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zimerma\Google Drive\Excel-Challenge\"/>
    </mc:Choice>
  </mc:AlternateContent>
  <xr:revisionPtr revIDLastSave="0" documentId="13_ncr:1_{F8F76FA7-FEF6-45AB-A2AB-450C67BC89EF}" xr6:coauthVersionLast="45" xr6:coauthVersionMax="45" xr10:uidLastSave="{00000000-0000-0000-0000-000000000000}"/>
  <bookViews>
    <workbookView xWindow="28680" yWindow="-120" windowWidth="24240" windowHeight="13140" activeTab="5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Sheet5" sheetId="7" r:id="rId5"/>
    <sheet name="Sheet6" sheetId="8" r:id="rId6"/>
  </sheets>
  <definedNames>
    <definedName name="_xlnm._FilterDatabase" localSheetId="0" hidden="1">Sheet1!$A$1:$R$4115</definedName>
    <definedName name="_xlnm._FilterDatabase" localSheetId="5" hidden="1">Sheet6!$A$1:$G$4115</definedName>
    <definedName name="Goal">Sheet1!$D$2:$D$4115</definedName>
  </definedNames>
  <calcPr calcId="191029"/>
  <pivotCaches>
    <pivotCache cacheId="13" r:id="rId7"/>
    <pivotCache cacheId="14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7" i="8" l="1"/>
  <c r="H14" i="8"/>
  <c r="C17" i="8"/>
  <c r="C14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8" l="1"/>
  <c r="H8" i="8"/>
  <c r="H5" i="8"/>
  <c r="H2" i="8"/>
  <c r="C11" i="8"/>
  <c r="C8" i="8"/>
  <c r="C2" i="8"/>
  <c r="C5" i="8"/>
  <c r="B3" i="7" l="1"/>
  <c r="B4" i="7"/>
  <c r="B5" i="7"/>
  <c r="B6" i="7"/>
  <c r="B7" i="7"/>
  <c r="B8" i="7"/>
  <c r="B9" i="7"/>
  <c r="B10" i="7"/>
  <c r="B11" i="7"/>
  <c r="B12" i="7"/>
  <c r="B13" i="7"/>
  <c r="C3" i="7" l="1"/>
  <c r="C4" i="7"/>
  <c r="C5" i="7"/>
  <c r="C6" i="7"/>
  <c r="C7" i="7"/>
  <c r="C8" i="7"/>
  <c r="C9" i="7"/>
  <c r="C10" i="7"/>
  <c r="C11" i="7"/>
  <c r="C12" i="7"/>
  <c r="C13" i="7"/>
  <c r="D13" i="7"/>
  <c r="D3" i="7"/>
  <c r="D4" i="7"/>
  <c r="D5" i="7"/>
  <c r="D6" i="7"/>
  <c r="D7" i="7"/>
  <c r="D8" i="7"/>
  <c r="D9" i="7"/>
  <c r="D10" i="7"/>
  <c r="D11" i="7"/>
  <c r="D12" i="7"/>
  <c r="D2" i="7"/>
  <c r="C2" i="7"/>
  <c r="B2" i="7"/>
  <c r="E3" i="7" l="1"/>
  <c r="H3" i="7" s="1"/>
  <c r="E4" i="7"/>
  <c r="H4" i="7" s="1"/>
  <c r="E5" i="7"/>
  <c r="F5" i="7" s="1"/>
  <c r="E6" i="7"/>
  <c r="F6" i="7" s="1"/>
  <c r="E7" i="7"/>
  <c r="G7" i="7" s="1"/>
  <c r="E8" i="7"/>
  <c r="G8" i="7" s="1"/>
  <c r="E9" i="7"/>
  <c r="G9" i="7" s="1"/>
  <c r="E10" i="7"/>
  <c r="G10" i="7" s="1"/>
  <c r="E11" i="7"/>
  <c r="H11" i="7" s="1"/>
  <c r="E12" i="7"/>
  <c r="H12" i="7" s="1"/>
  <c r="E13" i="7"/>
  <c r="F13" i="7" s="1"/>
  <c r="E2" i="7"/>
  <c r="H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3" i="1"/>
  <c r="S4" i="1"/>
  <c r="S5" i="1"/>
  <c r="S6" i="1"/>
  <c r="S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6" i="7" l="1"/>
  <c r="F4" i="7"/>
  <c r="G12" i="7"/>
  <c r="H13" i="7"/>
  <c r="H10" i="7"/>
  <c r="G4" i="7"/>
  <c r="F12" i="7"/>
  <c r="H8" i="7"/>
  <c r="F10" i="7"/>
  <c r="H5" i="7"/>
  <c r="F11" i="7"/>
  <c r="F3" i="7"/>
  <c r="G5" i="7"/>
  <c r="H9" i="7"/>
  <c r="F9" i="7"/>
  <c r="G11" i="7"/>
  <c r="G3" i="7"/>
  <c r="H7" i="7"/>
  <c r="F8" i="7"/>
  <c r="G13" i="7"/>
  <c r="H6" i="7"/>
  <c r="F7" i="7"/>
  <c r="G2" i="7"/>
  <c r="F2" i="7"/>
</calcChain>
</file>

<file path=xl/sharedStrings.xml><?xml version="1.0" encoding="utf-8"?>
<sst xmlns="http://schemas.openxmlformats.org/spreadsheetml/2006/main" count="36779" uniqueCount="8408">
  <si>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</si>
  <si>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</si>
  <si>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</si>
  <si>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</si>
  <si>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</si>
  <si>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</si>
  <si>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</si>
  <si>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</si>
  <si>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</si>
  <si>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</si>
  <si>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</si>
  <si>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</si>
  <si>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</si>
  <si>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</si>
  <si>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</si>
  <si>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</si>
  <si>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</si>
  <si>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</si>
  <si>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</si>
  <si>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</si>
  <si>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</si>
  <si>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</si>
  <si>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</si>
  <si>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</si>
  <si>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</si>
  <si>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</si>
  <si>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</si>
  <si>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</si>
  <si>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</si>
  <si>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</si>
  <si>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</si>
  <si>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</si>
  <si>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</si>
  <si>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</si>
  <si>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</si>
  <si>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</si>
  <si>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</si>
  <si>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</si>
  <si>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</si>
  <si>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</si>
  <si>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</si>
  <si>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</si>
  <si>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</si>
  <si>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</si>
  <si>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</si>
  <si>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</si>
  <si>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</si>
  <si>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</si>
  <si>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</si>
  <si>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</si>
  <si>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</si>
  <si>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</si>
  <si>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</si>
  <si>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</si>
  <si>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</si>
  <si>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</si>
  <si>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</si>
  <si>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</si>
  <si>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</si>
  <si>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</si>
  <si>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</si>
  <si>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</si>
  <si>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</si>
  <si>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</si>
  <si>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</si>
  <si>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</si>
  <si>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</si>
  <si>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</si>
  <si>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</si>
  <si>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</si>
  <si>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</si>
  <si>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</si>
  <si>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</si>
  <si>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</si>
  <si>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</si>
  <si>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</si>
  <si>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</si>
  <si>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</si>
  <si>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</si>
  <si>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</si>
  <si>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</si>
  <si>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</si>
  <si>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</si>
  <si>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</si>
  <si>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</si>
  <si>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</si>
  <si>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</si>
  <si>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</si>
  <si>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</si>
  <si>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</si>
  <si>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</si>
  <si>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</si>
  <si>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</si>
  <si>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</si>
  <si>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</si>
  <si>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</si>
  <si>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</si>
  <si>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</si>
  <si>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</si>
  <si>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</si>
  <si>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</si>
  <si>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</si>
  <si>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</si>
  <si>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</si>
  <si>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</si>
  <si>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</si>
  <si>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</si>
  <si>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</si>
  <si>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</si>
  <si>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</si>
  <si>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</si>
  <si>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</si>
  <si>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</si>
  <si>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</si>
  <si>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</si>
  <si>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</si>
  <si>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</si>
  <si>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</si>
  <si>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</si>
  <si>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</si>
  <si>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</si>
  <si>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</si>
  <si>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</si>
  <si>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</si>
  <si>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</si>
  <si>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</si>
  <si>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</si>
  <si>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</si>
  <si>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</si>
  <si>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</si>
  <si>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</si>
  <si>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</si>
  <si>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</si>
  <si>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</si>
  <si>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</si>
  <si>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</si>
  <si>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</si>
  <si>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</si>
  <si>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</si>
  <si>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</si>
  <si>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</si>
  <si>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</si>
  <si>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</si>
  <si>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</si>
  <si>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</si>
  <si>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</si>
  <si>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</si>
  <si>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</si>
  <si>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</si>
  <si>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</si>
  <si>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</si>
  <si>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</si>
  <si>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</si>
  <si>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</si>
  <si>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</si>
  <si>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</si>
  <si>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</si>
  <si>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</si>
  <si>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</si>
  <si>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</si>
  <si>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</si>
  <si>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</si>
  <si>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</si>
  <si>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</si>
  <si>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</si>
  <si>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</si>
  <si>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</si>
  <si>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</si>
  <si>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</si>
  <si>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</si>
  <si>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</si>
  <si>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</si>
  <si>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</si>
  <si>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</si>
  <si>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</si>
  <si>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</si>
  <si>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</si>
  <si>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</si>
  <si>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</si>
  <si>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</si>
  <si>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</si>
  <si>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</si>
  <si>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</si>
  <si>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</si>
  <si>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</si>
  <si>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</si>
  <si>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</si>
  <si>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</si>
  <si>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</si>
  <si>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</si>
  <si>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</si>
  <si>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</si>
  <si>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</si>
  <si>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</si>
  <si>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</si>
  <si>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</si>
  <si>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</si>
  <si>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</si>
  <si>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</si>
  <si>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</si>
  <si>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</si>
  <si>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</si>
  <si>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</si>
  <si>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</si>
  <si>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</si>
  <si>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</si>
  <si>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</si>
  <si>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</si>
  <si>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</si>
  <si>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</si>
  <si>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</si>
  <si>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</si>
  <si>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</si>
  <si>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</si>
  <si>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</si>
  <si>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</si>
  <si>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</si>
  <si>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</si>
  <si>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</si>
  <si>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</si>
  <si>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</si>
  <si>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</si>
  <si>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</si>
  <si>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</si>
  <si>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</si>
  <si>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</si>
  <si>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</si>
  <si>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</si>
  <si>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</si>
  <si>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</si>
  <si>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</si>
  <si>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</si>
  <si>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</si>
  <si>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</si>
  <si>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</si>
  <si>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</si>
  <si>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</si>
  <si>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</si>
  <si>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</si>
  <si>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</si>
  <si>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</si>
  <si>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</si>
  <si>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</si>
  <si>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</si>
  <si>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</si>
  <si>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</si>
  <si>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</si>
  <si>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</si>
  <si>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</si>
  <si>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</si>
  <si>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</si>
  <si>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</si>
  <si>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</si>
  <si>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</si>
  <si>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</si>
  <si>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</si>
  <si>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</si>
  <si>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</si>
  <si>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</si>
  <si>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</si>
  <si>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</si>
  <si>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</si>
  <si>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</si>
  <si>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</si>
  <si>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</si>
  <si>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</si>
  <si>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</si>
  <si>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</si>
  <si>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</si>
  <si>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</si>
  <si>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</si>
  <si>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</si>
  <si>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</si>
  <si>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</si>
  <si>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</si>
  <si>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</si>
  <si>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</si>
  <si>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</si>
  <si>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</si>
  <si>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</si>
  <si>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</si>
  <si>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</si>
  <si>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</si>
  <si>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</si>
  <si>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</si>
  <si>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</si>
  <si>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</si>
  <si>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</si>
  <si>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</si>
  <si>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</si>
  <si>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</si>
  <si>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</si>
  <si>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</si>
  <si>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</si>
  <si>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</si>
  <si>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</si>
  <si>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</si>
  <si>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</si>
  <si>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</si>
  <si>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</si>
  <si>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</si>
  <si>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</si>
  <si>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</si>
  <si>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</si>
  <si>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</si>
  <si>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</si>
  <si>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</si>
  <si>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</si>
  <si>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</si>
  <si>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</si>
  <si>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</si>
  <si>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</si>
  <si>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</si>
  <si>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</si>
  <si>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</si>
  <si>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</si>
  <si>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</si>
  <si>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</si>
  <si>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</si>
  <si>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</si>
  <si>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</si>
  <si>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</si>
  <si>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</si>
  <si>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</si>
  <si>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</si>
  <si>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</si>
  <si>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</si>
  <si>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</si>
  <si>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</si>
  <si>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</si>
  <si>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</si>
  <si>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</si>
  <si>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</si>
  <si>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</si>
  <si>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</si>
  <si>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</si>
  <si>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</si>
  <si>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</si>
  <si>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</si>
  <si>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</si>
  <si>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</si>
  <si>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</si>
  <si>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</si>
  <si>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</si>
  <si>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</si>
  <si>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</si>
  <si>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</si>
  <si>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</si>
  <si>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</si>
  <si>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</si>
  <si>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</si>
  <si>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</si>
  <si>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</si>
  <si>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</si>
  <si>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</si>
  <si>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</si>
  <si>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</si>
  <si>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</si>
  <si>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</si>
  <si>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</si>
  <si>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</si>
  <si>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</si>
  <si>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</si>
  <si>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</si>
  <si>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</si>
  <si>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</si>
  <si>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</si>
  <si>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</si>
  <si>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</si>
  <si>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</si>
  <si>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</si>
  <si>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</si>
  <si>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</si>
  <si>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</si>
  <si>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</si>
  <si>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</si>
  <si>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</si>
  <si>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</si>
  <si>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</si>
  <si>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</si>
  <si>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</si>
  <si>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</si>
  <si>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</si>
  <si>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</si>
  <si>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</si>
  <si>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</si>
  <si>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</si>
  <si>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</si>
  <si>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</si>
  <si>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</si>
  <si>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</si>
  <si>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</si>
  <si>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</si>
  <si>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</si>
  <si>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</si>
  <si>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</si>
  <si>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</si>
  <si>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</si>
  <si>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</si>
  <si>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</si>
  <si>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</si>
  <si>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</si>
  <si>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</si>
  <si>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</si>
  <si>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</si>
  <si>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</si>
  <si>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</si>
  <si>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</si>
  <si>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</si>
  <si>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</si>
  <si>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</si>
  <si>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</si>
  <si>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</si>
  <si>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</si>
  <si>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</si>
  <si>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</si>
  <si>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</si>
  <si>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</si>
  <si>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</si>
  <si>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</si>
  <si>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</si>
  <si>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</si>
  <si>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</si>
  <si>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</si>
  <si>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</si>
  <si>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</si>
  <si>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</si>
  <si>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</si>
  <si>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</si>
  <si>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</si>
  <si>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</si>
  <si>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</si>
  <si>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</si>
  <si>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</si>
  <si>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</si>
  <si>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</si>
  <si>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</si>
  <si>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</si>
  <si>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</si>
  <si>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</si>
  <si>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</si>
  <si>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</si>
  <si>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</si>
  <si>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</si>
  <si>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</si>
  <si>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</si>
  <si>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</si>
  <si>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</si>
  <si>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</si>
  <si>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</si>
  <si>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</si>
  <si>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</si>
  <si>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</si>
  <si>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</si>
  <si>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</si>
  <si>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</si>
  <si>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</si>
  <si>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</si>
  <si>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</si>
  <si>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</si>
  <si>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</si>
  <si>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</si>
  <si>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</si>
  <si>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</si>
  <si>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</si>
  <si>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</si>
  <si>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</si>
  <si>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</si>
  <si>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</si>
  <si>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</si>
  <si>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</si>
  <si>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</si>
  <si>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</si>
  <si>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</si>
  <si>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</si>
  <si>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</si>
  <si>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</si>
  <si>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</si>
  <si>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</si>
  <si>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</si>
  <si>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</si>
  <si>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</si>
  <si>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</si>
  <si>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</si>
  <si>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</si>
  <si>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</si>
  <si>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</si>
  <si>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</si>
  <si>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</si>
  <si>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</si>
  <si>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</si>
  <si>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</si>
  <si>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</si>
  <si>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</si>
  <si>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</si>
  <si>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</si>
  <si>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</si>
  <si>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</si>
  <si>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</si>
  <si>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</si>
  <si>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</si>
  <si>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</si>
  <si>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</si>
  <si>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</si>
  <si>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</si>
  <si>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</si>
  <si>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</si>
  <si>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</si>
  <si>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</si>
  <si>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</si>
  <si>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</si>
  <si>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</si>
  <si>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</si>
  <si>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</si>
  <si>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</si>
  <si>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</si>
  <si>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</si>
  <si>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</si>
  <si>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</si>
  <si>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</si>
  <si>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</si>
  <si>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</si>
  <si>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</si>
  <si>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</si>
  <si>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</si>
  <si>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</si>
  <si>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</si>
  <si>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</si>
  <si>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</si>
  <si>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</si>
  <si>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</si>
  <si>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</si>
  <si>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</si>
  <si>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</si>
  <si>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</si>
  <si>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</si>
  <si>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</si>
  <si>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</si>
  <si>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</si>
  <si>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</si>
  <si>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</si>
  <si>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</si>
  <si>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</si>
  <si>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</si>
  <si>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</si>
  <si>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</si>
  <si>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</si>
  <si>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</si>
  <si>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</si>
  <si>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</si>
  <si>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</si>
  <si>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</si>
  <si>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</si>
  <si>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</si>
  <si>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</si>
  <si>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</si>
  <si>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</si>
  <si>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</si>
  <si>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</si>
  <si>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</si>
  <si>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</si>
  <si>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</si>
  <si>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</si>
  <si>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</si>
  <si>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</si>
  <si>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</si>
  <si>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</si>
  <si>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</si>
  <si>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</si>
  <si>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</si>
  <si>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</si>
  <si>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</si>
  <si>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</si>
  <si>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</si>
  <si>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</si>
  <si>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</si>
  <si>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</si>
  <si>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</si>
  <si>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</si>
  <si>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</si>
  <si>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</si>
  <si>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</si>
  <si>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</si>
  <si>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</si>
  <si>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</si>
  <si>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</si>
  <si>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</si>
  <si>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</si>
  <si>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</si>
  <si>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</si>
  <si>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</si>
  <si>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</si>
  <si>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</si>
  <si>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</si>
  <si>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</si>
  <si>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</si>
  <si>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</si>
  <si>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</si>
  <si>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</si>
  <si>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</si>
  <si>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</si>
  <si>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</si>
  <si>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</si>
  <si>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</si>
  <si>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</si>
  <si>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</si>
  <si>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</si>
  <si>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</si>
  <si>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</si>
  <si>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</si>
  <si>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</si>
  <si>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</si>
  <si>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</si>
  <si>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</si>
  <si>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</si>
  <si>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</si>
  <si>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</si>
  <si>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</si>
  <si>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</si>
  <si>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</si>
  <si>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</si>
  <si>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</si>
  <si>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</si>
  <si>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</si>
  <si>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</si>
  <si>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</si>
  <si>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</si>
  <si>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</si>
  <si>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</si>
  <si>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</si>
  <si>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</si>
  <si>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</si>
  <si>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</si>
  <si>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</si>
  <si>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</si>
  <si>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</si>
  <si>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</si>
  <si>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</si>
  <si>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</si>
  <si>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</si>
  <si>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</si>
  <si>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</si>
  <si>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</si>
  <si>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</si>
  <si>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</si>
  <si>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</si>
  <si>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</si>
  <si>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</si>
  <si>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</si>
  <si>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</si>
  <si>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</si>
  <si>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</si>
  <si>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</si>
  <si>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</si>
  <si>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</si>
  <si>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</si>
  <si>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</si>
  <si>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</si>
  <si>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</si>
  <si>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</si>
  <si>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</si>
  <si>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</si>
  <si>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</si>
  <si>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</si>
  <si>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</si>
  <si>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</si>
  <si>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</si>
  <si>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</si>
  <si>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</si>
  <si>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</si>
  <si>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</si>
  <si>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</si>
  <si>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</si>
  <si>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</si>
  <si>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</si>
  <si>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</si>
  <si>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</si>
  <si>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</si>
  <si>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</si>
  <si>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</si>
  <si>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</si>
  <si>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</si>
  <si>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</si>
  <si>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</si>
  <si>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</si>
  <si>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</si>
  <si>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</si>
  <si>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</si>
  <si>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</si>
  <si>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</si>
  <si>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</si>
  <si>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</si>
  <si>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</si>
  <si>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</si>
  <si>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</si>
  <si>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</si>
  <si>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</si>
  <si>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</si>
  <si>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</si>
  <si>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</si>
  <si>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</si>
  <si>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</si>
  <si>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</si>
  <si>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</si>
  <si>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</si>
  <si>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</si>
  <si>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</si>
  <si>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</si>
  <si>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</si>
  <si>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</si>
  <si>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</si>
  <si>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</si>
  <si>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</si>
  <si>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</si>
  <si>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</si>
  <si>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</si>
  <si>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</si>
  <si>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</si>
  <si>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</si>
  <si>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</si>
  <si>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</si>
  <si>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</si>
  <si>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</si>
  <si>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</si>
  <si>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</si>
  <si>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</si>
  <si>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</si>
  <si>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</si>
  <si>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</si>
  <si>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</si>
  <si>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</si>
  <si>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</si>
  <si>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</si>
  <si>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</si>
  <si>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</si>
  <si>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</si>
  <si>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</si>
  <si>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</si>
  <si>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</si>
  <si>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</si>
  <si>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</si>
  <si>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</si>
  <si>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</si>
  <si>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</si>
  <si>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</si>
  <si>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</si>
  <si>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</si>
  <si>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</si>
  <si>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</si>
  <si>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</si>
  <si>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</si>
  <si>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</si>
  <si>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</si>
  <si>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</si>
  <si>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</si>
  <si>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</si>
  <si>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</si>
  <si>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</si>
  <si>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</si>
  <si>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</si>
  <si>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</si>
  <si>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</si>
  <si>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</si>
  <si>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</si>
  <si>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</si>
  <si>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</si>
  <si>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</si>
  <si>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</si>
  <si>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</si>
  <si>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</si>
  <si>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</si>
  <si>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</si>
  <si>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</si>
  <si>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</si>
  <si>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</si>
  <si>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</si>
  <si>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</si>
  <si>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</si>
  <si>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</si>
  <si>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</si>
  <si>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</si>
  <si>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</si>
  <si>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</si>
  <si>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</si>
  <si>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</si>
  <si>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</si>
  <si>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</si>
  <si>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</si>
  <si>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</si>
  <si>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</si>
  <si>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</si>
  <si>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</si>
  <si>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</si>
  <si>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</si>
  <si>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</si>
  <si>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</si>
  <si>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</si>
  <si>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</si>
  <si>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</si>
  <si>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</si>
  <si>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</si>
  <si>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</si>
  <si>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</si>
  <si>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</si>
  <si>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</si>
  <si>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</si>
  <si>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</si>
  <si>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</si>
  <si>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</si>
  <si>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</si>
  <si>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</si>
  <si>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</si>
  <si>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</si>
  <si>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</si>
  <si>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</si>
  <si>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</si>
  <si>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</si>
  <si>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</si>
  <si>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</si>
  <si>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</si>
  <si>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</si>
  <si>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</si>
  <si>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</si>
  <si>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</si>
  <si>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</si>
  <si>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</si>
  <si>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</si>
  <si>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</si>
  <si>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</si>
  <si>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</si>
  <si>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</si>
  <si>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</si>
  <si>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</si>
  <si>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</si>
  <si>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</si>
  <si>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</si>
  <si>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</si>
  <si>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</si>
  <si>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</si>
  <si>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</si>
  <si>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</si>
  <si>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</si>
  <si>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</si>
  <si>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</si>
  <si>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</si>
  <si>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</si>
  <si>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</si>
  <si>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</si>
  <si>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</si>
  <si>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</si>
  <si>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</si>
  <si>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</si>
  <si>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</si>
  <si>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</si>
  <si>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</si>
  <si>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</si>
  <si>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</si>
  <si>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</si>
  <si>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</si>
  <si>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</si>
  <si>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</si>
  <si>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</si>
  <si>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</si>
  <si>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</si>
  <si>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</si>
  <si>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</si>
  <si>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</si>
  <si>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</si>
  <si>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</si>
  <si>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</si>
  <si>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</si>
  <si>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</si>
  <si>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</si>
  <si>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</si>
  <si>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</si>
  <si>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</si>
  <si>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</si>
  <si>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</si>
  <si>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</si>
  <si>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</si>
  <si>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</si>
  <si>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</si>
  <si>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</si>
  <si>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</si>
  <si>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</si>
  <si>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</si>
  <si>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</si>
  <si>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</si>
  <si>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</si>
  <si>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</si>
  <si>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</si>
  <si>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</si>
  <si>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</si>
  <si>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</si>
  <si>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</si>
  <si>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</si>
  <si>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</si>
  <si>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</si>
  <si>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</si>
  <si>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</si>
  <si>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</si>
  <si>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</si>
  <si>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</si>
  <si>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</si>
  <si>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</si>
  <si>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</si>
  <si>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</si>
  <si>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</si>
  <si>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</si>
  <si>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</si>
  <si>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</si>
  <si>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</si>
  <si>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</si>
  <si>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</si>
  <si>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</si>
  <si>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</si>
  <si>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</si>
  <si>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</si>
  <si>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</si>
  <si>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</si>
  <si>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</si>
  <si>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</si>
  <si>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</si>
  <si>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</si>
  <si>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</si>
  <si>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</si>
  <si>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</si>
  <si>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</si>
  <si>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</si>
  <si>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</si>
  <si>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</si>
  <si>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</si>
  <si>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</si>
  <si>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</si>
  <si>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</si>
  <si>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</si>
  <si>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</si>
  <si>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</si>
  <si>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</si>
  <si>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</si>
  <si>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</si>
  <si>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</si>
  <si>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</si>
  <si>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</si>
  <si>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</si>
  <si>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</si>
  <si>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</si>
  <si>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</si>
  <si>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</si>
  <si>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</si>
  <si>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</si>
  <si>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</si>
  <si>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</si>
  <si>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</si>
  <si>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</si>
  <si>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</si>
  <si>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</si>
  <si>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</si>
  <si>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</si>
  <si>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</si>
  <si>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</si>
  <si>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</si>
  <si>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</si>
  <si>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</si>
  <si>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</si>
  <si>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</si>
  <si>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</si>
  <si>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</si>
  <si>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</si>
  <si>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</si>
  <si>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</si>
  <si>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</si>
  <si>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</si>
  <si>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</si>
  <si>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</si>
  <si>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</si>
  <si>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</si>
  <si>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</si>
  <si>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</si>
  <si>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</si>
  <si>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</si>
  <si>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</si>
  <si>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</si>
  <si>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</si>
  <si>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</si>
  <si>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</si>
  <si>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</si>
  <si>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</si>
  <si>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</si>
  <si>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</si>
  <si>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</si>
  <si>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</si>
  <si>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</si>
  <si>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</si>
  <si>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</si>
  <si>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</si>
  <si>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</si>
  <si>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</si>
  <si>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</si>
  <si>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</si>
  <si>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</si>
  <si>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</si>
  <si>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</si>
  <si>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</si>
  <si>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</si>
  <si>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</si>
  <si>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</si>
  <si>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</si>
  <si>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</si>
  <si>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</si>
  <si>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</si>
  <si>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</si>
  <si>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</si>
  <si>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</si>
  <si>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</si>
  <si>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</si>
  <si>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</si>
  <si>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</si>
  <si>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</si>
  <si>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</si>
  <si>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</si>
  <si>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</si>
  <si>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</si>
  <si>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</si>
  <si>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</si>
  <si>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</si>
  <si>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</si>
  <si>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</si>
  <si>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</si>
  <si>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</si>
  <si>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</si>
  <si>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</si>
  <si>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</si>
  <si>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</si>
  <si>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</si>
  <si>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</si>
  <si>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</si>
  <si>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</si>
  <si>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</si>
  <si>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</si>
  <si>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</si>
  <si>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</si>
  <si>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</si>
  <si>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</si>
  <si>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</si>
  <si>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</si>
  <si>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</si>
  <si>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</si>
  <si>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</si>
  <si>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</si>
  <si>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</si>
  <si>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</si>
  <si>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</si>
  <si>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</si>
  <si>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</si>
  <si>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</si>
  <si>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</si>
  <si>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</si>
  <si>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</si>
  <si>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</si>
  <si>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</si>
  <si>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</si>
  <si>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</si>
  <si>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</si>
  <si>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</si>
  <si>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</si>
  <si>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</si>
  <si>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</si>
  <si>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</si>
  <si>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</si>
  <si>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</si>
  <si>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</si>
  <si>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</si>
  <si>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</si>
  <si>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</si>
  <si>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</si>
  <si>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</si>
  <si>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</si>
  <si>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</si>
  <si>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</si>
  <si>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</si>
  <si>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</si>
  <si>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</si>
  <si>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</si>
  <si>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</si>
  <si>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</si>
  <si>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</si>
  <si>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</si>
  <si>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</si>
  <si>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</si>
  <si>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</si>
  <si>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</si>
  <si>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</si>
  <si>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</si>
  <si>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</si>
  <si>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</si>
  <si>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</si>
  <si>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</si>
  <si>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</si>
  <si>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</si>
  <si>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</si>
  <si>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</si>
  <si>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</si>
  <si>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</si>
  <si>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</si>
  <si>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</si>
  <si>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</si>
  <si>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</si>
  <si>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</si>
  <si>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</si>
  <si>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</si>
  <si>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</si>
  <si>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</si>
  <si>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</si>
  <si>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</si>
  <si>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</si>
  <si>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</si>
  <si>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</si>
  <si>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</si>
  <si>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</si>
  <si>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</si>
  <si>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</si>
  <si>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</si>
  <si>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</si>
  <si>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</si>
  <si>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</si>
  <si>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</si>
  <si>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</si>
  <si>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</si>
  <si>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</si>
  <si>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</si>
  <si>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</si>
  <si>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</si>
  <si>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</si>
  <si>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</si>
  <si>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</si>
  <si>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</si>
  <si>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</si>
  <si>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</si>
  <si>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</si>
  <si>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</si>
  <si>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</si>
  <si>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</si>
  <si>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</si>
  <si>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</si>
  <si>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</si>
  <si>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</si>
  <si>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</si>
  <si>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</si>
  <si>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</si>
  <si>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</si>
  <si>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</si>
  <si>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</si>
  <si>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</si>
  <si>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</si>
  <si>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</si>
  <si>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</si>
  <si>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</si>
  <si>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</si>
  <si>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</si>
  <si>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</si>
  <si>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</si>
  <si>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</si>
  <si>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</si>
  <si>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</si>
  <si>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</si>
  <si>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</si>
  <si>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</si>
  <si>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</si>
  <si>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</si>
  <si>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</si>
  <si>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</si>
  <si>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</si>
  <si>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</si>
  <si>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</si>
  <si>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</si>
  <si>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</si>
  <si>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</si>
  <si>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</si>
  <si>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</si>
  <si>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</si>
  <si>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</si>
  <si>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</si>
  <si>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</si>
  <si>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</si>
  <si>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</si>
  <si>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</si>
  <si>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</si>
  <si>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</si>
  <si>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</si>
  <si>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</si>
  <si>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</si>
  <si>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</si>
  <si>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</si>
  <si>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</si>
  <si>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</si>
  <si>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</si>
  <si>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</si>
  <si>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</si>
  <si>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</si>
  <si>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</si>
  <si>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</si>
  <si>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</si>
  <si>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</si>
  <si>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</si>
  <si>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</si>
  <si>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</si>
  <si>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</si>
  <si>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</si>
  <si>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</si>
  <si>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</si>
  <si>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</si>
  <si>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</si>
  <si>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</si>
  <si>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</si>
  <si>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</si>
  <si>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</si>
  <si>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</si>
  <si>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</si>
  <si>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</si>
  <si>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</si>
  <si>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</si>
  <si>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</si>
  <si>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</si>
  <si>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</si>
  <si>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</si>
  <si>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</si>
  <si>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</si>
  <si>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</si>
  <si>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</si>
  <si>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</si>
  <si>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</si>
  <si>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</si>
  <si>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</si>
  <si>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</si>
  <si>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</si>
  <si>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</si>
  <si>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</si>
  <si>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</si>
  <si>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</si>
  <si>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</si>
  <si>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</si>
  <si>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</si>
  <si>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</si>
  <si>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</si>
  <si>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</si>
  <si>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</si>
  <si>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</si>
  <si>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</si>
  <si>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</si>
  <si>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</si>
  <si>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</si>
  <si>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</si>
  <si>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</si>
  <si>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</si>
  <si>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</si>
  <si>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</si>
  <si>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</si>
  <si>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</si>
  <si>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</si>
  <si>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</si>
  <si>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</si>
  <si>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</si>
  <si>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</si>
  <si>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</si>
  <si>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</si>
  <si>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</si>
  <si>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</si>
  <si>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</si>
  <si>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</si>
  <si>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</si>
  <si>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</si>
  <si>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</si>
  <si>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</si>
  <si>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</si>
  <si>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</si>
  <si>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</si>
  <si>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</si>
  <si>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</si>
  <si>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</si>
  <si>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</si>
  <si>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</si>
  <si>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</si>
  <si>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</si>
  <si>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</si>
  <si>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</si>
  <si>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</si>
  <si>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</si>
  <si>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</si>
  <si>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</si>
  <si>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</si>
  <si>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</si>
  <si>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</si>
  <si>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</si>
  <si>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</si>
  <si>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</si>
  <si>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</si>
  <si>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</si>
  <si>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</si>
  <si>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</si>
  <si>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</si>
  <si>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</si>
  <si>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</si>
  <si>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</si>
  <si>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</si>
  <si>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</si>
  <si>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</si>
  <si>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</si>
  <si>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</si>
  <si>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</si>
  <si>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</si>
  <si>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</si>
  <si>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</si>
  <si>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</si>
  <si>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</si>
  <si>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</si>
  <si>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</si>
  <si>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</si>
  <si>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</si>
  <si>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</si>
  <si>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</si>
  <si>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</si>
  <si>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</si>
  <si>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</si>
  <si>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</si>
  <si>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</si>
  <si>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</si>
  <si>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</si>
  <si>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</si>
  <si>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</si>
  <si>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</si>
  <si>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</si>
  <si>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</si>
  <si>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</si>
  <si>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</si>
  <si>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</si>
  <si>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</si>
  <si>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</si>
  <si>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</si>
  <si>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</si>
  <si>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</si>
  <si>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</si>
  <si>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</si>
  <si>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</si>
  <si>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</si>
  <si>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</si>
  <si>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</si>
  <si>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</si>
  <si>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</si>
  <si>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</si>
  <si>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</si>
  <si>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</si>
  <si>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</si>
  <si>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</si>
  <si>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</si>
  <si>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</si>
  <si>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</si>
  <si>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</si>
  <si>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</si>
  <si>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</si>
  <si>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</si>
  <si>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</si>
  <si>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</si>
  <si>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</si>
  <si>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</si>
  <si>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</si>
  <si>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</si>
  <si>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</si>
  <si>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</si>
  <si>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</si>
  <si>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</si>
  <si>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</si>
  <si>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</si>
  <si>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</si>
  <si>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</si>
  <si>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</si>
  <si>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</si>
  <si>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</si>
  <si>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</si>
  <si>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</si>
  <si>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</si>
  <si>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</si>
  <si>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</si>
  <si>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</si>
  <si>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</si>
  <si>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</si>
  <si>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</si>
  <si>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</si>
  <si>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</si>
  <si>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</si>
  <si>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</si>
  <si>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</si>
  <si>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</si>
  <si>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</si>
  <si>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</si>
  <si>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</si>
  <si>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</si>
  <si>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</si>
  <si>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</si>
  <si>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</si>
  <si>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</si>
  <si>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</si>
  <si>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</si>
  <si>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</si>
  <si>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</si>
  <si>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</si>
  <si>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</si>
  <si>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</si>
  <si>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</si>
  <si>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</si>
  <si>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</si>
  <si>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</si>
  <si>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</si>
  <si>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</si>
  <si>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</si>
  <si>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</si>
  <si>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</si>
  <si>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</si>
  <si>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</si>
  <si>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</si>
  <si>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</si>
  <si>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</si>
  <si>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</si>
  <si>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</si>
  <si>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</si>
  <si>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</si>
  <si>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</si>
  <si>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</si>
  <si>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</si>
  <si>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</si>
  <si>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</si>
  <si>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</si>
  <si>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</si>
  <si>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</si>
  <si>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</si>
  <si>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</si>
  <si>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</si>
  <si>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</si>
  <si>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</si>
  <si>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</si>
  <si>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</si>
  <si>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</si>
  <si>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</si>
  <si>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</si>
  <si>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</si>
  <si>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</si>
  <si>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</si>
  <si>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</si>
  <si>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</si>
  <si>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</si>
  <si>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</si>
  <si>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</si>
  <si>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</si>
  <si>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</si>
  <si>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</si>
  <si>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</si>
  <si>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</si>
  <si>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</si>
  <si>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</si>
  <si>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</si>
  <si>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</si>
  <si>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</si>
  <si>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</si>
  <si>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</si>
  <si>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</si>
  <si>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</si>
  <si>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</si>
  <si>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</si>
  <si>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</si>
  <si>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</si>
  <si>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</si>
  <si>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</si>
  <si>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</si>
  <si>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</si>
  <si>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</si>
  <si>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</si>
  <si>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</si>
  <si>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</si>
  <si>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</si>
  <si>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</si>
  <si>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</si>
  <si>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</si>
  <si>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</si>
  <si>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</si>
  <si>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</si>
  <si>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</si>
  <si>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</si>
  <si>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</si>
  <si>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</si>
  <si>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</si>
  <si>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</si>
  <si>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</si>
  <si>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</si>
  <si>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</si>
  <si>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</si>
  <si>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</si>
  <si>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</si>
  <si>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</si>
  <si>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</si>
  <si>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</si>
  <si>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</si>
  <si>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</si>
  <si>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</si>
  <si>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</si>
  <si>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</si>
  <si>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</si>
  <si>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</si>
  <si>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</si>
  <si>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</si>
  <si>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</si>
  <si>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</si>
  <si>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</si>
  <si>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</si>
  <si>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</si>
  <si>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</si>
  <si>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</si>
  <si>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</si>
  <si>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</si>
  <si>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</si>
  <si>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</si>
  <si>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</si>
  <si>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</si>
  <si>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</si>
  <si>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</si>
  <si>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</si>
  <si>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</si>
  <si>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</si>
  <si>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</si>
  <si>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</si>
  <si>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</si>
  <si>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</si>
  <si>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</si>
  <si>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</si>
  <si>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</si>
  <si>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</si>
  <si>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</si>
  <si>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</si>
  <si>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</si>
  <si>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</si>
  <si>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</si>
  <si>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</si>
  <si>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</si>
  <si>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</si>
  <si>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</si>
  <si>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</si>
  <si>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</si>
  <si>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</si>
  <si>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</si>
  <si>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</si>
  <si>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</si>
  <si>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</si>
  <si>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</si>
  <si>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</si>
  <si>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</si>
  <si>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</si>
  <si>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</si>
  <si>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</si>
  <si>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</si>
  <si>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</si>
  <si>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</si>
  <si>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</si>
  <si>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</si>
  <si>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</si>
  <si>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</si>
  <si>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</si>
  <si>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</si>
  <si>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</si>
  <si>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</si>
  <si>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</si>
  <si>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</si>
  <si>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</si>
  <si>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</si>
  <si>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</si>
  <si>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</si>
  <si>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</si>
  <si>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</si>
  <si>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</si>
  <si>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</si>
  <si>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</si>
  <si>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</si>
  <si>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</si>
  <si>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</si>
  <si>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</si>
  <si>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</si>
  <si>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</si>
  <si>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</si>
  <si>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</si>
  <si>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</si>
  <si>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</si>
  <si>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</si>
  <si>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</si>
  <si>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</si>
  <si>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</si>
  <si>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</si>
  <si>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</si>
  <si>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</si>
  <si>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</si>
  <si>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</si>
  <si>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</si>
  <si>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</si>
  <si>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</si>
  <si>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</si>
  <si>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</si>
  <si>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</si>
  <si>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</si>
  <si>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</si>
  <si>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</si>
  <si>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</si>
  <si>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</si>
  <si>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</si>
  <si>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</si>
  <si>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</si>
  <si>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</si>
  <si>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</si>
  <si>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</si>
  <si>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</si>
  <si>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</si>
  <si>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</si>
  <si>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</si>
  <si>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</si>
  <si>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</si>
  <si>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</si>
  <si>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</si>
  <si>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</si>
  <si>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</si>
  <si>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</si>
  <si>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</si>
  <si>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</si>
  <si>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</si>
  <si>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</si>
  <si>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</si>
  <si>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</si>
  <si>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</si>
  <si>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</si>
  <si>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</si>
  <si>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</si>
  <si>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</si>
  <si>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</si>
  <si>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</si>
  <si>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</si>
  <si>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</si>
  <si>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</si>
  <si>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</si>
  <si>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</si>
  <si>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</si>
  <si>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</si>
  <si>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</si>
  <si>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</si>
  <si>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</si>
  <si>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</si>
  <si>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</si>
  <si>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</si>
  <si>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</si>
  <si>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</si>
  <si>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</si>
  <si>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</si>
  <si>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</si>
  <si>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</si>
  <si>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</si>
  <si>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</si>
  <si>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</si>
  <si>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</si>
  <si>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</si>
  <si>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</si>
  <si>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</si>
  <si>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</si>
  <si>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</si>
  <si>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</si>
  <si>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</si>
  <si>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</si>
  <si>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</si>
  <si>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</si>
  <si>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</si>
  <si>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</si>
  <si>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</si>
  <si>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</si>
  <si>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</si>
  <si>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</si>
  <si>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</si>
  <si>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</si>
  <si>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</si>
  <si>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</si>
  <si>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</si>
  <si>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</si>
  <si>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</si>
  <si>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</si>
  <si>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</si>
  <si>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</si>
  <si>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</si>
  <si>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</si>
  <si>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</si>
  <si>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</si>
  <si>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</si>
  <si>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</si>
  <si>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</si>
  <si>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</si>
  <si>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</si>
  <si>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</si>
  <si>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</si>
  <si>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</si>
  <si>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</si>
  <si>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</si>
  <si>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</si>
  <si>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</si>
  <si>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</si>
  <si>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</si>
  <si>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</si>
  <si>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</si>
  <si>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</si>
  <si>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</si>
  <si>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</si>
  <si>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</si>
  <si>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</si>
  <si>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</si>
  <si>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</si>
  <si>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</si>
  <si>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</si>
  <si>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</si>
  <si>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</si>
  <si>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</si>
  <si>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</si>
  <si>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</si>
  <si>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</si>
  <si>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</si>
  <si>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</si>
  <si>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</si>
  <si>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</si>
  <si>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</si>
  <si>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</si>
  <si>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</si>
  <si>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</si>
  <si>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</si>
  <si>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</si>
  <si>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</si>
  <si>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</si>
  <si>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</si>
  <si>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</si>
  <si>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</si>
  <si>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</si>
  <si>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</si>
  <si>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</si>
  <si>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</si>
  <si>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</si>
  <si>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</si>
  <si>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</si>
  <si>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</si>
  <si>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</si>
  <si>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</si>
  <si>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</si>
  <si>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</si>
  <si>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</si>
  <si>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</si>
  <si>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</si>
  <si>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</si>
  <si>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</si>
  <si>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</si>
  <si>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</si>
  <si>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</si>
  <si>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</si>
  <si>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</si>
  <si>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</si>
  <si>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</si>
  <si>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</si>
  <si>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</si>
  <si>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</si>
  <si>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</si>
  <si>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</si>
  <si>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</si>
  <si>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</si>
  <si>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</si>
  <si>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</si>
  <si>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</si>
  <si>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</si>
  <si>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</si>
  <si>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</si>
  <si>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</si>
  <si>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</si>
  <si>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</si>
  <si>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</si>
  <si>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</si>
  <si>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</si>
  <si>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</si>
  <si>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</si>
  <si>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</si>
  <si>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</si>
  <si>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</si>
  <si>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</si>
  <si>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</si>
  <si>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</si>
  <si>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</si>
  <si>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</si>
  <si>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</si>
  <si>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</si>
  <si>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</si>
  <si>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</si>
  <si>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</si>
  <si>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</si>
  <si>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</si>
  <si>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</si>
  <si>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</si>
  <si>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</si>
  <si>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</si>
  <si>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</si>
  <si>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</si>
  <si>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</si>
  <si>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</si>
  <si>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</si>
  <si>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</si>
  <si>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</si>
  <si>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</si>
  <si>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</si>
  <si>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</si>
  <si>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</si>
  <si>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</si>
  <si>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</si>
  <si>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</si>
  <si>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</si>
  <si>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</si>
  <si>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</si>
  <si>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</si>
  <si>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</si>
  <si>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</si>
  <si>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</si>
  <si>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</si>
  <si>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</si>
  <si>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</si>
  <si>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</si>
  <si>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</si>
  <si>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</si>
  <si>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</si>
  <si>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</si>
  <si>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</si>
  <si>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</si>
  <si>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</si>
  <si>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</si>
  <si>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</si>
  <si>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</si>
  <si>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</si>
  <si>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</si>
  <si>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</si>
  <si>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</si>
  <si>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</si>
  <si>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</si>
  <si>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</si>
  <si>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</si>
  <si>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</si>
  <si>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</si>
  <si>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</si>
  <si>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</si>
  <si>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</si>
  <si>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</si>
  <si>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</si>
  <si>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</si>
  <si>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</si>
  <si>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</si>
  <si>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</si>
  <si>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</si>
  <si>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</si>
  <si>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</si>
  <si>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</si>
  <si>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</si>
  <si>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</si>
  <si>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</si>
  <si>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</si>
  <si>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</si>
  <si>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</si>
  <si>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</si>
  <si>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</si>
  <si>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</si>
  <si>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</si>
  <si>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</si>
  <si>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</si>
  <si>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</si>
  <si>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</si>
  <si>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</si>
  <si>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</si>
  <si>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</si>
  <si>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</si>
  <si>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</si>
  <si>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</si>
  <si>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</si>
  <si>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</si>
  <si>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</si>
  <si>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</si>
  <si>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</si>
  <si>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</si>
  <si>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</si>
  <si>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</si>
  <si>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</si>
  <si>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</si>
  <si>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</si>
  <si>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</si>
  <si>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</si>
  <si>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</si>
  <si>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</si>
  <si>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</si>
  <si>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</si>
  <si>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</si>
  <si>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</si>
  <si>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</si>
  <si>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</si>
  <si>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</si>
  <si>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</si>
  <si>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</si>
  <si>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</si>
  <si>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</si>
  <si>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</si>
  <si>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</si>
  <si>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</si>
  <si>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</si>
  <si>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</si>
  <si>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</si>
  <si>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</si>
  <si>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</si>
  <si>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</si>
  <si>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</si>
  <si>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</si>
  <si>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</si>
  <si>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</si>
  <si>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</si>
  <si>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</si>
  <si>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</si>
  <si>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</si>
  <si>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</si>
  <si>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</si>
  <si>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</si>
  <si>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</si>
  <si>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</si>
  <si>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</si>
  <si>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</si>
  <si>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</si>
  <si>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</si>
  <si>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</si>
  <si>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</si>
  <si>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</si>
  <si>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</si>
  <si>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</si>
  <si>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</si>
  <si>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</si>
  <si>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</si>
  <si>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</si>
  <si>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</si>
  <si>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</si>
  <si>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</si>
  <si>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</si>
  <si>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</si>
  <si>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</si>
  <si>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</si>
  <si>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</si>
  <si>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</si>
  <si>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</si>
  <si>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</si>
  <si>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</si>
  <si>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</si>
  <si>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</si>
  <si>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</si>
  <si>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</si>
  <si>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</si>
  <si>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</si>
  <si>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</si>
  <si>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</si>
  <si>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</si>
  <si>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</si>
  <si>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</si>
  <si>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</si>
  <si>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</si>
  <si>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</si>
  <si>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</si>
  <si>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</si>
  <si>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</si>
  <si>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</si>
  <si>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</si>
  <si>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</si>
  <si>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</si>
  <si>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</si>
  <si>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</si>
  <si>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</si>
  <si>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</si>
  <si>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</si>
  <si>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</si>
  <si>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</si>
  <si>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</si>
  <si>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</si>
  <si>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</si>
  <si>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</si>
  <si>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</si>
  <si>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</si>
  <si>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</si>
  <si>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</si>
  <si>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</si>
  <si>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</si>
  <si>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</si>
  <si>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</si>
  <si>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</si>
  <si>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</si>
  <si>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</si>
  <si>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</si>
  <si>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</si>
  <si>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</si>
  <si>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</si>
  <si>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</si>
  <si>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</si>
  <si>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</si>
  <si>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</si>
  <si>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</si>
  <si>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</si>
  <si>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</si>
  <si>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</si>
  <si>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</si>
  <si>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</si>
  <si>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</si>
  <si>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</si>
  <si>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</si>
  <si>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</si>
  <si>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</si>
  <si>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</si>
  <si>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</si>
  <si>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</si>
  <si>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</si>
  <si>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</si>
  <si>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</si>
  <si>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</si>
  <si>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</si>
  <si>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</si>
  <si>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</si>
  <si>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</si>
  <si>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</si>
  <si>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</si>
  <si>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</si>
  <si>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</si>
  <si>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</si>
  <si>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</si>
  <si>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</si>
  <si>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</si>
  <si>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</si>
  <si>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</si>
  <si>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</si>
  <si>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</si>
  <si>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</si>
  <si>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</si>
  <si>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</si>
  <si>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</si>
  <si>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</si>
  <si>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</si>
  <si>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</si>
  <si>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</si>
  <si>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</si>
  <si>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</si>
  <si>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</si>
  <si>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</si>
  <si>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</si>
  <si>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</si>
  <si>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</si>
  <si>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</si>
  <si>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</si>
  <si>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</si>
  <si>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</si>
  <si>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</si>
  <si>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</si>
  <si>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</si>
  <si>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</si>
  <si>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</si>
  <si>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</si>
  <si>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</si>
  <si>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</si>
  <si>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</si>
  <si>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</si>
  <si>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</si>
  <si>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</si>
  <si>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</si>
  <si>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</si>
  <si>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</si>
  <si>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</si>
  <si>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</si>
  <si>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</si>
  <si>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</si>
  <si>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</si>
  <si>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</si>
  <si>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</si>
  <si>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</si>
  <si>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</si>
  <si>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</si>
  <si>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</si>
  <si>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</si>
  <si>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</si>
  <si>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</si>
  <si>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</si>
  <si>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</si>
  <si>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</si>
  <si>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</si>
  <si>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</si>
  <si>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</si>
  <si>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</si>
  <si>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</si>
  <si>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</si>
  <si>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</si>
  <si>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</si>
  <si>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</si>
  <si>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</si>
  <si>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</si>
  <si>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</si>
  <si>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</si>
  <si>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</si>
  <si>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</si>
  <si>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</si>
  <si>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</si>
  <si>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</si>
  <si>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</si>
  <si>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</si>
  <si>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</si>
  <si>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</si>
  <si>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</si>
  <si>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</si>
  <si>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</si>
  <si>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</si>
  <si>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</si>
  <si>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</si>
  <si>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</si>
  <si>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</si>
  <si>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</si>
  <si>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</si>
  <si>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</si>
  <si>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</si>
  <si>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</si>
  <si>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</si>
  <si>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</si>
  <si>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</si>
  <si>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</si>
  <si>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</si>
  <si>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</si>
  <si>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</si>
  <si>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</si>
  <si>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</si>
  <si>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</si>
  <si>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</si>
  <si>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</si>
  <si>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</si>
  <si>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</si>
  <si>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</si>
  <si>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</si>
  <si>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</si>
  <si>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</si>
  <si>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</si>
  <si>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</si>
  <si>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</si>
  <si>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</si>
  <si>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</si>
  <si>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</si>
  <si>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</si>
  <si>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</si>
  <si>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</si>
  <si>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</si>
  <si>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</si>
  <si>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</si>
  <si>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</si>
  <si>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</si>
  <si>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</si>
  <si>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</si>
  <si>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</si>
  <si>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</si>
  <si>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</si>
  <si>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</si>
  <si>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</si>
  <si>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</si>
  <si>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</si>
  <si>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</si>
  <si>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</si>
  <si>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</si>
  <si>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</si>
  <si>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</si>
  <si>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</si>
  <si>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</si>
  <si>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</si>
  <si>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</si>
  <si>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</si>
  <si>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</si>
  <si>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</si>
  <si>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</si>
  <si>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</si>
  <si>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</si>
  <si>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</si>
  <si>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</si>
  <si>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</si>
  <si>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</si>
  <si>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</si>
  <si>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</si>
  <si>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</si>
  <si>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</si>
  <si>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</si>
  <si>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</si>
  <si>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</si>
  <si>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</si>
  <si>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</si>
  <si>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</si>
  <si>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</si>
  <si>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</si>
  <si>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</si>
  <si>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</si>
  <si>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</si>
  <si>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</si>
  <si>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</si>
  <si>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</si>
  <si>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</si>
  <si>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</si>
  <si>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</si>
  <si>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</si>
  <si>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</si>
  <si>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</si>
  <si>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</si>
  <si>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</si>
  <si>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</si>
  <si>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</si>
  <si>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</si>
  <si>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</si>
  <si>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</si>
  <si>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</si>
  <si>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</si>
  <si>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</si>
  <si>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</si>
  <si>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</si>
  <si>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</si>
  <si>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</si>
  <si>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</si>
  <si>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</si>
  <si>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</si>
  <si>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</si>
  <si>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</si>
  <si>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</si>
  <si>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</si>
  <si>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</si>
  <si>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</si>
  <si>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</si>
  <si>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</si>
  <si>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</si>
  <si>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</si>
  <si>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</si>
  <si>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</si>
  <si>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</si>
  <si>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</si>
  <si>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</si>
  <si>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</si>
  <si>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</si>
  <si>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</si>
  <si>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</si>
  <si>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</si>
  <si>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</si>
  <si>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</si>
  <si>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</si>
  <si>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</si>
  <si>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</si>
  <si>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</si>
  <si>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</si>
  <si>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</si>
  <si>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</si>
  <si>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</si>
  <si>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</si>
  <si>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</si>
  <si>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</si>
  <si>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</si>
  <si>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</si>
  <si>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</si>
  <si>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</si>
  <si>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</si>
  <si>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</si>
  <si>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</si>
  <si>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</si>
  <si>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</si>
  <si>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</si>
  <si>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</si>
  <si>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</si>
  <si>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</si>
  <si>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</si>
  <si>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</si>
  <si>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</si>
  <si>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</si>
  <si>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</si>
  <si>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</si>
  <si>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</si>
  <si>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</si>
  <si>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</si>
  <si>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</si>
  <si>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</si>
  <si>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</si>
  <si>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</si>
  <si>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</si>
  <si>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</si>
  <si>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</si>
  <si>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</si>
  <si>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</si>
  <si>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</si>
  <si>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</si>
  <si>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</si>
  <si>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</si>
  <si>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</si>
  <si>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</si>
  <si>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</si>
  <si>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</si>
  <si>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</si>
  <si>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</si>
  <si>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</si>
  <si>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</si>
  <si>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</si>
  <si>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</si>
  <si>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</si>
  <si>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</si>
  <si>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</si>
  <si>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</si>
  <si>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</si>
  <si>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</si>
  <si>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</si>
  <si>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</si>
  <si>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</si>
  <si>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</si>
  <si>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</si>
  <si>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</si>
  <si>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</si>
  <si>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</si>
  <si>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</si>
  <si>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</si>
  <si>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</si>
  <si>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</si>
  <si>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</si>
  <si>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</si>
  <si>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</si>
  <si>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</si>
  <si>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</si>
  <si>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</si>
  <si>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</si>
  <si>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</si>
  <si>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</si>
  <si>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</si>
  <si>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</si>
  <si>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</si>
  <si>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</si>
  <si>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</si>
  <si>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</si>
  <si>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</si>
  <si>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</si>
  <si>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</si>
  <si>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</si>
  <si>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</si>
  <si>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</si>
  <si>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</si>
  <si>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</si>
  <si>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</si>
  <si>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</si>
  <si>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</si>
  <si>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</si>
  <si>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</si>
  <si>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</si>
  <si>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</si>
  <si>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</si>
  <si>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</si>
  <si>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</si>
  <si>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</si>
  <si>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</si>
  <si>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</si>
  <si>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</si>
  <si>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</si>
  <si>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</si>
  <si>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</si>
  <si>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</si>
  <si>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</si>
  <si>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</si>
  <si>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</si>
  <si>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</si>
  <si>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</si>
  <si>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</si>
  <si>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</si>
  <si>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</si>
  <si>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</si>
  <si>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</si>
  <si>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</si>
  <si>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</si>
  <si>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</si>
  <si>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</si>
  <si>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</si>
  <si>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</si>
  <si>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</si>
  <si>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</si>
  <si>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</si>
  <si>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</si>
  <si>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</si>
  <si>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</si>
  <si>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</si>
  <si>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</si>
  <si>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</si>
  <si>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</si>
  <si>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</si>
  <si>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</si>
  <si>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</si>
  <si>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</si>
  <si>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</si>
  <si>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</si>
  <si>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</si>
  <si>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</si>
  <si>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</si>
  <si>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</si>
  <si>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</si>
  <si>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</si>
  <si>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</si>
  <si>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</si>
  <si>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</si>
  <si>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</si>
  <si>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</si>
  <si>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</si>
  <si>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</si>
  <si>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</si>
  <si>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</si>
  <si>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</si>
  <si>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</si>
  <si>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</si>
  <si>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</si>
  <si>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</si>
  <si>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</si>
  <si>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</si>
  <si>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</si>
  <si>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</si>
  <si>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</si>
  <si>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</si>
  <si>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</si>
  <si>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</si>
  <si>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</si>
  <si>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</si>
  <si>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</si>
  <si>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</si>
  <si>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</si>
  <si>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</si>
  <si>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</si>
  <si>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</si>
  <si>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</si>
  <si>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</si>
  <si>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</si>
  <si>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</si>
  <si>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</si>
  <si>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</si>
  <si>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</si>
  <si>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</si>
  <si>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</si>
  <si>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</si>
  <si>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</si>
  <si>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</si>
  <si>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</si>
  <si>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</si>
  <si>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</si>
  <si>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</si>
  <si>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</si>
  <si>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</si>
  <si>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</si>
  <si>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</si>
  <si>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</si>
  <si>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</si>
  <si>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</si>
  <si>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</si>
  <si>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</si>
  <si>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</si>
  <si>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</si>
  <si>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</si>
  <si>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</si>
  <si>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</si>
  <si>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</si>
  <si>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</si>
  <si>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</si>
  <si>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</si>
  <si>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</si>
  <si>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</si>
  <si>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</si>
  <si>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</si>
  <si>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</si>
  <si>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</si>
  <si>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</si>
  <si>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</si>
  <si>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</si>
  <si>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</si>
  <si>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</si>
  <si>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</si>
  <si>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</si>
  <si>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</si>
  <si>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</si>
  <si>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</si>
  <si>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</si>
  <si>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</si>
  <si>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</si>
  <si>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</si>
  <si>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</si>
  <si>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</si>
  <si>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</si>
  <si>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</si>
  <si>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</si>
  <si>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</si>
  <si>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</si>
  <si>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</si>
  <si>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</si>
  <si>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</si>
  <si>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</si>
  <si>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</si>
  <si>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</si>
  <si>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</si>
  <si>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</si>
  <si>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</si>
  <si>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</si>
  <si>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</si>
  <si>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</si>
  <si>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</si>
  <si>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</si>
  <si>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</si>
  <si>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</si>
  <si>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</si>
  <si>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</si>
  <si>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</si>
  <si>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</si>
  <si>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</si>
  <si>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</si>
  <si>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</si>
  <si>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</si>
  <si>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</si>
  <si>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</si>
  <si>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</si>
  <si>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</si>
  <si>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</si>
  <si>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</si>
  <si>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</si>
  <si>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</si>
  <si>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</si>
  <si>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</si>
  <si>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</si>
  <si>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</si>
  <si>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</si>
  <si>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</si>
  <si>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</si>
  <si>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</si>
  <si>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</si>
  <si>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</si>
  <si>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</si>
  <si>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</si>
  <si>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</si>
  <si>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</si>
  <si>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</si>
  <si>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</si>
  <si>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</si>
  <si>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</si>
  <si>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</si>
  <si>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</si>
  <si>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</si>
  <si>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</si>
  <si>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</si>
  <si>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</si>
  <si>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</si>
  <si>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</si>
  <si>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</si>
  <si>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</si>
  <si>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</si>
  <si>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</si>
  <si>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</si>
  <si>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</si>
  <si>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</si>
  <si>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</si>
  <si>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</si>
  <si>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</si>
  <si>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</si>
  <si>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</si>
  <si>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</si>
  <si>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</si>
  <si>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</si>
  <si>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</si>
  <si>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</si>
  <si>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</si>
  <si>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</si>
  <si>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</si>
  <si>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</si>
  <si>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</si>
  <si>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</si>
  <si>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</si>
  <si>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</si>
  <si>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</si>
  <si>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</si>
  <si>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</si>
  <si>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</si>
  <si>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</si>
  <si>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</si>
  <si>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</si>
  <si>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</si>
  <si>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</si>
  <si>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</si>
  <si>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</si>
  <si>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</si>
  <si>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</si>
  <si>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</si>
  <si>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</si>
  <si>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</si>
  <si>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</si>
  <si>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</si>
  <si>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</si>
  <si>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</si>
  <si>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</si>
  <si>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</si>
  <si>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</si>
  <si>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</si>
  <si>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</si>
  <si>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</si>
  <si>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</si>
  <si>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</si>
  <si>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</si>
  <si>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</si>
  <si>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</si>
  <si>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</si>
  <si>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</si>
  <si>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</si>
  <si>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</si>
  <si>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</si>
  <si>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</si>
  <si>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</si>
  <si>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</si>
  <si>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</si>
  <si>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</si>
  <si>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</si>
  <si>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</si>
  <si>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</si>
  <si>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</si>
  <si>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</si>
  <si>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</si>
  <si>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</si>
  <si>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</si>
  <si>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</si>
  <si>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</si>
  <si>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</si>
  <si>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</si>
  <si>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</si>
  <si>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</si>
  <si>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</si>
  <si>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</si>
  <si>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</si>
  <si>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</si>
  <si>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</si>
  <si>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</si>
  <si>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</si>
  <si>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</si>
  <si>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</si>
  <si>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</si>
  <si>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</si>
  <si>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</si>
  <si>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</si>
  <si>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</si>
  <si>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</si>
  <si>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</si>
  <si>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</si>
  <si>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</si>
  <si>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</si>
  <si>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</si>
  <si>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</si>
  <si>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</si>
  <si>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</si>
  <si>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</si>
  <si>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</si>
  <si>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</si>
  <si>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</si>
  <si>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</si>
  <si>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</si>
  <si>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</si>
  <si>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</si>
  <si>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</si>
  <si>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</si>
  <si>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</si>
  <si>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</si>
  <si>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</si>
  <si>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</si>
  <si>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</si>
  <si>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</si>
  <si>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</si>
  <si>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</si>
  <si>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</si>
  <si>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</si>
  <si>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</si>
  <si>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</si>
  <si>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</si>
  <si>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</si>
  <si>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</si>
  <si>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</si>
  <si>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</si>
  <si>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</si>
  <si>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</si>
  <si>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</si>
  <si>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</si>
  <si>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</si>
  <si>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</si>
  <si>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</si>
  <si>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</si>
  <si>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</si>
  <si>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</si>
  <si>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</si>
  <si>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</si>
  <si>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</si>
  <si>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</si>
  <si>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</si>
  <si>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</si>
  <si>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</si>
  <si>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</si>
  <si>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</si>
  <si>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</si>
  <si>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</si>
  <si>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</si>
  <si>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</si>
  <si>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</si>
  <si>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</si>
  <si>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</si>
  <si>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</si>
  <si>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</si>
  <si>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</si>
  <si>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</si>
  <si>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</si>
  <si>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</si>
  <si>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</si>
  <si>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</si>
  <si>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</si>
  <si>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</si>
  <si>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</si>
  <si>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</si>
  <si>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</si>
  <si>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</si>
  <si>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</si>
  <si>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</si>
  <si>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</si>
  <si>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</si>
  <si>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</si>
  <si>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</si>
  <si>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</si>
  <si>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</si>
  <si>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</si>
  <si>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</si>
  <si>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</si>
  <si>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</si>
  <si>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</si>
  <si>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</si>
  <si>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</si>
  <si>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</si>
  <si>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</si>
  <si>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</si>
  <si>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</si>
  <si>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</si>
  <si>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</si>
  <si>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</si>
  <si>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</si>
  <si>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</si>
  <si>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</si>
  <si>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</si>
  <si>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</si>
  <si>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</si>
  <si>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</si>
  <si>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</si>
  <si>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</si>
  <si>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</si>
  <si>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</si>
  <si>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</si>
  <si>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</si>
  <si>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</si>
  <si>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</si>
  <si>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</si>
  <si>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</si>
  <si>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</si>
  <si>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</si>
  <si>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</si>
  <si>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</si>
  <si>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</si>
  <si>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</si>
  <si>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</si>
  <si>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</si>
  <si>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</si>
  <si>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</si>
  <si>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</si>
  <si>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</si>
  <si>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</si>
  <si>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</si>
  <si>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</si>
  <si>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</si>
  <si>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</si>
  <si>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</si>
  <si>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</si>
  <si>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</si>
  <si>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</si>
  <si>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</si>
  <si>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</si>
  <si>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</si>
  <si>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</si>
  <si>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</si>
  <si>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</si>
  <si>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</si>
  <si>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</si>
  <si>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</si>
  <si>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</si>
  <si>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</si>
  <si>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</si>
  <si>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</si>
  <si>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</si>
  <si>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</si>
  <si>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</si>
  <si>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</si>
  <si>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</si>
  <si>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</si>
  <si>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</si>
  <si>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</si>
  <si>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</si>
  <si>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</si>
  <si>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</si>
  <si>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</si>
  <si>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</si>
  <si>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</si>
  <si>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</si>
  <si>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</si>
  <si>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</si>
  <si>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</si>
  <si>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</si>
  <si>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</si>
  <si>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</si>
  <si>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</si>
  <si>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</si>
  <si>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</si>
  <si>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</si>
  <si>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</si>
  <si>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</si>
  <si>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</si>
  <si>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</si>
  <si>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</si>
  <si>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</si>
  <si>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</si>
  <si>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</si>
  <si>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</si>
  <si>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</si>
  <si>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</si>
  <si>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</si>
  <si>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</si>
  <si>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</si>
  <si>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</si>
  <si>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</si>
  <si>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</si>
  <si>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</si>
  <si>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</si>
  <si>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</si>
  <si>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</si>
  <si>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</si>
  <si>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</si>
  <si>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</si>
  <si>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</si>
  <si>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</si>
  <si>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</si>
  <si>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</si>
  <si>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</si>
  <si>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</si>
  <si>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</si>
  <si>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</si>
  <si>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</si>
  <si>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</si>
  <si>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</si>
  <si>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</si>
  <si>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</si>
  <si>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</si>
  <si>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</si>
  <si>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</si>
  <si>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</si>
  <si>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</si>
  <si>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</si>
  <si>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</si>
  <si>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</si>
  <si>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</si>
  <si>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</si>
  <si>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</si>
  <si>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</si>
  <si>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</si>
  <si>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</si>
  <si>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</si>
  <si>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</si>
  <si>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</si>
  <si>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</si>
  <si>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</si>
  <si>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</si>
  <si>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</si>
  <si>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</si>
  <si>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</si>
  <si>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</si>
  <si>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</si>
  <si>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</si>
  <si>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</si>
  <si>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</si>
  <si>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</si>
  <si>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</si>
  <si>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</si>
  <si>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</si>
  <si>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</si>
  <si>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</si>
  <si>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</si>
  <si>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</si>
  <si>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</si>
  <si>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</si>
  <si>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</si>
  <si>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</si>
  <si>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</si>
  <si>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</si>
  <si>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</si>
  <si>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</si>
  <si>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</si>
  <si>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</si>
  <si>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</si>
  <si>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</si>
  <si>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</si>
  <si>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</si>
  <si>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</si>
  <si>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</si>
  <si>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</si>
  <si>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</si>
  <si>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</si>
  <si>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</si>
  <si>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</si>
  <si>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</si>
  <si>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</si>
  <si>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</si>
  <si>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</si>
  <si>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</si>
  <si>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</si>
  <si>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</si>
  <si>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</si>
  <si>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</si>
  <si>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</si>
  <si>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</si>
  <si>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</si>
  <si>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</si>
  <si>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</si>
  <si>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</si>
  <si>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</si>
  <si>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</si>
  <si>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</si>
  <si>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</si>
  <si>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</si>
  <si>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</si>
  <si>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</si>
  <si>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</si>
  <si>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</si>
  <si>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</si>
  <si>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</si>
  <si>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</si>
  <si>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</si>
  <si>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</si>
  <si>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</si>
  <si>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</si>
  <si>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</si>
  <si>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</si>
  <si>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</si>
  <si>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</si>
  <si>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</si>
  <si>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</si>
  <si>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</si>
  <si>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</si>
  <si>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</si>
  <si>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</si>
  <si>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</si>
  <si>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</si>
  <si>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</si>
  <si>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</si>
  <si>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</si>
  <si>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</si>
  <si>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</si>
  <si>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</si>
  <si>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</si>
  <si>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</si>
  <si>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</si>
  <si>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</si>
  <si>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</si>
  <si>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</si>
  <si>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</si>
  <si>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</si>
  <si>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</si>
  <si>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</si>
  <si>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</si>
  <si>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</si>
  <si>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</si>
  <si>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</si>
  <si>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</si>
  <si>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</si>
  <si>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</si>
  <si>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</si>
  <si>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</si>
  <si>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</si>
  <si>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</si>
  <si>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</si>
  <si>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</si>
  <si>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</si>
  <si>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</si>
  <si>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</si>
  <si>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</si>
  <si>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</si>
  <si>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</si>
  <si>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</si>
  <si>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</si>
  <si>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</si>
  <si>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</si>
  <si>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</si>
  <si>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</si>
  <si>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</si>
  <si>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</si>
  <si>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</si>
  <si>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</si>
  <si>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</si>
  <si>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</si>
  <si>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</si>
  <si>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</si>
  <si>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</si>
  <si>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</si>
  <si>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</si>
  <si>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</si>
  <si>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</si>
  <si>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</si>
  <si>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</si>
  <si>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</si>
  <si>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</si>
  <si>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</si>
  <si>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</si>
  <si>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</si>
  <si>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</si>
  <si>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</si>
  <si>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</si>
  <si>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</si>
  <si>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</si>
  <si>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</si>
  <si>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</si>
  <si>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</si>
  <si>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</si>
  <si>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</si>
  <si>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</si>
  <si>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</si>
  <si>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</si>
  <si>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</si>
  <si>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</si>
  <si>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</si>
  <si>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</si>
  <si>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</si>
  <si>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</si>
  <si>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</si>
  <si>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</si>
  <si>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</si>
  <si>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</si>
  <si>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</si>
  <si>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</si>
  <si>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</si>
  <si>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</si>
  <si>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</si>
  <si>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</si>
  <si>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</si>
  <si>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</si>
  <si>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</si>
  <si>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</si>
  <si>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</si>
  <si>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</si>
  <si>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</si>
  <si>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</si>
  <si>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</si>
  <si>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</si>
  <si>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</si>
  <si>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</si>
  <si>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</si>
  <si>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</si>
  <si>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</si>
  <si>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</si>
  <si>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</si>
  <si>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</si>
  <si>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</si>
  <si>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</si>
  <si>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</si>
  <si>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</si>
  <si>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</si>
  <si>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</si>
  <si>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</si>
  <si>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</si>
  <si>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</si>
  <si>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</si>
  <si>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</si>
  <si>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</si>
  <si>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</si>
  <si>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</si>
  <si>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</si>
  <si>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</si>
  <si>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</si>
  <si>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</si>
  <si>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</si>
  <si>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</si>
  <si>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</si>
  <si>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</si>
  <si>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</si>
  <si>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</si>
  <si>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</si>
  <si>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</si>
  <si>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</si>
  <si>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</si>
  <si>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</si>
  <si>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</si>
  <si>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</si>
  <si>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</si>
  <si>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</si>
  <si>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</si>
  <si>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</si>
  <si>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</si>
  <si>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</si>
  <si>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</si>
  <si>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</si>
  <si>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</si>
  <si>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</si>
  <si>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</si>
  <si>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</si>
  <si>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</si>
  <si>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</si>
  <si>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</si>
  <si>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</si>
  <si>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</si>
  <si>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</si>
  <si>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</si>
  <si>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</si>
  <si>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</si>
  <si>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</si>
  <si>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</si>
  <si>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</si>
  <si>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</si>
  <si>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</si>
  <si>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</si>
  <si>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</si>
  <si>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</si>
  <si>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</si>
  <si>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</si>
  <si>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</si>
  <si>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</si>
  <si>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</si>
  <si>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</si>
  <si>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</si>
  <si>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</si>
  <si>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</si>
  <si>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</si>
  <si>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</si>
  <si>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</si>
  <si>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</si>
  <si>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</si>
  <si>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</si>
  <si>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</si>
  <si>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</si>
  <si>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</si>
  <si>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</si>
  <si>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</si>
  <si>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</si>
  <si>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</si>
  <si>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</si>
  <si>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</si>
  <si>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</si>
  <si>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</si>
  <si>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</si>
  <si>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</si>
  <si>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</si>
  <si>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</si>
  <si>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</si>
  <si>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</si>
  <si>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</si>
  <si>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</si>
  <si>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</si>
  <si>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</si>
  <si>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</si>
  <si>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</si>
  <si>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</si>
  <si>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</si>
  <si>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</si>
  <si>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</si>
  <si>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</si>
  <si>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</si>
  <si>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</si>
  <si>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</si>
  <si>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</si>
  <si>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</si>
  <si>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</si>
  <si>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</si>
  <si>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</si>
  <si>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</si>
  <si>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</si>
  <si>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</si>
  <si>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</si>
  <si>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</si>
  <si>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</si>
  <si>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</si>
  <si>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</si>
  <si>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</si>
  <si>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</si>
  <si>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</si>
  <si>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</si>
  <si>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</si>
  <si>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</si>
  <si>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</si>
  <si>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</si>
  <si>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</si>
  <si>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</si>
  <si>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</si>
  <si>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</si>
  <si>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</si>
  <si>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</si>
  <si>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</si>
  <si>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</si>
  <si>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</si>
  <si>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</si>
  <si>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</si>
  <si>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</si>
  <si>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</si>
  <si>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</si>
  <si>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</si>
  <si>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</si>
  <si>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</si>
  <si>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</si>
  <si>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</si>
  <si>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</si>
  <si>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</si>
  <si>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</si>
  <si>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</si>
  <si>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</si>
  <si>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</si>
  <si>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</si>
  <si>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</si>
  <si>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</si>
  <si>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</si>
  <si>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</si>
  <si>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</si>
  <si>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</si>
  <si>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</si>
  <si>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</si>
  <si>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</si>
  <si>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</si>
  <si>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</si>
  <si>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</si>
  <si>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</si>
  <si>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</si>
  <si>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</si>
  <si>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</si>
  <si>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</si>
  <si>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</si>
  <si>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</si>
  <si>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</si>
  <si>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</si>
  <si>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</si>
  <si>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</si>
  <si>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</si>
  <si>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</si>
  <si>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</si>
  <si>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</si>
  <si>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</si>
  <si>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</si>
  <si>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</si>
  <si>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</si>
  <si>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</si>
  <si>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</si>
  <si>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</si>
  <si>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</si>
  <si>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</si>
  <si>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</si>
  <si>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</si>
  <si>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</si>
  <si>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</si>
  <si>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</si>
  <si>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</si>
  <si>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</si>
  <si>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</si>
  <si>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</si>
  <si>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</si>
  <si>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</si>
  <si>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</si>
  <si>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</si>
  <si>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</si>
  <si>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</si>
  <si>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</si>
  <si>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</si>
  <si>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</si>
  <si>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</si>
  <si>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</si>
  <si>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</si>
  <si>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</si>
  <si>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</si>
  <si>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</si>
  <si>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</si>
  <si>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</si>
  <si>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</si>
  <si>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</si>
  <si>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</si>
  <si>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</si>
  <si>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</si>
  <si>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</si>
  <si>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</si>
  <si>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</si>
  <si>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</si>
  <si>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</si>
  <si>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</si>
  <si>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</si>
  <si>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</si>
  <si>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</si>
  <si>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</si>
  <si>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</si>
  <si>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</si>
  <si>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</si>
  <si>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</si>
  <si>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</si>
  <si>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</si>
  <si>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</si>
  <si>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</si>
  <si>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</si>
  <si>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</si>
  <si>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</si>
  <si>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</si>
  <si>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</si>
  <si>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</si>
  <si>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</si>
  <si>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</si>
  <si>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</si>
  <si>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</si>
  <si>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</si>
  <si>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</si>
  <si>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</si>
  <si>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</si>
  <si>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</si>
  <si>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</si>
  <si>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</si>
  <si>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</si>
  <si>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</si>
  <si>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</si>
  <si>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</si>
  <si>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</si>
  <si>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</si>
  <si>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</si>
  <si>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</si>
  <si>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</si>
  <si>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</si>
  <si>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</si>
  <si>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</si>
  <si>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</si>
  <si>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</si>
  <si>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</si>
  <si>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</si>
  <si>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</si>
  <si>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</si>
  <si>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</si>
  <si>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</si>
  <si>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</si>
  <si>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</si>
  <si>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</si>
  <si>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</si>
  <si>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</si>
  <si>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</si>
  <si>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</si>
  <si>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</si>
  <si>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</si>
  <si>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</si>
  <si>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</si>
  <si>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</si>
  <si>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</si>
  <si>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</si>
  <si>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</si>
  <si>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</si>
  <si>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</si>
  <si>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</si>
  <si>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</si>
  <si>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</si>
  <si>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</si>
  <si>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</si>
  <si>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</si>
  <si>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</si>
  <si>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</si>
  <si>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</si>
  <si>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</si>
  <si>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</si>
  <si>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</si>
  <si>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</si>
  <si>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</si>
  <si>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</si>
  <si>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</si>
  <si>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</si>
  <si>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</si>
  <si>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</si>
  <si>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</si>
  <si>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</si>
  <si>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</si>
  <si>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</si>
  <si>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</si>
  <si>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</si>
  <si>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</si>
  <si>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</si>
  <si>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</si>
  <si>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</si>
  <si>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</si>
  <si>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</si>
  <si>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</si>
  <si>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</si>
  <si>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</si>
  <si>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</si>
  <si>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</si>
  <si>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</si>
  <si>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</si>
  <si>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</si>
  <si>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</si>
  <si>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</si>
  <si>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</si>
  <si>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</si>
  <si>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</si>
  <si>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</si>
  <si>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</si>
  <si>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</si>
  <si>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</si>
  <si>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</si>
  <si>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</si>
  <si>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</si>
  <si>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</si>
  <si>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</si>
  <si>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</si>
  <si>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</si>
  <si>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</si>
  <si>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</si>
  <si>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</si>
  <si>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</si>
  <si>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</si>
  <si>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</si>
  <si>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</si>
  <si>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</si>
  <si>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</si>
  <si>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</si>
  <si>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</si>
  <si>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</si>
  <si>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</si>
  <si>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</si>
  <si>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</si>
  <si>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</si>
  <si>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</si>
  <si>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</si>
  <si>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</si>
  <si>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</si>
  <si>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</si>
  <si>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</si>
  <si>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</si>
  <si>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</si>
  <si>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</si>
  <si>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</si>
  <si>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</si>
  <si>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</si>
  <si>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</si>
  <si>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</si>
  <si>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</si>
  <si>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</si>
  <si>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</si>
  <si>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</si>
  <si>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</si>
  <si>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</si>
  <si>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</si>
  <si>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</si>
  <si>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</si>
  <si>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</si>
  <si>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</si>
  <si>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</si>
  <si>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</si>
  <si>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</si>
  <si>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</si>
  <si>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</si>
  <si>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</si>
  <si>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</si>
  <si>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</si>
  <si>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</si>
  <si>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</si>
  <si>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</si>
  <si>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</si>
  <si>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</si>
  <si>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</si>
  <si>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</si>
  <si>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</si>
  <si>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</si>
  <si>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</si>
  <si>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</si>
  <si>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</si>
  <si>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</si>
  <si>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</si>
  <si>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</si>
  <si>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</si>
  <si>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</si>
  <si>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</si>
  <si>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</si>
  <si>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</si>
  <si>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</si>
  <si>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</si>
  <si>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</si>
  <si>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</si>
  <si>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</si>
  <si>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</si>
  <si>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</si>
  <si>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</si>
  <si>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</si>
  <si>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</si>
  <si>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</si>
  <si>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</si>
  <si>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</si>
  <si>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</si>
  <si>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</si>
  <si>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</si>
  <si>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</si>
  <si>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</si>
  <si>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</si>
  <si>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</si>
  <si>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</si>
  <si>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</si>
  <si>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</si>
  <si>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</si>
  <si>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</si>
  <si>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</si>
  <si>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</si>
  <si>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</si>
  <si>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</si>
  <si>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</si>
  <si>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</si>
  <si>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</si>
  <si>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</si>
  <si>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</si>
  <si>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</si>
  <si>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</si>
  <si>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</si>
  <si>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</si>
  <si>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</si>
  <si>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</si>
  <si>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</si>
  <si>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</si>
  <si>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</si>
  <si>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</si>
  <si>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</si>
  <si>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</si>
  <si>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</si>
  <si>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</si>
  <si>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</si>
  <si>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</si>
  <si>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</si>
  <si>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</si>
  <si>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</si>
  <si>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</si>
  <si>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</si>
  <si>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</si>
  <si>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</si>
  <si>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</si>
  <si>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</si>
  <si>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</si>
  <si>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</si>
  <si>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</si>
  <si>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</si>
  <si>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</si>
  <si>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</si>
  <si>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</si>
  <si>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</si>
  <si>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</si>
  <si>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</si>
  <si>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</si>
  <si>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</si>
  <si>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</si>
  <si>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</si>
  <si>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</si>
  <si>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</si>
  <si>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</si>
  <si>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</si>
  <si>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</si>
  <si>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</si>
  <si>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</si>
  <si>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</si>
  <si>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</si>
  <si>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</si>
  <si>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</si>
  <si>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</si>
  <si>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</si>
  <si>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</si>
  <si>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</si>
  <si>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</si>
  <si>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</si>
  <si>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</si>
  <si>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</si>
  <si>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</si>
  <si>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</si>
  <si>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</si>
  <si>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</si>
  <si>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</si>
  <si>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</si>
  <si>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</si>
  <si>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</si>
  <si>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</si>
  <si>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</si>
  <si>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</si>
  <si>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</si>
  <si>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</si>
  <si>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</si>
  <si>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</si>
  <si>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</si>
  <si>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</si>
  <si>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</si>
  <si>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</si>
  <si>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</si>
  <si>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</si>
  <si>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</si>
  <si>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</si>
  <si>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</si>
  <si>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</si>
  <si>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</si>
  <si>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</si>
  <si>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</si>
  <si>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</si>
  <si>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</si>
  <si>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</si>
  <si>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</si>
  <si>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</si>
  <si>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</si>
  <si>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</si>
  <si>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</si>
  <si>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</si>
  <si>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</si>
  <si>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</si>
  <si>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</si>
  <si>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</si>
  <si>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</si>
  <si>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</si>
  <si>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</si>
  <si>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</si>
  <si>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</si>
  <si>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</si>
  <si>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</si>
  <si>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</si>
  <si>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</si>
  <si>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</si>
  <si>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</si>
  <si>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</si>
  <si>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</si>
  <si>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</si>
  <si>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</si>
  <si>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</si>
  <si>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</si>
  <si>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</si>
  <si>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</si>
  <si>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</si>
  <si>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</si>
  <si>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</si>
  <si>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</si>
  <si>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</si>
  <si>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</si>
  <si>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</si>
  <si>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</si>
  <si>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</si>
  <si>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</si>
  <si>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</si>
  <si>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</si>
  <si>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</si>
  <si>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</si>
  <si>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</si>
  <si>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</si>
  <si>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</si>
  <si>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</si>
  <si>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</si>
  <si>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</si>
  <si>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</si>
  <si>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</si>
  <si>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</si>
  <si>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</si>
  <si>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</si>
  <si>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</si>
  <si>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</si>
  <si>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</si>
  <si>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</si>
  <si>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</si>
  <si>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</si>
  <si>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</si>
  <si>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</si>
  <si>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</si>
  <si>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</si>
  <si>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</si>
  <si>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</si>
  <si>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</si>
  <si>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</si>
  <si>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</si>
  <si>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</si>
  <si>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</si>
  <si>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</si>
  <si>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</si>
  <si>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</si>
  <si>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</si>
  <si>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</si>
  <si>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</si>
  <si>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</si>
  <si>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</si>
  <si>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</si>
  <si>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</si>
  <si>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</si>
  <si>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</si>
  <si>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</si>
  <si>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</si>
  <si>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</si>
  <si>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</si>
  <si>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</si>
  <si>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</si>
  <si>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</si>
  <si>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</si>
  <si>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</si>
  <si>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</si>
  <si>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</si>
  <si>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</si>
  <si>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</si>
  <si>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</si>
  <si>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</si>
  <si>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</si>
  <si>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</si>
  <si>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</si>
  <si>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</si>
  <si>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</si>
  <si>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</si>
  <si>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</si>
  <si>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</si>
  <si>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</si>
  <si>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</si>
  <si>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</si>
  <si>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</si>
  <si>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</si>
  <si>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</si>
  <si>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</si>
  <si>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</si>
  <si>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</si>
  <si>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</si>
  <si>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</si>
  <si>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</si>
  <si>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</si>
  <si>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</si>
  <si>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</si>
  <si>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</si>
  <si>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</si>
  <si>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</si>
  <si>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</si>
  <si>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</si>
  <si>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</si>
  <si>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</si>
  <si>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</si>
  <si>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</si>
  <si>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</si>
  <si>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</si>
  <si>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</si>
  <si>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</si>
  <si>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</si>
  <si>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</si>
  <si>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</si>
  <si>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</si>
  <si>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</si>
  <si>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</si>
  <si>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</si>
  <si>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</si>
  <si>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</si>
  <si>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</si>
  <si>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</si>
  <si>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</si>
  <si>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</si>
  <si>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</si>
  <si>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</si>
  <si>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</si>
  <si>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</si>
  <si>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</si>
  <si>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</si>
  <si>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</si>
  <si>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</si>
  <si>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</si>
  <si>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</si>
  <si>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</si>
  <si>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</si>
  <si>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</si>
  <si>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</si>
  <si>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</si>
  <si>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</si>
  <si>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</si>
  <si>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</si>
  <si>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</si>
  <si>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</si>
  <si>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</si>
  <si>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</si>
  <si>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</si>
  <si>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</si>
  <si>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</si>
  <si>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</si>
  <si>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</si>
  <si>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</si>
  <si>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</si>
  <si>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</si>
  <si>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</si>
  <si>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</si>
  <si>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</si>
  <si>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</si>
  <si>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</si>
  <si>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</si>
  <si>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</si>
  <si>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</si>
  <si>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</si>
  <si>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</si>
  <si>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</si>
  <si>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</si>
  <si>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</si>
  <si>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</si>
  <si>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</si>
  <si>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</si>
  <si>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</si>
  <si>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</si>
  <si>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</si>
  <si>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</si>
  <si>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</si>
  <si>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</si>
  <si>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</si>
  <si>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</si>
  <si>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</si>
  <si>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</si>
  <si>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</si>
  <si>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</si>
  <si>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</si>
  <si>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</si>
  <si>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</si>
  <si>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</si>
  <si>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</si>
  <si>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</si>
  <si>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</si>
  <si>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</si>
  <si>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</si>
  <si>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</si>
  <si>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</si>
  <si>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</si>
  <si>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</si>
  <si>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</si>
  <si>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</si>
  <si>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</si>
  <si>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</si>
  <si>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</si>
  <si>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</si>
  <si>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</si>
  <si>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</si>
  <si>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</si>
  <si>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</si>
  <si>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</si>
  <si>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</si>
  <si>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</si>
  <si>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</si>
  <si>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</si>
  <si>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</si>
  <si>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</si>
  <si>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</si>
  <si>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</si>
  <si>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</si>
  <si>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</si>
  <si>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</si>
  <si>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</si>
  <si>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</si>
  <si>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</si>
  <si>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</si>
  <si>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</si>
  <si>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</si>
  <si>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</si>
  <si>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</si>
  <si>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</si>
  <si>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</si>
  <si>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</si>
  <si>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</si>
  <si>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</si>
  <si>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</si>
  <si>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</si>
  <si>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</si>
  <si>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</si>
  <si>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</si>
  <si>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</si>
  <si>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</si>
  <si>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</si>
  <si>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</si>
  <si>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</si>
  <si>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</si>
  <si>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</si>
  <si>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</si>
  <si>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</si>
  <si>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</si>
  <si>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</si>
  <si>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</si>
  <si>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</si>
  <si>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</si>
  <si>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</si>
  <si>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</si>
  <si>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</si>
  <si>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</si>
  <si>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</si>
  <si>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</si>
  <si>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</si>
  <si>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</si>
  <si>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</si>
  <si>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</si>
  <si>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</si>
  <si>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</si>
  <si>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</si>
  <si>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</si>
  <si>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</si>
  <si>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</si>
  <si>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</si>
  <si>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</si>
  <si>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</si>
  <si>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</si>
  <si>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</si>
  <si>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</si>
  <si>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</si>
  <si>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</si>
  <si>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</si>
  <si>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</si>
  <si>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</si>
  <si>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</si>
  <si>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</si>
  <si>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</si>
  <si>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</si>
  <si>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</si>
  <si>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</si>
  <si>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</si>
  <si>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</si>
  <si>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</si>
  <si>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</si>
  <si>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</si>
  <si>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</si>
  <si>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</si>
  <si>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</si>
  <si>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</si>
  <si>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</si>
  <si>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</si>
  <si>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</si>
  <si>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</si>
  <si>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</si>
  <si>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</si>
  <si>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</si>
  <si>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</si>
  <si>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</si>
  <si>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</si>
  <si>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</si>
  <si>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</si>
  <si>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</si>
  <si>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</si>
  <si>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</si>
  <si>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</si>
  <si>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</si>
  <si>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</si>
  <si>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</si>
  <si>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</si>
  <si>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</si>
  <si>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</si>
  <si>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</si>
  <si>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</si>
  <si>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</si>
  <si>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</si>
  <si>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</si>
  <si>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</si>
  <si>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</si>
  <si>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</si>
  <si>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</si>
  <si>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</si>
  <si>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</si>
  <si>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</si>
  <si>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</si>
  <si>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</si>
  <si>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</si>
  <si>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</si>
  <si>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</si>
  <si>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</si>
  <si>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</si>
  <si>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</si>
  <si>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</si>
  <si>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</si>
  <si>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</si>
  <si>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</si>
  <si>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</si>
  <si>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</si>
  <si>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</si>
  <si>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</si>
  <si>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</si>
  <si>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</si>
  <si>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</si>
  <si>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</si>
  <si>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</si>
  <si>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</si>
  <si>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</si>
  <si>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</si>
  <si>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</si>
  <si>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</si>
  <si>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</si>
  <si>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</si>
  <si>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</si>
  <si>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</si>
  <si>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</si>
  <si>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</si>
  <si>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</si>
  <si>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</si>
  <si>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</si>
  <si>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</si>
  <si>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</si>
  <si>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</si>
  <si>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</si>
  <si>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</si>
  <si>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</si>
  <si>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</si>
  <si>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</si>
  <si>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</si>
  <si>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</si>
  <si>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</si>
  <si>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</si>
  <si>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</si>
  <si>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</si>
  <si>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</si>
  <si>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</si>
  <si>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</si>
  <si>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</si>
  <si>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</si>
  <si>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</si>
  <si>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</si>
  <si>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</si>
  <si>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</si>
  <si>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</si>
  <si>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</si>
  <si>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</si>
  <si>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</si>
  <si>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</si>
  <si>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</si>
  <si>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</si>
  <si>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</si>
  <si>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</si>
  <si>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</si>
  <si>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</si>
  <si>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</si>
  <si>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</si>
  <si>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</si>
  <si>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</si>
  <si>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</si>
  <si>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</si>
  <si>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</si>
  <si>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</si>
  <si>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</si>
  <si>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</si>
  <si>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</si>
  <si>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</si>
  <si>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</si>
  <si>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</si>
  <si>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</si>
  <si>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</si>
  <si>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</si>
  <si>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</si>
  <si>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</si>
  <si>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</si>
  <si>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</si>
  <si>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</si>
  <si>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</si>
  <si>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</si>
  <si>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</si>
  <si>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</si>
  <si>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</si>
  <si>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</si>
  <si>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</si>
  <si>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</si>
  <si>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</si>
  <si>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</si>
  <si>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</si>
  <si>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</si>
  <si>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</si>
  <si>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</si>
  <si>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</si>
  <si>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</si>
  <si>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</si>
  <si>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</si>
  <si>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</si>
  <si>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</si>
  <si>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</si>
  <si>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</si>
  <si>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</si>
  <si>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</si>
  <si>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</si>
  <si>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</si>
  <si>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</si>
  <si>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</si>
  <si>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</si>
  <si>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</si>
  <si>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</si>
  <si>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</si>
  <si>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</si>
  <si>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</si>
  <si>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</si>
  <si>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</si>
  <si>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</si>
  <si>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</si>
  <si>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</si>
  <si>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</si>
  <si>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</si>
  <si>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</si>
  <si>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</si>
  <si>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</si>
  <si>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</si>
  <si>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</si>
  <si>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</si>
  <si>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</si>
  <si>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</si>
  <si>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</si>
  <si>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</si>
  <si>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</si>
  <si>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</si>
  <si>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</si>
  <si>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</si>
  <si>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</si>
  <si>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</si>
  <si>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</si>
  <si>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</si>
  <si>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</si>
  <si>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</si>
  <si>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</si>
  <si>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</si>
  <si>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</si>
  <si>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</si>
  <si>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</si>
  <si>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</si>
  <si>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</si>
  <si>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</si>
  <si>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</si>
  <si>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</si>
  <si>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</si>
  <si>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</si>
  <si>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</si>
  <si>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</si>
  <si>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</si>
  <si>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</si>
  <si>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</si>
  <si>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</si>
  <si>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</si>
  <si>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</si>
  <si>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</si>
  <si>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</si>
  <si>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</si>
  <si>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</si>
  <si>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</si>
  <si>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</si>
  <si>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</si>
  <si>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</si>
  <si>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</si>
  <si>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</si>
  <si>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</si>
  <si>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</si>
  <si>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</si>
  <si>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</si>
  <si>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</si>
  <si>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</si>
  <si>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</si>
  <si>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</si>
  <si>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</si>
  <si>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</si>
  <si>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</si>
  <si>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</si>
  <si>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</si>
  <si>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</si>
  <si>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</si>
  <si>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</si>
  <si>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</si>
  <si>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</si>
  <si>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</si>
  <si>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</si>
  <si>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</si>
  <si>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</si>
  <si>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</si>
  <si>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</si>
  <si>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</si>
  <si>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</si>
  <si>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</si>
  <si>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</si>
  <si>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</si>
  <si>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</si>
  <si>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</si>
  <si>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</si>
  <si>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</si>
  <si>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</si>
  <si>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</si>
  <si>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</si>
  <si>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</si>
  <si>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</si>
  <si>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</si>
  <si>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</si>
  <si>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</si>
  <si>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</si>
  <si>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</si>
  <si>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</si>
  <si>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</si>
  <si>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</si>
  <si>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</si>
  <si>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</si>
  <si>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</si>
  <si>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</si>
  <si>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</si>
  <si>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</si>
  <si>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</si>
  <si>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</si>
  <si>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</si>
  <si>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</si>
  <si>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</si>
  <si>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</si>
  <si>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</si>
  <si>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</si>
  <si>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</si>
  <si>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</si>
  <si>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</si>
  <si>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</si>
  <si>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</si>
  <si>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</si>
  <si>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</si>
  <si>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</si>
  <si>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</si>
  <si>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</si>
  <si>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</si>
  <si>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</si>
  <si>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</si>
  <si>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</si>
  <si>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</si>
  <si>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</si>
  <si>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</si>
  <si>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</si>
  <si>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</si>
  <si>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</si>
  <si>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</si>
  <si>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</si>
  <si>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</si>
  <si>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</si>
  <si>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</si>
  <si>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</si>
  <si>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</si>
  <si>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</si>
  <si>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</si>
  <si>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</si>
  <si>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</si>
  <si>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</si>
  <si>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</si>
  <si>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</si>
  <si>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</si>
  <si>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</si>
  <si>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</si>
  <si>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</si>
  <si>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</si>
  <si>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</si>
  <si>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</si>
  <si>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</si>
  <si>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</si>
  <si>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</si>
  <si>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</si>
  <si>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</si>
  <si>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</si>
  <si>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</si>
  <si>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</si>
  <si>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</si>
  <si>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</si>
  <si>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</si>
  <si>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</si>
  <si>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</si>
  <si>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</si>
  <si>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</si>
  <si>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</si>
  <si>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</si>
  <si>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</si>
  <si>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</si>
  <si>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</si>
  <si>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</si>
  <si>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</si>
  <si>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</si>
  <si>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</si>
  <si>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</si>
  <si>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</si>
  <si>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</si>
  <si>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</si>
  <si>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</si>
  <si>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</si>
  <si>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</si>
  <si>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</si>
  <si>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</si>
  <si>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</si>
  <si>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</si>
  <si>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</si>
  <si>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</si>
  <si>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</si>
  <si>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</si>
  <si>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</si>
  <si>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</si>
  <si>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</si>
  <si>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</si>
  <si>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</si>
  <si>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</si>
  <si>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</si>
  <si>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</si>
  <si>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</si>
  <si>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</si>
  <si>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</si>
  <si>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</si>
  <si>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</si>
  <si>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</si>
  <si>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</si>
  <si>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</si>
  <si>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</si>
  <si>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</si>
  <si>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</si>
  <si>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</si>
  <si>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</si>
  <si>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</si>
  <si>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</si>
  <si>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</si>
  <si>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</si>
  <si>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</si>
  <si>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</si>
  <si>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</si>
  <si>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</si>
  <si>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</si>
  <si>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</si>
  <si>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</si>
  <si>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</si>
  <si>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</si>
  <si>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</si>
  <si>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</si>
  <si>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</si>
  <si>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</si>
  <si>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</si>
  <si>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</si>
  <si>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</si>
  <si>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</si>
  <si>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</si>
  <si>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</si>
  <si>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</si>
  <si>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</si>
  <si>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</si>
  <si>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</si>
  <si>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</si>
  <si>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</si>
  <si>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</si>
  <si>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</si>
  <si>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</si>
  <si>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</si>
  <si>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</si>
  <si>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</si>
  <si>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</si>
  <si>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</si>
  <si>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</si>
  <si>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</si>
  <si>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</si>
  <si>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</si>
  <si>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</si>
  <si>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</si>
  <si>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</si>
  <si>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</si>
  <si>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</si>
  <si>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</si>
  <si>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</si>
  <si>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</si>
  <si>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</si>
  <si>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</si>
  <si>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</si>
  <si>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</si>
  <si>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</si>
  <si>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</si>
  <si>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</si>
  <si>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</si>
  <si>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</si>
  <si>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</si>
  <si>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</si>
  <si>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</si>
  <si>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</si>
  <si>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</si>
  <si>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</si>
  <si>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</si>
  <si>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</si>
  <si>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</si>
  <si>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</si>
  <si>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</si>
  <si>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</si>
  <si>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</si>
  <si>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</si>
  <si>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</si>
  <si>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</si>
  <si>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</si>
  <si>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</si>
  <si>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</si>
  <si>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</si>
  <si>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</si>
  <si>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</si>
  <si>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</si>
  <si>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</si>
  <si>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</si>
  <si>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</si>
  <si>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</si>
  <si>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</si>
  <si>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</si>
  <si>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</si>
  <si>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</si>
  <si>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</si>
  <si>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</si>
  <si>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</si>
  <si>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</si>
  <si>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</si>
  <si>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</si>
  <si>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</si>
  <si>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</si>
  <si>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</si>
  <si>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</si>
  <si>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</si>
  <si>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</si>
  <si>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</si>
  <si>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</si>
  <si>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</si>
  <si>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</si>
  <si>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</si>
  <si>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</si>
  <si>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</si>
  <si>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</si>
  <si>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</si>
  <si>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</si>
  <si>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</si>
  <si>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</si>
  <si>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</si>
  <si>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</si>
  <si>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</si>
  <si>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</si>
  <si>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</si>
  <si>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</si>
  <si>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</si>
  <si>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</si>
  <si>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</si>
  <si>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</si>
  <si>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</si>
  <si>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</si>
  <si>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</si>
  <si>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</si>
  <si>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</si>
  <si>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</si>
  <si>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</si>
  <si>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</si>
  <si>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</si>
  <si>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</si>
  <si>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</si>
  <si>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</si>
  <si>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</si>
  <si>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</si>
  <si>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</si>
  <si>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</si>
  <si>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</si>
  <si>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</si>
  <si>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</si>
  <si>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</si>
  <si>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</si>
  <si>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</si>
  <si>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</si>
  <si>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</si>
  <si>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</si>
  <si>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</si>
  <si>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</si>
  <si>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</si>
  <si>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</si>
  <si>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</si>
  <si>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</si>
  <si>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</si>
  <si>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</si>
  <si>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</si>
  <si>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</si>
  <si>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</si>
  <si>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</si>
  <si>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</si>
  <si>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</si>
  <si>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</si>
  <si>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</si>
  <si>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</si>
  <si>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</si>
  <si>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</si>
  <si>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</si>
  <si>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</si>
  <si>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</si>
  <si>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</si>
  <si>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</si>
  <si>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</si>
  <si>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</si>
  <si>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</si>
  <si>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</si>
  <si>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</si>
  <si>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</si>
  <si>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</si>
  <si>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</si>
  <si>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</si>
  <si>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</si>
  <si>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</si>
  <si>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</si>
  <si>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</si>
  <si>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</si>
  <si>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</si>
  <si>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</si>
  <si>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</si>
  <si>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</si>
  <si>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</si>
  <si>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</si>
  <si>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</si>
  <si>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</si>
  <si>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</si>
  <si>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</si>
  <si>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</si>
  <si>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</si>
  <si>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</si>
  <si>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</si>
  <si>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</si>
  <si>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</si>
  <si>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</si>
  <si>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</si>
  <si>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</si>
  <si>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</si>
  <si>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</si>
  <si>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</si>
  <si>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</si>
  <si>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</si>
  <si>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</si>
  <si>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</si>
  <si>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</si>
  <si>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</si>
  <si>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</si>
  <si>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</si>
  <si>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</si>
  <si>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</si>
  <si>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</si>
  <si>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</si>
  <si>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</si>
  <si>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</si>
  <si>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</si>
  <si>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</si>
  <si>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</si>
  <si>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</si>
  <si>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</si>
  <si>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</si>
  <si>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</si>
  <si>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</si>
  <si>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</si>
  <si>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</si>
  <si>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</si>
  <si>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</si>
  <si>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</si>
  <si>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</si>
  <si>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</si>
  <si>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</si>
  <si>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</si>
  <si>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</si>
  <si>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</si>
  <si>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</si>
  <si>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</si>
  <si>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</si>
  <si>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</si>
  <si>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</si>
  <si>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</si>
  <si>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</si>
  <si>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</si>
  <si>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</si>
  <si>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</si>
  <si>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</si>
  <si>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</si>
  <si>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</si>
  <si>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</si>
  <si>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</si>
  <si>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</si>
  <si>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</si>
  <si>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</si>
  <si>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</si>
  <si>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</si>
  <si>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</si>
  <si>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</si>
  <si>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</si>
  <si>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</si>
  <si>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</si>
  <si>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</si>
  <si>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</si>
  <si>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</si>
  <si>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</si>
  <si>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</si>
  <si>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</si>
  <si>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</si>
  <si>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</si>
  <si>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</si>
  <si>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</si>
  <si>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</si>
  <si>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</si>
  <si>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</si>
  <si>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</si>
  <si>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</si>
  <si>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</si>
  <si>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</si>
  <si>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</si>
  <si>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</si>
  <si>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</si>
  <si>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</si>
  <si>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</si>
  <si>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</si>
  <si>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</si>
  <si>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</si>
  <si>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</si>
  <si>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</si>
  <si>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</si>
  <si>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</si>
  <si>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</si>
  <si>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</si>
  <si>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</si>
  <si>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</si>
  <si>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</si>
  <si>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</si>
  <si>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</si>
  <si>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</si>
  <si>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</si>
  <si>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</si>
  <si>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</si>
  <si>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</si>
  <si>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</si>
  <si>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</si>
  <si>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</si>
  <si>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</si>
  <si>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</si>
  <si>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</si>
  <si>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</si>
  <si>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</si>
  <si>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</si>
  <si>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</si>
  <si>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</si>
  <si>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</si>
  <si>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</si>
  <si>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</si>
  <si>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</si>
  <si>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</si>
  <si>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</si>
  <si>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</si>
  <si>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</si>
  <si>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</si>
  <si>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</si>
  <si>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</si>
  <si>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</si>
  <si>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</si>
  <si>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</si>
  <si>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</si>
  <si>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</si>
  <si>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</si>
  <si>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</si>
  <si>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</si>
  <si>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</si>
  <si>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</si>
  <si>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</si>
  <si>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</si>
  <si>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</si>
  <si>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</si>
  <si>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</si>
  <si>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</si>
  <si>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</si>
  <si>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</si>
  <si>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</si>
  <si>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</si>
  <si>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</si>
  <si>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</si>
  <si>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</si>
  <si>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</si>
  <si>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</si>
  <si>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</si>
  <si>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</si>
  <si>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</si>
  <si>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</si>
  <si>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</si>
  <si>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</si>
  <si>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</si>
  <si>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</si>
  <si>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</si>
  <si>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</si>
  <si>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</si>
  <si>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</si>
  <si>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</si>
  <si>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</si>
  <si>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</si>
  <si>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</si>
  <si>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</si>
  <si>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</si>
  <si>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</si>
  <si>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</si>
  <si>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</si>
  <si>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</si>
  <si>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</si>
  <si>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</si>
  <si>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</si>
  <si>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</si>
  <si>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</si>
  <si>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</si>
  <si>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</si>
  <si>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</si>
  <si>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</si>
  <si>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</si>
  <si>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</si>
  <si>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</si>
  <si>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</si>
  <si>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</si>
  <si>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</si>
  <si>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</si>
  <si>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</si>
  <si>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</si>
  <si>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</si>
  <si>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</si>
  <si>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</si>
  <si>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</si>
  <si>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</si>
  <si>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</si>
  <si>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</si>
  <si>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</si>
  <si>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</si>
  <si>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</si>
  <si>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</si>
  <si>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</si>
  <si>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</si>
  <si>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</si>
  <si>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</si>
  <si>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</si>
  <si>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</si>
  <si>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</si>
  <si>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</si>
  <si>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</si>
  <si>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</si>
  <si>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</si>
  <si>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</si>
  <si>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</si>
  <si>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</si>
  <si>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</si>
  <si>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</si>
  <si>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</si>
  <si>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</si>
  <si>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</si>
  <si>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</si>
  <si>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</si>
  <si>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</si>
  <si>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</si>
  <si>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</si>
  <si>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</si>
  <si>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</si>
  <si>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</si>
  <si>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</si>
  <si>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</si>
  <si>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</si>
  <si>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</si>
  <si>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</si>
  <si>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</si>
  <si>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</si>
  <si>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</si>
  <si>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</si>
  <si>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</si>
  <si>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</si>
  <si>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</si>
  <si>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</si>
  <si>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</si>
  <si>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</si>
  <si>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</si>
  <si>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</si>
  <si>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</si>
  <si>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</si>
  <si>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</si>
  <si>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</si>
  <si>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</si>
  <si>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</si>
  <si>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</si>
  <si>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</si>
  <si>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</si>
  <si>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</si>
  <si>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</si>
  <si>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</si>
  <si>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</si>
  <si>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</si>
  <si>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</si>
  <si>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</si>
  <si>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</si>
  <si>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</si>
  <si>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</si>
  <si>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</si>
  <si>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</si>
  <si>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</si>
  <si>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</si>
  <si>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</si>
  <si>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</si>
  <si>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</si>
  <si>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</si>
  <si>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</si>
  <si>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</si>
  <si>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</si>
  <si>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</si>
  <si>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</si>
  <si>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</si>
  <si>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</si>
  <si>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</si>
  <si>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</si>
  <si>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</si>
  <si>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</si>
  <si>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</si>
  <si>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</si>
  <si>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</si>
  <si>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</si>
  <si>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</si>
  <si>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</si>
  <si>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</si>
  <si>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</si>
  <si>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</si>
  <si>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</si>
  <si>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</si>
  <si>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</si>
  <si>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</si>
  <si>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</si>
  <si>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</si>
  <si>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</si>
  <si>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</si>
  <si>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</si>
  <si>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</si>
  <si>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</si>
  <si>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</si>
  <si>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</si>
  <si>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</si>
  <si>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</si>
  <si>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</si>
  <si>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</si>
  <si>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</si>
  <si>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</si>
  <si>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</si>
  <si>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</si>
  <si>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</si>
  <si>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</si>
  <si>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</si>
  <si>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</si>
  <si>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</si>
  <si>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</si>
  <si>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</si>
  <si>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</si>
  <si>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</si>
  <si>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</si>
  <si>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</si>
  <si>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</si>
  <si>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</si>
  <si>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</si>
  <si>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</si>
  <si>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</si>
  <si>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</si>
  <si>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</si>
  <si>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</si>
  <si>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</si>
  <si>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</si>
  <si>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</si>
  <si>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</si>
  <si>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</si>
  <si>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</si>
  <si>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</si>
  <si>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</si>
  <si>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</si>
  <si>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</si>
  <si>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</si>
  <si>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</si>
  <si>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</si>
  <si>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</si>
  <si>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</si>
  <si>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</si>
  <si>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</si>
  <si>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</si>
  <si>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</si>
  <si>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</si>
  <si>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</si>
  <si>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</si>
  <si>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</si>
  <si>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</si>
  <si>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</si>
  <si>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</si>
  <si>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</si>
  <si>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</si>
  <si>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</si>
  <si>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</si>
  <si>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</si>
  <si>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</si>
  <si>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</si>
  <si>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</si>
  <si>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</si>
  <si>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</si>
  <si>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</si>
  <si>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</si>
  <si>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</si>
  <si>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</si>
  <si>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</si>
  <si>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</si>
  <si>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</si>
  <si>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</si>
  <si>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</si>
  <si>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</si>
  <si>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</si>
  <si>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</si>
  <si>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</si>
  <si>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</si>
  <si>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</si>
  <si>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</si>
  <si>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</si>
  <si>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</si>
  <si>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</si>
  <si>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</si>
  <si>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</si>
  <si>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</si>
  <si>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</si>
  <si>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</si>
  <si>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</si>
  <si>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</si>
  <si>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</si>
  <si>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</si>
  <si>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</si>
  <si>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</si>
  <si>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</si>
  <si>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</si>
  <si>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</si>
  <si>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</si>
  <si>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</si>
  <si>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</si>
  <si>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</si>
  <si>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</si>
  <si>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</si>
  <si>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</si>
  <si>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</si>
  <si>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</si>
  <si>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</si>
  <si>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</si>
  <si>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</si>
  <si>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</si>
  <si>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</si>
  <si>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</si>
  <si>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</si>
  <si>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</si>
  <si>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</si>
  <si>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</si>
  <si>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</si>
  <si>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</si>
  <si>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</si>
  <si>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</si>
  <si>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</si>
  <si>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</si>
  <si>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</si>
  <si>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</si>
  <si>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</si>
  <si>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</si>
  <si>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</si>
  <si>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</si>
  <si>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</si>
  <si>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</si>
  <si>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</si>
  <si>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</si>
  <si>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</si>
  <si>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</si>
  <si>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</si>
  <si>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</si>
  <si>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</si>
  <si>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</si>
  <si>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</si>
  <si>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</si>
  <si>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</si>
  <si>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</si>
  <si>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</si>
  <si>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</si>
  <si>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</si>
  <si>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</si>
  <si>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</si>
  <si>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</si>
  <si>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</si>
  <si>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</si>
  <si>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</si>
  <si>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</si>
  <si>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</si>
  <si>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</si>
  <si>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</si>
  <si>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</si>
  <si>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</si>
  <si>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</si>
  <si>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</si>
  <si>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</si>
  <si>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</si>
  <si>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</si>
  <si>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</si>
  <si>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</si>
  <si>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</si>
  <si>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</si>
  <si>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</si>
  <si>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</si>
  <si>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</si>
  <si>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</si>
  <si>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</si>
  <si>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</si>
  <si>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</si>
  <si>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</si>
  <si>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</si>
  <si>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</si>
  <si>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</si>
  <si>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</si>
  <si>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</si>
  <si>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</si>
  <si>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</si>
  <si>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</si>
  <si>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</si>
  <si>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</si>
  <si>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</si>
  <si>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</si>
  <si>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</si>
  <si>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</si>
  <si>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</si>
  <si>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</si>
  <si>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</si>
  <si>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</si>
  <si>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</si>
  <si>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</si>
  <si>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</si>
  <si>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</si>
  <si>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</si>
  <si>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</si>
  <si>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</si>
  <si>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</si>
  <si>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</si>
  <si>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</si>
  <si>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</si>
  <si>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</si>
  <si>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</si>
  <si>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</si>
  <si>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</si>
  <si>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</si>
  <si>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</si>
  <si>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</si>
  <si>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</si>
  <si>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</si>
  <si>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</si>
  <si>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</si>
  <si>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</si>
  <si>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</si>
  <si>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</si>
  <si>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</si>
  <si>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</si>
  <si>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</si>
  <si>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</si>
  <si>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</si>
  <si>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</si>
  <si>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</si>
  <si>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</si>
  <si>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</si>
  <si>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</si>
  <si>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</si>
  <si>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</si>
  <si>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</si>
  <si>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</si>
  <si>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</si>
  <si>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</si>
  <si>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</si>
  <si>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</si>
  <si>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</si>
  <si>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</si>
  <si>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</si>
  <si>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</si>
  <si>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</si>
  <si>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</si>
  <si>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</si>
  <si>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</si>
  <si>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</si>
  <si>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</si>
  <si>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</si>
  <si>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</si>
  <si>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</si>
  <si>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</si>
  <si>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</si>
  <si>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</si>
  <si>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</si>
  <si>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</si>
  <si>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</si>
  <si>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</si>
  <si>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</si>
  <si>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</si>
  <si>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</si>
  <si>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</si>
  <si>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</si>
  <si>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</si>
  <si>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</si>
  <si>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</si>
  <si>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</si>
  <si>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</si>
  <si>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</si>
  <si>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</si>
  <si>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</si>
  <si>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</si>
  <si>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</si>
  <si>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</si>
  <si>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</si>
  <si>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</si>
  <si>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</si>
  <si>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</si>
  <si>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</si>
  <si>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</si>
  <si>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</si>
  <si>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</si>
  <si>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</si>
  <si>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</si>
  <si>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</si>
  <si>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</si>
  <si>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</si>
  <si>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</si>
  <si>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</si>
  <si>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</si>
  <si>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</si>
  <si>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</si>
  <si>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</si>
  <si>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</si>
  <si>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</si>
  <si>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</si>
  <si>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</si>
  <si>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</si>
  <si>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</si>
  <si>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</si>
  <si>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</si>
  <si>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</si>
  <si>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</si>
  <si>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</si>
  <si>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</si>
  <si>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</si>
  <si>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</si>
  <si>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</si>
  <si>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</si>
  <si>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</si>
  <si>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</si>
  <si>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</si>
  <si>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</si>
  <si>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</si>
  <si>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</si>
  <si>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</si>
  <si>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</si>
  <si>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</si>
  <si>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</si>
  <si>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</si>
  <si>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</si>
  <si>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</si>
  <si>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</si>
  <si>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</si>
  <si>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</si>
  <si>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</si>
  <si>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</si>
  <si>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</si>
  <si>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</si>
  <si>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</si>
  <si>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</si>
  <si>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</si>
  <si>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</si>
  <si>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</si>
  <si>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</si>
  <si>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</si>
  <si>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</si>
  <si>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</si>
  <si>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</si>
  <si>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</si>
  <si>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</si>
  <si>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</si>
  <si>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</si>
  <si>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</si>
  <si>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</si>
  <si>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</si>
  <si>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</si>
  <si>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</si>
  <si>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</si>
  <si>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</si>
  <si>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</si>
  <si>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</si>
  <si>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</si>
  <si>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</si>
  <si>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</si>
  <si>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</si>
  <si>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</si>
  <si>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</si>
  <si>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</si>
  <si>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</si>
  <si>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</si>
  <si>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</si>
  <si>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</si>
  <si>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</si>
  <si>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</si>
  <si>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</si>
  <si>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</si>
  <si>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</si>
  <si>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</si>
  <si>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</si>
  <si>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</si>
  <si>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</si>
  <si>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</si>
  <si>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</si>
  <si>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</si>
  <si>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</si>
  <si>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</si>
  <si>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</si>
  <si>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</si>
  <si>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</si>
  <si>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</si>
  <si>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</si>
  <si>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</si>
  <si>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</si>
  <si>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</si>
  <si>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</si>
  <si>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</si>
  <si>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</si>
  <si>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</si>
  <si>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</si>
  <si>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</si>
  <si>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</si>
  <si>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</si>
  <si>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</si>
  <si>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</si>
  <si>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</si>
  <si>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</si>
  <si>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</si>
  <si>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</si>
  <si>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</si>
  <si>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</si>
  <si>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</si>
  <si>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</si>
  <si>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</si>
  <si>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</si>
  <si>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</si>
  <si>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</si>
  <si>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</si>
  <si>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</si>
  <si>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</si>
  <si>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</si>
  <si>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</si>
  <si>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</si>
  <si>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</si>
  <si>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</si>
  <si>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</si>
  <si>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</si>
  <si>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</si>
  <si>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</si>
  <si>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</si>
  <si>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</si>
  <si>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</si>
  <si>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</si>
  <si>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</si>
  <si>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</si>
  <si>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</si>
  <si>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</si>
  <si>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</si>
  <si>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</si>
  <si>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</si>
  <si>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</si>
  <si>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</si>
  <si>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</si>
  <si>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</si>
  <si>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</si>
  <si>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</si>
  <si>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</si>
  <si>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</si>
  <si>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</si>
  <si>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</si>
  <si>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</si>
  <si>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</si>
  <si>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</si>
  <si>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</si>
  <si>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</si>
  <si>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</si>
  <si>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</si>
  <si>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</si>
  <si>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</si>
  <si>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</si>
  <si>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</si>
  <si>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</si>
  <si>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</si>
  <si>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</si>
  <si>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</si>
  <si>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</si>
  <si>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</si>
  <si>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</si>
  <si>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</si>
  <si>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</si>
  <si>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</si>
  <si>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</si>
  <si>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</si>
  <si>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</si>
  <si>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</si>
  <si>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</si>
  <si>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</si>
  <si>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</si>
  <si>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</si>
  <si>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</si>
  <si>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</si>
  <si>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</si>
  <si>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</si>
  <si>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</si>
  <si>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</si>
  <si>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</si>
  <si>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</si>
  <si>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</si>
  <si>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</si>
  <si>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</si>
  <si>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</si>
  <si>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</si>
  <si>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</si>
  <si>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</si>
  <si>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</si>
  <si>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</si>
  <si>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</si>
  <si>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</si>
  <si>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</si>
  <si>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</si>
  <si>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</si>
  <si>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</si>
  <si>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</si>
  <si>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</si>
  <si>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</si>
  <si>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</si>
  <si>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</si>
  <si>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</si>
  <si>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</si>
  <si>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</si>
  <si>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</si>
  <si>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</si>
  <si>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</si>
  <si>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</si>
  <si>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</si>
  <si>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</si>
  <si>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</si>
  <si>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</si>
  <si>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</si>
  <si>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</si>
  <si>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</si>
  <si>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</si>
  <si>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</si>
  <si>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</si>
  <si>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</si>
  <si>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</si>
  <si>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</si>
  <si>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</si>
  <si>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</si>
  <si>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</si>
  <si>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</si>
  <si>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</si>
  <si>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</si>
  <si>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</si>
  <si>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</si>
  <si>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</si>
  <si>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</si>
  <si>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</si>
  <si>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</si>
  <si>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</si>
  <si>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</si>
  <si>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</si>
  <si>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</si>
  <si>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</si>
  <si>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</si>
  <si>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</si>
  <si>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</si>
  <si>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</si>
  <si>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</si>
  <si>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</si>
  <si>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</si>
  <si>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</si>
  <si>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</si>
  <si>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</si>
  <si>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</si>
  <si>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</si>
  <si>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</si>
  <si>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</si>
  <si>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</si>
  <si>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</si>
  <si>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</si>
  <si>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</si>
  <si>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</si>
  <si>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</si>
  <si>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</si>
  <si>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</si>
  <si>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</si>
  <si>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</si>
  <si>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</si>
  <si>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</si>
  <si>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</si>
  <si>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</si>
  <si>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</si>
  <si>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</si>
  <si>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</si>
  <si>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</si>
  <si>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</si>
  <si>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</si>
  <si>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</si>
  <si>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</si>
  <si>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</si>
  <si>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</si>
  <si>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</si>
  <si>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</si>
  <si>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</si>
  <si>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</si>
  <si>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</si>
  <si>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</si>
  <si>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</si>
  <si>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</si>
  <si>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</si>
  <si>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</si>
  <si>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</si>
  <si>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</si>
  <si>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</si>
  <si>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</si>
  <si>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</si>
  <si>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</si>
  <si>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</si>
  <si>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</si>
  <si>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</si>
  <si>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</si>
  <si>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</si>
  <si>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</si>
  <si>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</si>
  <si>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</si>
  <si>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</si>
  <si>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</si>
  <si>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</si>
  <si>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</si>
  <si>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</si>
  <si>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</si>
  <si>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</si>
  <si>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</si>
  <si>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</si>
  <si>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</si>
  <si>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</si>
  <si>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</si>
  <si>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</si>
  <si>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</si>
  <si>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</si>
  <si>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</si>
  <si>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</si>
  <si>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</si>
  <si>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</si>
  <si>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</si>
  <si>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</si>
  <si>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</si>
  <si>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</si>
  <si>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</si>
  <si>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</si>
  <si>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</si>
  <si>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</si>
  <si>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</si>
  <si>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</si>
  <si>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</si>
  <si>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</si>
  <si>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</si>
  <si>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</si>
  <si>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</si>
  <si>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</si>
  <si>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</si>
  <si>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</si>
  <si>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</si>
  <si>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</si>
  <si>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</si>
  <si>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</si>
  <si>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</si>
  <si>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</si>
  <si>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</si>
  <si>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</si>
  <si>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</si>
  <si>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</si>
  <si>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</si>
  <si>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</si>
  <si>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</si>
  <si>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</si>
  <si>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</si>
  <si>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</si>
  <si>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</si>
  <si>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</si>
  <si>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</si>
  <si>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</si>
  <si>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</si>
  <si>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</si>
  <si>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</si>
  <si>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</si>
  <si>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</si>
  <si>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</si>
  <si>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</si>
  <si>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</si>
  <si>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</si>
  <si>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</si>
  <si>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</si>
  <si>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</si>
  <si>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</si>
  <si>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</si>
  <si>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</si>
  <si>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</si>
  <si>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</si>
  <si>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</si>
  <si>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</si>
  <si>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</si>
  <si>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</si>
  <si>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</si>
  <si>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</si>
  <si>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</si>
  <si>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</si>
  <si>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</si>
  <si>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</si>
  <si>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</si>
  <si>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</si>
  <si>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</si>
  <si>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</si>
  <si>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</si>
  <si>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</si>
  <si>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</si>
  <si>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</si>
  <si>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</si>
  <si>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</si>
  <si>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</si>
  <si>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</si>
  <si>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</si>
  <si>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</si>
  <si>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</si>
  <si>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</si>
  <si>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</si>
  <si>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</si>
  <si>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</si>
  <si>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</si>
  <si>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</si>
  <si>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</si>
  <si>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</si>
  <si>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</si>
  <si>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</si>
  <si>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</si>
  <si>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</si>
  <si>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</si>
  <si>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</si>
  <si>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</si>
  <si>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</si>
  <si>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</si>
  <si>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</si>
  <si>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</si>
  <si>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</si>
  <si>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</si>
  <si>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</si>
  <si>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</si>
  <si>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</si>
  <si>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</si>
  <si>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</si>
  <si>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</si>
  <si>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</si>
  <si>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</si>
  <si>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</si>
  <si>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</si>
  <si>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</si>
  <si>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</si>
  <si>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</si>
  <si>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</si>
  <si>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</si>
  <si>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</si>
  <si>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</si>
  <si>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</si>
  <si>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</si>
  <si>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</si>
  <si>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</si>
  <si>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</si>
  <si>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</si>
  <si>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</si>
  <si>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</si>
  <si>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</si>
  <si>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</si>
  <si>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</si>
  <si>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</si>
  <si>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</si>
  <si>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</si>
  <si>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</si>
  <si>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</si>
  <si>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</si>
  <si>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</si>
  <si>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</si>
  <si>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</si>
  <si>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</si>
  <si>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</si>
  <si>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</si>
  <si>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</si>
  <si>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</si>
  <si>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</si>
  <si>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</si>
  <si>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</si>
  <si>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</si>
  <si>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</si>
  <si>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</si>
  <si>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</si>
  <si>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</si>
  <si>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</si>
  <si>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</si>
  <si>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</si>
  <si>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</si>
  <si>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</si>
  <si>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</si>
  <si>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</si>
  <si>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</si>
  <si>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</si>
  <si>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</si>
  <si>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</si>
  <si>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</si>
  <si>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</si>
  <si>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</si>
  <si>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</si>
  <si>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</si>
  <si>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</si>
  <si>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</si>
  <si>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</si>
  <si>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</si>
  <si>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</si>
  <si>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</si>
  <si>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</si>
  <si>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</si>
  <si>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</si>
  <si>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</si>
  <si>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</si>
  <si>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</si>
  <si>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</si>
  <si>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</si>
  <si>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</si>
  <si>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</si>
  <si>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</si>
  <si>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</si>
  <si>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</si>
  <si>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</si>
  <si>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</si>
  <si>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</si>
  <si>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</si>
  <si>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</si>
  <si>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</si>
  <si>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</si>
  <si>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</si>
  <si>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</si>
  <si>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</si>
  <si>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</si>
  <si>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</si>
  <si>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</si>
  <si>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</si>
  <si>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</si>
  <si>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</si>
  <si>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</si>
  <si>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</si>
  <si>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</si>
  <si>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</si>
  <si>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</si>
  <si>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</si>
  <si>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</si>
  <si>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</si>
  <si>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</si>
  <si>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</si>
  <si>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</si>
  <si>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</si>
  <si>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</si>
  <si>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</si>
  <si>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</si>
  <si>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</si>
  <si>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</si>
  <si>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</si>
  <si>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</si>
  <si>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</si>
  <si>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</si>
  <si>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</si>
  <si>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</si>
  <si>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</si>
  <si>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</si>
  <si>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</si>
  <si>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</si>
  <si>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</si>
  <si>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</si>
  <si>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</si>
  <si>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</si>
  <si>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</si>
  <si>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</si>
  <si>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</si>
  <si>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</si>
  <si>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</si>
  <si>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</si>
  <si>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</si>
  <si>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</si>
  <si>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</si>
  <si>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</si>
  <si>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</si>
  <si>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</si>
  <si>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</si>
  <si>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</si>
  <si>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</si>
  <si>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</si>
  <si>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</si>
  <si>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</si>
  <si>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</si>
  <si>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</si>
  <si>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</si>
  <si>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</si>
  <si>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</si>
  <si>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</si>
  <si>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</si>
  <si>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</si>
  <si>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</si>
  <si>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</si>
  <si>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</si>
  <si>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</si>
  <si>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</si>
  <si>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</si>
  <si>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</si>
  <si>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</si>
  <si>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</si>
  <si>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</si>
  <si>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</si>
  <si>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</si>
  <si>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</si>
  <si>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</si>
  <si>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</si>
  <si>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</si>
  <si>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</si>
  <si>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</si>
  <si>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</si>
  <si>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</si>
  <si>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</si>
  <si>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</si>
  <si>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</si>
  <si>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</si>
  <si>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</si>
  <si>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</si>
  <si>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</si>
  <si>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</si>
  <si>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</si>
  <si>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</si>
  <si>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</si>
  <si>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</si>
  <si>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</si>
  <si>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</si>
  <si>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</si>
  <si>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</si>
  <si>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</si>
  <si>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</si>
  <si>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</si>
  <si>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</si>
  <si>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</si>
  <si>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</si>
  <si>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</si>
  <si>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</si>
  <si>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</si>
  <si>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</si>
  <si>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</si>
  <si>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</si>
  <si>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</si>
  <si>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</si>
  <si>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</si>
  <si>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</si>
  <si>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</si>
  <si>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</si>
  <si>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</si>
  <si>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</si>
  <si>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</si>
  <si>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</si>
  <si>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</si>
  <si>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</si>
  <si>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</si>
  <si>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</si>
  <si>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</si>
  <si>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</si>
  <si>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</si>
  <si>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</si>
  <si>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</si>
  <si>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</si>
  <si>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</si>
  <si>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</si>
  <si>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</si>
  <si>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</si>
  <si>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</si>
  <si>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</si>
  <si>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</si>
  <si>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</si>
  <si>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</si>
  <si>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</si>
  <si>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</si>
  <si>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</si>
  <si>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</si>
  <si>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</si>
  <si>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</si>
  <si>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</si>
  <si>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</si>
  <si>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</si>
  <si>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</si>
  <si>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</si>
  <si>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</si>
  <si>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</si>
  <si>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</si>
  <si>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</si>
  <si>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</si>
  <si>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</si>
  <si>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</si>
  <si>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</si>
  <si>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</si>
  <si>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</si>
  <si>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</si>
  <si>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</si>
  <si>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</si>
  <si>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</si>
  <si>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</si>
  <si>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</si>
  <si>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</si>
  <si>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</si>
  <si>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</si>
  <si>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</si>
  <si>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</si>
  <si>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</si>
  <si>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</si>
  <si>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</si>
  <si>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</si>
  <si>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</si>
  <si>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</si>
  <si>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</si>
  <si>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</si>
  <si>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</si>
  <si>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</si>
  <si>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</si>
  <si>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</si>
  <si>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</si>
  <si>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</si>
  <si>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</si>
  <si>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</si>
  <si>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</si>
  <si>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</si>
  <si>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</si>
  <si>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</si>
  <si>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</si>
  <si>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</si>
  <si>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</si>
  <si>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</si>
  <si>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</si>
  <si>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</si>
  <si>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</si>
  <si>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</si>
  <si>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</si>
  <si>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</si>
  <si>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</si>
  <si>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</si>
  <si>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</si>
  <si>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</si>
  <si>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</si>
  <si>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</si>
  <si>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</si>
  <si>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</si>
  <si>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</si>
  <si>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</si>
  <si>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</si>
  <si>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</si>
  <si>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</si>
  <si>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</si>
  <si>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</si>
  <si>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</si>
  <si>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</si>
  <si>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</si>
  <si>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</si>
  <si>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</si>
  <si>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</si>
  <si>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</si>
  <si>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</si>
  <si>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</si>
  <si>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</si>
  <si>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</si>
  <si>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</si>
  <si>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</si>
  <si>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</si>
  <si>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</si>
  <si>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</si>
  <si>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</si>
  <si>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</si>
  <si>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</si>
  <si>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</si>
  <si>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</si>
  <si>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</si>
  <si>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</si>
  <si>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</si>
  <si>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</si>
  <si>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</si>
  <si>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</si>
  <si>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</si>
  <si>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</si>
  <si>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</si>
  <si>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</si>
  <si>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</si>
  <si>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</si>
  <si>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</si>
  <si>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</si>
  <si>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</si>
  <si>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</si>
  <si>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</si>
  <si>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</si>
  <si>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</si>
  <si>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</si>
  <si>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</si>
  <si>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</si>
  <si>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</si>
  <si>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</si>
  <si>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</si>
  <si>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</si>
  <si>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</si>
  <si>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</si>
  <si>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</si>
  <si>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</si>
  <si>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</si>
  <si>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</si>
  <si>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</si>
  <si>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</si>
  <si>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</si>
  <si>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</si>
  <si>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</si>
  <si>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</si>
  <si>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</si>
  <si>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</si>
  <si>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</si>
  <si>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</si>
  <si>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</si>
  <si>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</si>
  <si>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</si>
  <si>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</si>
  <si>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</si>
  <si>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</si>
  <si>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</si>
  <si>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</si>
  <si>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</si>
  <si>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</si>
  <si>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</si>
  <si>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</si>
  <si>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</si>
  <si>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</si>
  <si>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</si>
  <si>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</si>
  <si>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</si>
  <si>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</si>
  <si>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</si>
  <si>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</si>
  <si>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</si>
  <si>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</si>
  <si>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</si>
  <si>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</si>
  <si>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</si>
  <si>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</si>
  <si>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</si>
  <si>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</si>
  <si>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</si>
  <si>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</si>
  <si>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</si>
  <si>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</si>
  <si>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</si>
  <si>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</si>
  <si>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</si>
  <si>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</si>
  <si>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</si>
  <si>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</si>
  <si>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</si>
  <si>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</si>
  <si>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</si>
  <si>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</si>
  <si>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</si>
  <si>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</si>
  <si>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</si>
  <si>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</si>
  <si>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</si>
  <si>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</si>
  <si>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</si>
  <si>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</si>
  <si>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</si>
  <si>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</si>
  <si>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</si>
  <si>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</si>
  <si>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</si>
  <si>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</si>
  <si>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</si>
  <si>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</si>
  <si>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</si>
  <si>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</si>
  <si>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</si>
  <si>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</si>
  <si>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</si>
  <si>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</si>
  <si>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</si>
  <si>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</si>
  <si>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</si>
  <si>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</si>
  <si>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</si>
  <si>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</si>
  <si>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</si>
  <si>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</si>
  <si>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</si>
  <si>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</si>
  <si>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</si>
  <si>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</si>
  <si>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</si>
  <si>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</si>
  <si>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</si>
  <si>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</si>
  <si>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</si>
  <si>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</si>
  <si>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</si>
  <si>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</si>
  <si>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</si>
  <si>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</si>
  <si>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</si>
  <si>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</si>
  <si>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</si>
  <si>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</si>
  <si>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</si>
  <si>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</si>
  <si>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</si>
  <si>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</si>
  <si>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</si>
  <si>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</si>
  <si>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</si>
  <si>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</si>
  <si>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</si>
  <si>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</si>
  <si>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</si>
  <si>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</si>
  <si>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</si>
  <si>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</si>
  <si>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</si>
  <si>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</si>
  <si>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</si>
  <si>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</si>
  <si>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</si>
  <si>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</si>
  <si>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</si>
  <si>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</si>
  <si>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</si>
  <si>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</si>
  <si>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</si>
  <si>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</si>
  <si>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</si>
  <si>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</si>
  <si>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</si>
  <si>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</si>
  <si>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</si>
  <si>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</si>
  <si>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</si>
  <si>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</si>
  <si>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</si>
  <si>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</si>
  <si>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</si>
  <si>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</si>
  <si>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</si>
  <si>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</si>
  <si>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</si>
  <si>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</si>
  <si>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</si>
  <si>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</si>
  <si>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</si>
  <si>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</si>
  <si>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</si>
  <si>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</si>
  <si>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</si>
  <si>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</si>
  <si>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</si>
  <si>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</si>
  <si>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</si>
  <si>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</si>
  <si>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</si>
  <si>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</si>
  <si>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</si>
  <si>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</si>
  <si>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</si>
  <si>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</si>
  <si>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</si>
  <si>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</si>
  <si>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</si>
  <si>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</si>
  <si>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</si>
  <si>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</si>
  <si>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</si>
  <si>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</si>
  <si>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</si>
  <si>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</si>
  <si>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</si>
  <si>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</si>
  <si>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</si>
  <si>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</si>
  <si>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</si>
  <si>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</si>
  <si>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</si>
  <si>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</si>
  <si>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</si>
  <si>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</si>
  <si>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</si>
  <si>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</si>
  <si>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</si>
  <si>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</si>
  <si>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</si>
  <si>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</si>
  <si>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</si>
  <si>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</si>
  <si>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</si>
  <si>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</si>
  <si>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</si>
  <si>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</si>
  <si>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</si>
  <si>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</si>
  <si>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</si>
  <si>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</si>
  <si>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</si>
  <si>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</si>
  <si>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</si>
  <si>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</si>
  <si>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</si>
  <si>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</si>
  <si>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</si>
  <si>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</si>
  <si>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</si>
  <si>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</si>
  <si>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</si>
  <si>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</si>
  <si>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</si>
  <si>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</si>
  <si>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</si>
  <si>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</si>
  <si>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</si>
  <si>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</si>
  <si>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</si>
  <si>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</si>
  <si>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</si>
  <si>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</si>
  <si>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</si>
  <si>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</si>
  <si>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</si>
  <si>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</si>
  <si>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</si>
  <si>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</si>
  <si>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</si>
  <si>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</si>
  <si>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</si>
  <si>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</si>
  <si>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</si>
  <si>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</si>
  <si>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</si>
  <si>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</si>
  <si>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</si>
  <si>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</si>
  <si>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</si>
  <si>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</si>
  <si>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</si>
  <si>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</si>
  <si>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</si>
  <si>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</si>
  <si>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</si>
  <si>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</si>
  <si>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</si>
  <si>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</si>
  <si>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</si>
  <si>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</si>
  <si>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</si>
  <si>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</si>
  <si>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</si>
  <si>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</si>
  <si>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</si>
  <si>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</si>
  <si>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</si>
  <si>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</si>
  <si>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</si>
  <si>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</si>
  <si>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</si>
  <si>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</si>
  <si>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</si>
  <si>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</si>
  <si>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</si>
  <si>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</si>
  <si>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</si>
  <si>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</si>
  <si>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</si>
  <si>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</si>
  <si>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</si>
  <si>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</si>
  <si>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</si>
  <si>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</si>
  <si>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</si>
  <si>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</si>
  <si>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</si>
  <si>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</si>
  <si>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</si>
  <si>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</si>
  <si>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</si>
  <si>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</si>
  <si>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</si>
  <si>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</si>
  <si>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</si>
  <si>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</si>
  <si>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</si>
  <si>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</si>
  <si>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</si>
  <si>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</si>
  <si>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</si>
  <si>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</si>
  <si>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</si>
  <si>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</si>
  <si>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</si>
  <si>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</si>
  <si>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</si>
  <si>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</si>
  <si>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</si>
  <si>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</si>
  <si>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</si>
  <si>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</si>
  <si>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</si>
  <si>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</si>
  <si>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</si>
  <si>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</si>
  <si>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</si>
  <si>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</si>
  <si>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</si>
  <si>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</si>
  <si>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</si>
  <si>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</si>
  <si>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</si>
  <si>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</si>
  <si>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</si>
  <si>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</si>
  <si>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</si>
  <si>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</si>
  <si>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</si>
  <si>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</si>
  <si>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</si>
  <si>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</si>
  <si>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</si>
  <si>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</si>
  <si>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</si>
  <si>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</si>
  <si>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</si>
  <si>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</si>
  <si>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</si>
  <si>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</si>
  <si>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</si>
  <si>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</si>
  <si>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</si>
  <si>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</si>
  <si>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</si>
  <si>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</si>
  <si>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</si>
  <si>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</si>
  <si>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</si>
  <si>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</si>
  <si>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</si>
  <si>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</si>
  <si>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</si>
  <si>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</si>
  <si>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</si>
  <si>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</si>
  <si>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</si>
  <si>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</si>
  <si>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</si>
  <si>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</si>
  <si>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</si>
  <si>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</si>
  <si>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</si>
  <si>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</si>
  <si>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</si>
  <si>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</si>
  <si>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</si>
  <si>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</si>
  <si>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</si>
  <si>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</si>
  <si>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</si>
  <si>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</si>
  <si>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</si>
  <si>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</si>
  <si>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</si>
  <si>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</si>
  <si>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</si>
  <si>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</si>
  <si>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</si>
  <si>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</si>
  <si>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</si>
  <si>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</si>
  <si>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</si>
  <si>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</si>
  <si>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</si>
  <si>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</si>
  <si>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</si>
  <si>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</si>
  <si>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</si>
  <si>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</si>
  <si>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</si>
  <si>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</si>
  <si>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</si>
  <si>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</si>
  <si>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</si>
  <si>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</si>
  <si>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</si>
  <si>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</si>
  <si>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</si>
  <si>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</si>
  <si>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</si>
  <si>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</si>
  <si>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</si>
  <si>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</si>
  <si>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</si>
  <si>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</si>
  <si>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</si>
  <si>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</si>
  <si>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</si>
  <si>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</si>
  <si>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</si>
  <si>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</si>
  <si>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</si>
  <si>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</si>
  <si>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</si>
  <si>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</si>
  <si>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</si>
  <si>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</si>
  <si>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</si>
  <si>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</si>
  <si>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</si>
  <si>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</si>
  <si>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</si>
  <si>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</si>
  <si>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</si>
  <si>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</si>
  <si>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</si>
  <si>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</si>
  <si>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</si>
  <si>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</si>
  <si>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</si>
  <si>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</si>
  <si>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</si>
  <si>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</si>
  <si>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</si>
  <si>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</si>
  <si>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</si>
  <si>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</si>
  <si>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</si>
  <si>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</si>
  <si>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</si>
  <si>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</si>
  <si>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</si>
  <si>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</si>
  <si>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</si>
  <si>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</si>
  <si>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</si>
  <si>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</si>
  <si>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</si>
  <si>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</si>
  <si>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</si>
  <si>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</si>
  <si>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</si>
  <si>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</si>
  <si>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</si>
  <si>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</si>
  <si>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</si>
  <si>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</si>
  <si>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</si>
  <si>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</si>
  <si>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</si>
  <si>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</si>
  <si>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</si>
  <si>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</si>
  <si>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</si>
  <si>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</si>
  <si>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</si>
  <si>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</si>
  <si>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</si>
  <si>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</si>
  <si>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</si>
  <si>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</si>
  <si>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</si>
  <si>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</si>
  <si>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</si>
  <si>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</si>
  <si>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</si>
  <si>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</si>
  <si>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</si>
  <si>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</si>
  <si>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</si>
  <si>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</si>
  <si>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</si>
  <si>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</si>
  <si>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</si>
  <si>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</si>
  <si>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</si>
  <si>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</si>
  <si>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</si>
  <si>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</si>
  <si>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</si>
  <si>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</si>
  <si>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</si>
  <si>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</si>
  <si>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</si>
  <si>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</si>
  <si>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</si>
  <si>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</si>
  <si>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</si>
  <si>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</si>
  <si>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</si>
  <si>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</si>
  <si>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</si>
  <si>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</si>
  <si>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</si>
  <si>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</si>
  <si>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</si>
  <si>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</si>
  <si>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</si>
  <si>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</si>
  <si>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</si>
  <si>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</si>
  <si>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</si>
  <si>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</si>
  <si>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</si>
  <si>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</si>
  <si>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</si>
  <si>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</si>
  <si>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</si>
  <si>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</si>
  <si>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</si>
  <si>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</si>
  <si>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</si>
  <si>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</si>
  <si>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</si>
  <si>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</si>
  <si>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</si>
  <si>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</si>
  <si>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</si>
  <si>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</si>
  <si>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</si>
  <si>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</si>
  <si>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</si>
  <si>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</si>
  <si>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</si>
  <si>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</si>
  <si>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</si>
  <si>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</si>
  <si>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</si>
  <si>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</si>
  <si>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</si>
  <si>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</si>
  <si>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</si>
  <si>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</si>
  <si>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</si>
  <si>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</si>
  <si>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</si>
  <si>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</si>
  <si>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</si>
  <si>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</si>
  <si>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</si>
  <si>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</si>
  <si>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</si>
  <si>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</si>
  <si>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</si>
  <si>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</si>
  <si>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</si>
  <si>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</si>
  <si>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</si>
  <si>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</si>
  <si>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</si>
  <si>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</si>
  <si>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</si>
  <si>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</si>
  <si>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</si>
  <si>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</si>
  <si>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</si>
  <si>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</si>
  <si>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</si>
  <si>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</si>
  <si>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</si>
  <si>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</si>
  <si>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</si>
  <si>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</si>
  <si>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</si>
  <si>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</si>
  <si>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</si>
  <si>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</si>
  <si>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</si>
  <si>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</si>
  <si>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</si>
  <si>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</si>
  <si>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</si>
  <si>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</si>
  <si>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</si>
  <si>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</si>
  <si>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</si>
  <si>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</si>
  <si>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</si>
  <si>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</si>
  <si>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</si>
  <si>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</si>
  <si>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</si>
  <si>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</si>
  <si>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</si>
  <si>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</si>
  <si>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</si>
  <si>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</si>
  <si>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</si>
  <si>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</si>
  <si>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</si>
  <si>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</si>
  <si>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</si>
  <si>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</si>
  <si>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</si>
  <si>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</si>
  <si>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</si>
  <si>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</si>
  <si>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</si>
  <si>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</si>
  <si>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</si>
  <si>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</si>
  <si>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</si>
  <si>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</si>
  <si>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</si>
  <si>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</si>
  <si>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</si>
  <si>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</si>
  <si>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</si>
  <si>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</si>
  <si>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</si>
  <si>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</si>
  <si>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</si>
  <si>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</si>
  <si>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</si>
  <si>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</si>
  <si>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</si>
  <si>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</si>
  <si>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</si>
  <si>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</si>
  <si>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</si>
  <si>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</si>
  <si>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</si>
  <si>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</si>
  <si>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</si>
  <si>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</si>
  <si>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</si>
  <si>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</si>
  <si>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</si>
  <si>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</si>
  <si>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</si>
  <si>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</si>
  <si>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</si>
  <si>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</si>
  <si>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</si>
  <si>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</si>
  <si>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</si>
  <si>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</si>
  <si>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</si>
  <si>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</si>
  <si>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</si>
  <si>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</si>
  <si>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</si>
  <si>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</si>
  <si>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</si>
  <si>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</si>
  <si>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</si>
  <si>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</si>
  <si>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</si>
  <si>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</si>
  <si>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</si>
  <si>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</si>
  <si>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</si>
  <si>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</si>
  <si>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</si>
  <si>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</si>
  <si>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</si>
  <si>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</si>
  <si>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</si>
  <si>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</si>
  <si>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</si>
  <si>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</si>
  <si>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</si>
  <si>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</si>
  <si>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</si>
  <si>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</si>
  <si>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</si>
  <si>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</si>
  <si>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</si>
  <si>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</si>
  <si>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</si>
  <si>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</si>
  <si>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</si>
  <si>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</si>
  <si>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</si>
  <si>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</si>
  <si>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</si>
  <si>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</si>
  <si>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</si>
  <si>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</si>
  <si>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</si>
  <si>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</si>
  <si>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</si>
  <si>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</si>
  <si>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</si>
  <si>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</si>
  <si>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</si>
  <si>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</si>
  <si>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</si>
  <si>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</si>
  <si>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</si>
  <si>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</si>
  <si>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</si>
  <si>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</si>
  <si>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</si>
  <si>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</si>
  <si>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</si>
  <si>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</si>
  <si>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</si>
  <si>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</si>
  <si>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</si>
  <si>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</si>
  <si>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</si>
  <si>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</si>
  <si>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</si>
  <si>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</si>
  <si>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</si>
  <si>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</si>
  <si>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</si>
  <si>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</si>
  <si>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</si>
  <si>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</si>
  <si>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</si>
  <si>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</si>
  <si>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</si>
  <si>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</si>
  <si>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</si>
  <si>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</si>
  <si>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</si>
  <si>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</si>
  <si>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</si>
  <si>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</si>
  <si>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</si>
  <si>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</si>
  <si>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</si>
  <si>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</si>
  <si>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</si>
  <si>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</si>
  <si>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</si>
  <si>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</si>
  <si>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</si>
  <si>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</si>
  <si>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</si>
  <si>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</si>
  <si>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</si>
  <si>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</si>
  <si>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</si>
  <si>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</si>
  <si>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</si>
  <si>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</si>
  <si>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</si>
  <si>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</si>
  <si>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</si>
  <si>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</si>
  <si>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</si>
  <si>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</si>
  <si>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</si>
  <si>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</si>
  <si>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</si>
  <si>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</si>
  <si>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</si>
  <si>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</si>
  <si>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</si>
  <si>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</si>
  <si>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</si>
  <si>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</si>
  <si>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</si>
  <si>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</si>
  <si>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</si>
  <si>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</si>
  <si>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</si>
  <si>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</si>
  <si>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</si>
  <si>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</si>
  <si>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</si>
  <si>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</si>
  <si>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</si>
  <si>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</si>
  <si>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</si>
  <si>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</si>
  <si>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</si>
  <si>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</si>
  <si>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</si>
  <si>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</si>
  <si>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</si>
  <si>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</si>
  <si>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</si>
  <si>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</si>
  <si>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</si>
  <si>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</si>
  <si>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</si>
  <si>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</si>
  <si>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</si>
  <si>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</si>
  <si>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</si>
  <si>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</si>
  <si>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</si>
  <si>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</si>
  <si>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</si>
  <si>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</si>
  <si>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</si>
  <si>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</si>
  <si>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</si>
  <si>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</si>
  <si>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</si>
  <si>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</si>
  <si>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</si>
  <si>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</si>
  <si>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</si>
  <si>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</si>
  <si>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</si>
  <si>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</si>
  <si>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</si>
  <si>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</si>
  <si>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</si>
  <si>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</si>
  <si>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</si>
  <si>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</si>
  <si>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</si>
  <si>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</si>
  <si>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</si>
  <si>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</si>
  <si>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</si>
  <si>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</si>
  <si>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</si>
  <si>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</si>
  <si>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</si>
  <si>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</si>
  <si>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</si>
  <si>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</si>
  <si>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</si>
  <si>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</si>
  <si>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</si>
  <si>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</si>
  <si>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</si>
  <si>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</si>
  <si>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</si>
  <si>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</si>
  <si>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</si>
  <si>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</si>
  <si>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</si>
  <si>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</si>
  <si>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</si>
  <si>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</si>
  <si>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</si>
  <si>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</si>
  <si>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</si>
  <si>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</si>
  <si>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</si>
  <si>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</si>
  <si>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</si>
  <si>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</si>
  <si>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</si>
  <si>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</si>
  <si>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</si>
  <si>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</si>
  <si>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</si>
  <si>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</si>
  <si>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</si>
  <si>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</si>
  <si>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</si>
  <si>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</si>
  <si>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</si>
  <si>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</si>
  <si>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</si>
  <si>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</si>
  <si>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</si>
  <si>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</si>
  <si>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</si>
  <si>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</si>
  <si>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</si>
  <si>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</si>
  <si>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</si>
  <si>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</si>
  <si>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</si>
  <si>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</si>
  <si>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</si>
  <si>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</si>
  <si>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</si>
  <si>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</si>
  <si>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</si>
  <si>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</si>
  <si>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</si>
  <si>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</si>
  <si>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</si>
  <si>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</si>
  <si>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</si>
  <si>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</si>
  <si>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</si>
  <si>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</si>
  <si>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</si>
  <si>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</si>
  <si>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</si>
  <si>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</si>
  <si>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</si>
  <si>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</si>
  <si>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</si>
  <si>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</si>
  <si>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</si>
  <si>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</si>
  <si>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</si>
  <si>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</si>
  <si>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</si>
  <si>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</si>
  <si>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</si>
  <si>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</si>
  <si>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</si>
  <si>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</si>
  <si>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</si>
  <si>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</si>
  <si>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</si>
  <si>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</si>
  <si>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</si>
  <si>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</si>
  <si>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</si>
  <si>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</si>
  <si>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</si>
  <si>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</si>
  <si>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</si>
  <si>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</si>
  <si>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</si>
  <si>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</si>
  <si>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</si>
  <si>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</si>
  <si>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</si>
  <si>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</si>
  <si>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</si>
  <si>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</si>
  <si>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</si>
  <si>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</si>
  <si>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</si>
  <si>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</si>
  <si>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</si>
  <si>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</si>
  <si>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</si>
  <si>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</si>
  <si>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</si>
  <si>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</si>
  <si>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</si>
  <si>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</si>
  <si>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</si>
  <si>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</si>
  <si>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</si>
  <si>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</si>
  <si>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</si>
  <si>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</si>
  <si>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</si>
  <si>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</si>
  <si>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</si>
  <si>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</si>
  <si>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</si>
  <si>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</si>
  <si>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</si>
  <si>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</si>
  <si>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</si>
  <si>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</si>
  <si>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</si>
  <si>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</si>
  <si>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</si>
  <si>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</si>
  <si>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</si>
  <si>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</si>
  <si>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</si>
  <si>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</si>
  <si>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</si>
  <si>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</si>
  <si>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</si>
  <si>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</si>
  <si>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</si>
  <si>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</si>
  <si>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</si>
  <si>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</si>
  <si>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</si>
  <si>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</si>
  <si>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</si>
  <si>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</si>
  <si>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</si>
  <si>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</si>
  <si>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</si>
  <si>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</si>
  <si>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</si>
  <si>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</si>
  <si>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</si>
  <si>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</si>
  <si>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</si>
  <si>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</si>
  <si>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</si>
  <si>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</si>
  <si>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</si>
  <si>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</si>
  <si>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</si>
  <si>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</si>
  <si>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</si>
  <si>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</si>
  <si>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</si>
  <si>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</si>
  <si>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</si>
  <si>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</si>
  <si>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</si>
  <si>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</si>
  <si>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</si>
  <si>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</si>
  <si>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</si>
  <si>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</si>
  <si>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</si>
  <si>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</si>
  <si>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</si>
  <si>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</si>
  <si>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</si>
  <si>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</si>
  <si>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</si>
  <si>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</si>
  <si>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</si>
  <si>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</si>
  <si>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</si>
  <si>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</si>
  <si>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</si>
  <si>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</si>
  <si>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</si>
  <si>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</si>
  <si>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</si>
  <si>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</si>
  <si>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</si>
  <si>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</si>
  <si>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</si>
  <si>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</si>
  <si>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</si>
  <si>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</si>
  <si>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</si>
  <si>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</si>
  <si>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</si>
  <si>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</si>
  <si>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</si>
  <si>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</si>
  <si>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</si>
  <si>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</si>
  <si>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</si>
  <si>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</si>
  <si>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</si>
  <si>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</si>
  <si>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</si>
  <si>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</si>
  <si>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</si>
  <si>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</si>
  <si>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</si>
  <si>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</si>
  <si>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</si>
  <si>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</si>
  <si>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</si>
  <si>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</si>
  <si>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</si>
  <si>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</si>
  <si>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</si>
  <si>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</si>
  <si>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</si>
  <si>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</si>
  <si>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</si>
  <si>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</si>
  <si>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</si>
  <si>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</si>
  <si>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</si>
  <si>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</si>
  <si>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</si>
  <si>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</si>
  <si>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</si>
  <si>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</si>
  <si>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</si>
  <si>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</si>
  <si>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</si>
  <si>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</si>
  <si>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</si>
  <si>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</si>
  <si>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</si>
  <si>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</si>
  <si>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</si>
  <si>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</si>
  <si>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</si>
  <si>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</si>
  <si>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</si>
  <si>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</si>
  <si>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</si>
  <si>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</si>
  <si>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</si>
  <si>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</si>
  <si>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</si>
  <si>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</si>
  <si>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</si>
  <si>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</si>
  <si>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</si>
  <si>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</si>
  <si>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</si>
  <si>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</si>
  <si>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</si>
  <si>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</si>
  <si>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</si>
  <si>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</si>
  <si>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</si>
  <si>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</si>
  <si>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</si>
  <si>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</si>
  <si>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</si>
  <si>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</si>
  <si>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</si>
  <si>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</si>
  <si>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</si>
  <si>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</si>
  <si>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</si>
  <si>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</si>
  <si>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</si>
  <si>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</si>
  <si>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</si>
  <si>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</si>
  <si>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</si>
  <si>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</si>
  <si>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</si>
  <si>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</si>
  <si>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</si>
  <si>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</si>
  <si>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</si>
  <si>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</si>
  <si>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</si>
  <si>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</si>
  <si>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</si>
  <si>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</si>
  <si>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</si>
  <si>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</si>
  <si>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</si>
  <si>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</si>
  <si>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</si>
  <si>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</si>
  <si>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</si>
  <si>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</si>
  <si>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</si>
  <si>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</si>
  <si>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</si>
  <si>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</si>
  <si>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</si>
  <si>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</si>
  <si>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</si>
  <si>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</si>
  <si>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</si>
  <si>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</si>
  <si>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</si>
  <si>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</si>
  <si>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</si>
  <si>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</si>
  <si>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</si>
  <si>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</si>
  <si>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</si>
  <si>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</si>
  <si>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</si>
  <si>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</si>
  <si>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</si>
  <si>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</si>
  <si>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</si>
  <si>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</si>
  <si>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</si>
  <si>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</si>
  <si>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</si>
  <si>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</si>
  <si>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</si>
  <si>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</si>
  <si>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</si>
  <si>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</si>
  <si>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</si>
  <si>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</si>
  <si>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</si>
  <si>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</si>
  <si>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</si>
  <si>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</si>
  <si>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</si>
  <si>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</si>
  <si>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</si>
  <si>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</si>
  <si>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</si>
  <si>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</si>
  <si>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</si>
  <si>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</si>
  <si>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</si>
  <si>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</si>
  <si>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</si>
  <si>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</si>
  <si>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</si>
  <si>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</si>
  <si>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</si>
  <si>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</si>
  <si>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</si>
  <si>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</si>
  <si>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</si>
  <si>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</si>
  <si>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</si>
  <si>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</si>
  <si>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</si>
  <si>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</si>
  <si>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</si>
  <si>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</si>
  <si>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</si>
  <si>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</si>
  <si>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</si>
  <si>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</si>
  <si>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</si>
  <si>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</si>
  <si>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</si>
  <si>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</si>
  <si>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</si>
  <si>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</si>
  <si>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</si>
  <si>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</si>
  <si>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</si>
  <si>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</si>
  <si>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</si>
  <si>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</si>
  <si>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</si>
  <si>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</si>
  <si>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</si>
  <si>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</si>
  <si>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</si>
  <si>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</si>
  <si>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</si>
  <si>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</si>
  <si>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</si>
  <si>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</si>
  <si>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</si>
  <si>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</si>
  <si>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</si>
  <si>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</si>
  <si>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</si>
  <si>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</si>
  <si>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</si>
  <si>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</si>
  <si>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</si>
  <si>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</si>
  <si>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</si>
  <si>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</si>
  <si>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</si>
  <si>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</si>
  <si>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</si>
  <si>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</si>
  <si>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</si>
  <si>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</si>
  <si>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</si>
  <si>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</si>
  <si>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</si>
  <si>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</si>
  <si>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</si>
  <si>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</si>
  <si>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</si>
  <si>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</si>
  <si>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</si>
  <si>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</si>
  <si>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</si>
  <si>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</si>
  <si>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</si>
  <si>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</si>
  <si>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</si>
  <si>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</si>
  <si>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</si>
  <si>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</si>
  <si>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</si>
  <si>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</si>
  <si>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</si>
  <si>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</si>
  <si>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</si>
  <si>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</si>
  <si>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</si>
  <si>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</si>
  <si>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</si>
  <si>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</si>
  <si>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</si>
  <si>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</si>
  <si>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</si>
  <si>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</si>
  <si>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</si>
  <si>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</si>
  <si>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</si>
  <si>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</si>
  <si>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</si>
  <si>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</si>
  <si>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</si>
  <si>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</si>
  <si>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</si>
  <si>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</si>
  <si>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</si>
  <si>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</si>
  <si>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</si>
  <si>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</si>
  <si>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</si>
  <si>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</si>
  <si>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</si>
  <si>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</si>
  <si>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</si>
  <si>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</si>
  <si>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</si>
  <si>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</si>
  <si>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</si>
  <si>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</si>
  <si>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</si>
  <si>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</si>
  <si>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</si>
  <si>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</si>
  <si>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</si>
  <si>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</si>
  <si>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</si>
  <si>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</si>
  <si>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</si>
  <si>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</si>
  <si>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</si>
  <si>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</si>
  <si>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</si>
  <si>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</si>
  <si>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</si>
  <si>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</si>
  <si>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</si>
  <si>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</si>
  <si>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</si>
  <si>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</si>
  <si>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</si>
  <si>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</si>
  <si>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</si>
  <si>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</si>
  <si>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</si>
  <si>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</si>
  <si>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</si>
  <si>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</si>
  <si>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</si>
  <si>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</si>
  <si>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</si>
  <si>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</si>
  <si>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</si>
  <si>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</si>
  <si>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</si>
  <si>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</si>
  <si>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</si>
  <si>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</si>
  <si>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</si>
  <si>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</si>
  <si>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</si>
  <si>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</si>
  <si>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</si>
  <si>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</si>
  <si>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</si>
  <si>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</si>
  <si>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</si>
  <si>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</si>
  <si>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</si>
  <si>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</si>
  <si>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</si>
  <si>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</si>
  <si>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</si>
  <si>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</si>
  <si>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</si>
  <si>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</si>
  <si>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</si>
  <si>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</si>
  <si>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</si>
  <si>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</si>
  <si>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</si>
  <si>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</si>
  <si>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</si>
  <si>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</si>
  <si>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</si>
  <si>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</si>
  <si>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</si>
  <si>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</si>
  <si>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</si>
  <si>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</si>
  <si>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</si>
  <si>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</si>
  <si>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</si>
  <si>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</si>
  <si>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</si>
  <si>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</si>
  <si>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</si>
  <si>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</si>
  <si>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</si>
  <si>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</si>
  <si>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</si>
  <si>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</si>
  <si>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</si>
  <si>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</si>
  <si>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</si>
  <si>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</si>
  <si>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</si>
  <si>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</si>
  <si>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</si>
  <si>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</si>
  <si>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</si>
  <si>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</si>
  <si>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</si>
  <si>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</si>
  <si>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</si>
  <si>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</si>
  <si>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</si>
  <si>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</si>
  <si>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</si>
  <si>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</si>
  <si>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</si>
  <si>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</si>
  <si>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</si>
  <si>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</si>
  <si>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</si>
  <si>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</si>
  <si>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</si>
  <si>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</si>
  <si>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</si>
  <si>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</si>
  <si>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</si>
  <si>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</si>
  <si>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</si>
  <si>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</si>
  <si>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</si>
  <si>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</si>
  <si>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</si>
  <si>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</si>
  <si>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</si>
  <si>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</si>
  <si>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</si>
  <si>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</si>
  <si>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</si>
  <si>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</si>
  <si>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</si>
  <si>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</si>
  <si>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</si>
  <si>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</si>
  <si>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</si>
  <si>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</si>
  <si>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</si>
  <si>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</si>
  <si>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</si>
  <si>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</si>
  <si>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</si>
  <si>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</si>
  <si>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</si>
  <si>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</si>
  <si>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</si>
  <si>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</si>
  <si>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</si>
  <si>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</si>
  <si>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</si>
  <si>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</si>
  <si>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</si>
  <si>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</si>
  <si>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</si>
  <si>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</si>
  <si>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</si>
  <si>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</si>
  <si>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</si>
  <si>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</si>
  <si>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</si>
  <si>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</si>
  <si>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</si>
  <si>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</si>
  <si>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</si>
  <si>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</si>
  <si>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</si>
  <si>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</si>
  <si>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</si>
  <si>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</si>
  <si>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</si>
  <si>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</si>
  <si>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</si>
  <si>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</si>
  <si>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</si>
  <si>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</si>
  <si>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</si>
  <si>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</si>
  <si>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</si>
  <si>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</si>
  <si>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</si>
  <si>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</si>
  <si>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</si>
  <si>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</si>
  <si>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</si>
  <si>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</si>
  <si>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</si>
  <si>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</si>
  <si>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</si>
  <si>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</si>
  <si>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</si>
  <si>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</si>
  <si>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</si>
  <si>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</si>
  <si>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</si>
  <si>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</si>
  <si>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</si>
  <si>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</si>
  <si>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</si>
  <si>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</si>
  <si>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</si>
  <si>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</si>
  <si>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</si>
  <si>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</si>
  <si>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</si>
  <si>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</si>
  <si>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</si>
  <si>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</si>
  <si>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</si>
  <si>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</si>
  <si>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</si>
  <si>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</si>
  <si>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</si>
  <si>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</si>
  <si>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</si>
  <si>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</si>
  <si>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</si>
  <si>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</si>
  <si>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</si>
  <si>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</si>
  <si>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</si>
  <si>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</si>
  <si>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</si>
  <si>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</si>
  <si>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</si>
  <si>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</si>
  <si>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</si>
  <si>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</si>
  <si>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</si>
  <si>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</si>
  <si>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</si>
  <si>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</si>
  <si>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</si>
  <si>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</si>
  <si>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</si>
  <si>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</si>
  <si>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</si>
  <si>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</si>
  <si>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</si>
  <si>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</si>
  <si>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</si>
  <si>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</si>
  <si>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</si>
  <si>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</si>
  <si>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</si>
  <si>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</si>
  <si>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</si>
  <si>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</si>
  <si>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</si>
  <si>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</si>
  <si>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</si>
  <si>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</si>
  <si>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</si>
  <si>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</si>
  <si>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</si>
  <si>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</si>
  <si>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</si>
  <si>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</si>
  <si>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</si>
  <si>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</si>
  <si>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</si>
  <si>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</si>
  <si>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</si>
  <si>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</si>
  <si>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</si>
  <si>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</si>
  <si>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</si>
  <si>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</si>
  <si>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</si>
  <si>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</si>
  <si>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</si>
  <si>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</si>
  <si>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</si>
  <si>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</si>
  <si>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</si>
  <si>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</si>
  <si>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</si>
  <si>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</si>
  <si>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</si>
  <si>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</si>
  <si>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</si>
  <si>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</si>
  <si>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</si>
  <si>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</si>
  <si>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</si>
  <si>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</si>
  <si>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</si>
  <si>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</si>
  <si>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</si>
  <si>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</si>
  <si>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</si>
  <si>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</si>
  <si>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</si>
  <si>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</si>
  <si>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</si>
  <si>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</si>
  <si>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</si>
  <si>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</si>
  <si>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</si>
  <si>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</si>
  <si>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</si>
  <si>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</si>
  <si>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</si>
  <si>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</si>
  <si>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</si>
  <si>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</si>
  <si>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</si>
  <si>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</si>
  <si>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</si>
  <si>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</si>
  <si>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</si>
  <si>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</si>
  <si>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</si>
  <si>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</si>
  <si>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</si>
  <si>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</si>
  <si>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</si>
  <si>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</si>
  <si>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</si>
  <si>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</si>
  <si>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</si>
  <si>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</si>
  <si>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</si>
  <si>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</si>
  <si>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</si>
  <si>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</si>
  <si>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</si>
  <si>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</si>
  <si>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</si>
  <si>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</si>
  <si>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</si>
  <si>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</si>
  <si>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</si>
  <si>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</si>
  <si>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</si>
  <si>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</si>
  <si>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</si>
  <si>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</si>
  <si>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</si>
  <si>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</si>
  <si>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</si>
  <si>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</si>
  <si>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</si>
  <si>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</si>
  <si>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</si>
  <si>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</si>
  <si>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</si>
  <si>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</si>
  <si>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</si>
  <si>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</si>
  <si>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</si>
  <si>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</si>
  <si>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</si>
  <si>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</si>
  <si>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</si>
  <si>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</si>
  <si>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</si>
  <si>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</si>
  <si>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</si>
  <si>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</si>
  <si>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</si>
  <si>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</si>
  <si>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</si>
  <si>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</si>
  <si>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</si>
  <si>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</si>
  <si>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</si>
  <si>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</si>
  <si>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</si>
  <si>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</si>
  <si>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</si>
  <si>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</si>
  <si>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</si>
  <si>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</si>
  <si>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</si>
  <si>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</si>
  <si>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</si>
  <si>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</si>
  <si>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</si>
  <si>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</si>
  <si>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</si>
  <si>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</si>
  <si>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</si>
  <si>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</si>
  <si>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</si>
  <si>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</si>
  <si>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</si>
  <si>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</si>
  <si>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</si>
  <si>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</si>
  <si>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</si>
  <si>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</si>
  <si>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</si>
  <si>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</si>
  <si>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</si>
  <si>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</si>
  <si>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</si>
  <si>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</si>
  <si>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</si>
  <si>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</si>
  <si>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</si>
  <si>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</si>
  <si>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</si>
  <si>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</si>
  <si>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</si>
  <si>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</si>
  <si>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</si>
  <si>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</si>
  <si>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</si>
  <si>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</si>
  <si>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</si>
  <si>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</si>
  <si>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</si>
  <si>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</si>
  <si>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</si>
  <si>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</si>
  <si>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</si>
  <si>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</si>
  <si>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</si>
  <si>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</si>
  <si>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</si>
  <si>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</si>
  <si>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</si>
  <si>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</si>
  <si>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</si>
  <si>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</si>
  <si>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</si>
  <si>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</si>
  <si>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</si>
  <si>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</si>
  <si>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</si>
  <si>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</si>
  <si>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</si>
  <si>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</si>
  <si>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</si>
  <si>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</si>
  <si>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</si>
  <si>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</si>
  <si>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</si>
  <si>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</si>
  <si>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</si>
  <si>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</si>
  <si>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</si>
  <si>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</si>
  <si>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</si>
  <si>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</si>
  <si>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</si>
  <si>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</si>
  <si>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</si>
  <si>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</si>
  <si>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</si>
  <si>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</si>
  <si>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</si>
  <si>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</si>
  <si>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</si>
  <si>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</si>
  <si>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</si>
  <si>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</si>
  <si>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</si>
  <si>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</si>
  <si>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</si>
  <si>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</si>
  <si>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</si>
  <si>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</si>
  <si>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</si>
  <si>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</si>
  <si>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</si>
  <si>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</si>
  <si>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</si>
  <si>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</si>
  <si>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</si>
  <si>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</si>
  <si>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</si>
  <si>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</si>
  <si>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</si>
  <si>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</si>
  <si>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</si>
  <si>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</si>
  <si>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</si>
  <si>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</si>
  <si>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</si>
  <si>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</si>
  <si>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</si>
  <si>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</si>
  <si>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</si>
  <si>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</si>
  <si>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</si>
  <si>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</si>
  <si>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</si>
  <si>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</si>
  <si>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</si>
  <si>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</si>
  <si>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</si>
  <si>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</si>
  <si>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</si>
  <si>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</si>
  <si>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</si>
  <si>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</si>
  <si>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</si>
  <si>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</si>
  <si>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</si>
  <si>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</si>
  <si>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</si>
  <si>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</si>
  <si>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</si>
  <si>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</si>
  <si>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</si>
  <si>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</si>
  <si>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</si>
  <si>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</si>
  <si>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</si>
  <si>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</si>
  <si>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</si>
  <si>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</si>
  <si>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</si>
  <si>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</si>
  <si>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</si>
  <si>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</si>
  <si>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</si>
  <si>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</si>
  <si>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</si>
  <si>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</si>
  <si>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</si>
  <si>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</si>
  <si>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</si>
  <si>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</si>
  <si>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</si>
  <si>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</si>
  <si>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</si>
  <si>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</si>
  <si>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</si>
  <si>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</si>
  <si>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</si>
  <si>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</si>
  <si>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</si>
  <si>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</si>
  <si>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</si>
  <si>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</si>
  <si>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</si>
  <si>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</si>
  <si>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</si>
  <si>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</si>
  <si>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</si>
  <si>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</si>
  <si>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</si>
  <si>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</si>
  <si>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</si>
  <si>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</si>
  <si>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</si>
  <si>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</si>
  <si>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</si>
  <si>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</si>
  <si>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</si>
  <si>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</si>
  <si>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</si>
  <si>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</si>
  <si>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</si>
  <si>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</si>
  <si>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</si>
  <si>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</si>
  <si>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</si>
  <si>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</si>
  <si>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</si>
  <si>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</si>
  <si>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</si>
  <si>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</si>
  <si>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</si>
  <si>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</si>
  <si>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</si>
  <si>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</si>
  <si>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</si>
  <si>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</si>
  <si>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</si>
  <si>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</si>
  <si>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</si>
  <si>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</si>
  <si>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</si>
  <si>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</si>
  <si>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</si>
  <si>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</si>
  <si>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</si>
  <si>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</si>
  <si>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</si>
  <si>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</si>
  <si>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</si>
  <si>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</si>
  <si>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</si>
  <si>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</si>
  <si>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</si>
  <si>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</si>
  <si>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</si>
  <si>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</si>
  <si>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</si>
  <si>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</si>
  <si>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</si>
  <si>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</si>
  <si>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</si>
  <si>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</si>
  <si>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</si>
  <si>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</si>
  <si>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</si>
  <si>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</si>
  <si>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</si>
  <si>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</si>
  <si>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</si>
  <si>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</si>
  <si>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</si>
  <si>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</si>
  <si>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</si>
  <si>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</si>
  <si>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</si>
  <si>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</si>
  <si>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</si>
  <si>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</si>
  <si>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</si>
  <si>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</si>
  <si>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</si>
  <si>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</si>
  <si>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</si>
  <si>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</si>
  <si>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</si>
  <si>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</si>
  <si>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</si>
  <si>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</si>
  <si>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</si>
  <si>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</si>
  <si>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</si>
  <si>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</si>
  <si>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</si>
  <si>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</si>
  <si>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</si>
  <si>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</si>
  <si>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</si>
  <si>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</si>
  <si>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</si>
  <si>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</si>
  <si>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</si>
  <si>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</si>
  <si>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</si>
  <si>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</si>
  <si>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</si>
  <si>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</si>
  <si>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</si>
  <si>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</si>
  <si>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</si>
  <si>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</si>
  <si>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</si>
  <si>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</si>
  <si>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</si>
  <si>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</si>
  <si>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</si>
  <si>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</si>
  <si>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</si>
  <si>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</si>
  <si>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</si>
  <si>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</si>
  <si>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</si>
  <si>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</si>
  <si>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</si>
  <si>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</si>
  <si>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</si>
  <si>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</si>
  <si>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</si>
  <si>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</si>
  <si>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</si>
  <si>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</si>
  <si>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</si>
  <si>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</si>
  <si>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</si>
  <si>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</si>
  <si>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</si>
  <si>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</si>
  <si>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</si>
  <si>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</si>
  <si>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</si>
  <si>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</si>
  <si>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</si>
  <si>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</si>
  <si>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</si>
  <si>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</si>
  <si>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</si>
  <si>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</si>
  <si>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</si>
  <si>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</si>
  <si>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</si>
  <si>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</si>
  <si>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</si>
  <si>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</si>
  <si>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</si>
  <si>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</si>
  <si>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</si>
  <si>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</si>
  <si>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</si>
  <si>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</si>
  <si>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</si>
  <si>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</si>
  <si>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</si>
  <si>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</si>
  <si>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</si>
  <si>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</si>
  <si>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</si>
  <si>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</si>
  <si>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</si>
  <si>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</si>
  <si>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</si>
  <si>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</si>
  <si>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</si>
  <si>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</si>
  <si>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</si>
  <si>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</si>
  <si>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</si>
  <si>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</si>
  <si>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</si>
  <si>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</si>
  <si>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</si>
  <si>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</si>
  <si>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</si>
  <si>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</si>
  <si>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</si>
  <si>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</si>
  <si>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</si>
  <si>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</si>
  <si>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</si>
  <si>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</si>
  <si>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</si>
  <si>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</si>
  <si>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</si>
  <si>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</si>
  <si>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</si>
  <si>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</si>
  <si>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</si>
  <si>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</si>
  <si>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</si>
  <si>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</si>
  <si>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</si>
  <si>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</si>
  <si>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</si>
  <si>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</si>
  <si>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</si>
  <si>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</si>
  <si>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</si>
  <si>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</si>
  <si>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</si>
  <si>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</si>
  <si>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</si>
  <si>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</si>
  <si>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</si>
  <si>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</si>
  <si>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</si>
  <si>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</si>
  <si>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</si>
  <si>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</si>
  <si>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</si>
  <si>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</si>
  <si>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</si>
  <si>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</si>
  <si>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</si>
  <si>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</si>
  <si>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</si>
  <si>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</si>
  <si>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</si>
  <si>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</si>
  <si>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</si>
  <si>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</si>
  <si>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</si>
  <si>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</si>
  <si>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</si>
  <si>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</si>
  <si>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</si>
  <si>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</si>
  <si>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</si>
  <si>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</si>
  <si>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</si>
  <si>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</si>
  <si>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</si>
  <si>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</si>
  <si>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</si>
  <si>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</si>
  <si>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</si>
  <si>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</si>
  <si>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</si>
  <si>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</si>
  <si>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</si>
  <si>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</si>
  <si>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</si>
  <si>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</si>
  <si>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</si>
  <si>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</si>
  <si>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</si>
  <si>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</si>
  <si>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</si>
  <si>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</si>
  <si>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</si>
  <si>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</si>
  <si>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</si>
  <si>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</si>
  <si>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</si>
  <si>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</si>
  <si>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</si>
  <si>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</si>
  <si>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</si>
  <si>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</si>
  <si>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</si>
  <si>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</si>
  <si>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</si>
  <si>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</si>
  <si>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</si>
  <si>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</si>
  <si>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</si>
  <si>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</si>
  <si>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</si>
  <si>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</si>
  <si>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</si>
  <si>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</si>
  <si>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</si>
  <si>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</si>
  <si>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</si>
  <si>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</si>
  <si>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</si>
  <si>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</si>
  <si>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</si>
  <si>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</si>
  <si>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</si>
  <si>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</si>
  <si>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</si>
  <si>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</si>
  <si>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</si>
  <si>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</si>
  <si>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</si>
  <si>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</si>
  <si>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</si>
  <si>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</si>
  <si>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</si>
  <si>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</si>
  <si>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</si>
  <si>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</si>
  <si>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</si>
  <si>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</si>
  <si>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</si>
  <si>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</si>
  <si>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</si>
  <si>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</si>
  <si>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</si>
  <si>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</si>
  <si>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</si>
  <si>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</si>
  <si>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</si>
  <si>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</si>
  <si>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</si>
  <si>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</si>
  <si>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</si>
  <si>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</si>
  <si>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</si>
  <si>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</si>
  <si>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</si>
  <si>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</si>
  <si>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</si>
  <si>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</si>
  <si>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</si>
  <si>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</si>
  <si>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</si>
  <si>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</si>
  <si>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</si>
  <si>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</si>
  <si>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</si>
  <si>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</si>
  <si>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</si>
  <si>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</si>
  <si>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</si>
  <si>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</si>
  <si>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</si>
  <si>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</si>
  <si>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</si>
  <si>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</si>
  <si>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</si>
  <si>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</si>
  <si>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</si>
  <si>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</si>
  <si>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</si>
  <si>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</si>
  <si>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</si>
  <si>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</si>
  <si>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</si>
  <si>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</si>
  <si>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</si>
  <si>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</si>
  <si>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</si>
  <si>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</si>
  <si>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</si>
  <si>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</si>
  <si>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</si>
  <si>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</si>
  <si>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</si>
  <si>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</si>
  <si>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</si>
  <si>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</si>
  <si>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</si>
  <si>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</si>
  <si>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</si>
  <si>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</si>
  <si>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</si>
  <si>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</si>
  <si>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</si>
  <si>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</si>
  <si>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</si>
  <si>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</si>
  <si>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</si>
  <si>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</si>
  <si>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</si>
  <si>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</si>
  <si>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</si>
  <si>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</si>
  <si>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</si>
  <si>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</si>
  <si>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</si>
  <si>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</si>
  <si>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</si>
  <si>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</si>
  <si>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</si>
  <si>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</si>
  <si>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</si>
  <si>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</si>
  <si>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</si>
  <si>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</si>
  <si>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</si>
  <si>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</si>
  <si>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</si>
  <si>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</si>
  <si>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</si>
  <si>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</si>
  <si>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</si>
  <si>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</si>
  <si>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</si>
  <si>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</si>
  <si>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</si>
  <si>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</si>
  <si>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</si>
  <si>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</si>
  <si>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</si>
  <si>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</si>
  <si>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</si>
  <si>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</si>
  <si>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</si>
  <si>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</si>
  <si>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</si>
  <si>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</si>
  <si>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</si>
  <si>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</si>
  <si>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</si>
  <si>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</si>
  <si>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</si>
  <si>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</si>
  <si>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</si>
  <si>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</si>
  <si>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</si>
  <si>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</si>
  <si>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</si>
  <si>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</si>
  <si>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</si>
  <si>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</si>
  <si>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</si>
  <si>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</si>
  <si>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</si>
  <si>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</si>
  <si>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</si>
  <si>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</si>
  <si>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</si>
  <si>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</si>
  <si>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</si>
  <si>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</si>
  <si>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</si>
  <si>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</si>
  <si>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</si>
  <si>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</si>
  <si>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</si>
  <si>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</si>
  <si>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</si>
  <si>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</si>
  <si>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</si>
  <si>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</si>
  <si>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</si>
  <si>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</si>
  <si>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</si>
  <si>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</si>
  <si>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</si>
  <si>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</si>
  <si>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</si>
  <si>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</si>
  <si>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</si>
  <si>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</si>
  <si>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</si>
  <si>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</si>
  <si>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</si>
  <si>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</si>
  <si>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</si>
  <si>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</si>
  <si>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</si>
  <si>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</si>
  <si>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</si>
  <si>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</si>
  <si>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</si>
  <si>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</si>
  <si>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</si>
  <si>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</si>
  <si>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</si>
  <si>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</si>
  <si>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</si>
  <si>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</si>
  <si>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</si>
  <si>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</si>
  <si>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</si>
  <si>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</si>
  <si>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</si>
  <si>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</si>
  <si>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</si>
  <si>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</si>
  <si>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</si>
  <si>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</si>
  <si>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</si>
  <si>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</si>
  <si>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</si>
  <si>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</si>
  <si>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</si>
  <si>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</si>
  <si>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</si>
  <si>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</si>
  <si>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</si>
  <si>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</si>
  <si>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</si>
  <si>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</si>
  <si>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</si>
  <si>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</si>
  <si>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</si>
  <si>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</si>
  <si>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</si>
  <si>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</si>
  <si>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</si>
  <si>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</si>
  <si>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</si>
  <si>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</si>
  <si>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</si>
  <si>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</si>
  <si>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</si>
  <si>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</si>
  <si>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</si>
  <si>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</si>
  <si>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</si>
  <si>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</si>
  <si>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</si>
  <si>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</si>
  <si>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</si>
  <si>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</si>
  <si>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</si>
  <si>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</si>
  <si>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</si>
  <si>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</si>
  <si>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</si>
  <si>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</si>
  <si>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</si>
  <si>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</si>
  <si>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</si>
  <si>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</si>
  <si>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</si>
  <si>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</si>
  <si>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</si>
  <si>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</si>
  <si>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</si>
  <si>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</si>
  <si>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</si>
  <si>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</si>
  <si>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</si>
  <si>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</si>
  <si>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</si>
  <si>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</si>
  <si>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</si>
  <si>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</si>
  <si>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</si>
  <si>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</si>
  <si>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</si>
  <si>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</si>
  <si>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</si>
  <si>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</si>
  <si>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</si>
  <si>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</si>
  <si>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</si>
  <si>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</si>
  <si>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</si>
  <si>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</si>
  <si>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</si>
  <si>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</si>
  <si>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</si>
  <si>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</si>
  <si>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</si>
  <si>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</si>
  <si>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</si>
  <si>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</si>
  <si>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</si>
  <si>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</si>
  <si>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</si>
  <si>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</si>
  <si>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</si>
  <si>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</si>
  <si>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</si>
  <si>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</si>
  <si>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</si>
  <si>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</si>
  <si>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</si>
  <si>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</si>
  <si>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</si>
  <si>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</si>
  <si>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</si>
  <si>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</si>
  <si>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</si>
  <si>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</si>
  <si>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</si>
  <si>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</si>
  <si>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</si>
  <si>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</si>
  <si>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</si>
  <si>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</si>
  <si>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</si>
  <si>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</si>
  <si>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</si>
  <si>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</si>
  <si>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</si>
  <si>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</si>
  <si>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</si>
  <si>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</si>
  <si>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</si>
  <si>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</si>
  <si>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</si>
  <si>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</si>
  <si>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</si>
  <si>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</si>
  <si>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</si>
  <si>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</si>
  <si>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</si>
  <si>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</si>
  <si>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</si>
  <si>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</si>
  <si>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</si>
  <si>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</si>
  <si>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</si>
  <si>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</si>
  <si>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</si>
  <si>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</si>
  <si>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</si>
  <si>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</si>
  <si>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</si>
  <si>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</si>
  <si>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</si>
  <si>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</si>
  <si>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</si>
  <si>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</si>
  <si>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</si>
  <si>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</si>
  <si>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</si>
  <si>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</si>
  <si>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</si>
  <si>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</si>
  <si>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</si>
  <si>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</si>
  <si>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</si>
  <si>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</si>
  <si>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</si>
  <si>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</si>
  <si>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</si>
  <si>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</si>
  <si>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</si>
  <si>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</si>
  <si>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</si>
  <si>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</si>
  <si>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</si>
  <si>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</si>
  <si>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</si>
  <si>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</si>
  <si>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</si>
  <si>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</si>
  <si>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</si>
  <si>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</si>
  <si>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</si>
  <si>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</si>
  <si>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</si>
  <si>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</si>
  <si>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</si>
  <si>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</si>
  <si>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</si>
  <si>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</si>
  <si>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</si>
  <si>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</si>
  <si>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</si>
  <si>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</si>
  <si>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</si>
  <si>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</si>
  <si>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</si>
  <si>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</si>
  <si>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</si>
  <si>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</si>
  <si>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</si>
  <si>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</si>
  <si>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</si>
  <si>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</si>
  <si>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</si>
  <si>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</si>
  <si>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</si>
  <si>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</si>
  <si>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</si>
  <si>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</si>
  <si>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</si>
  <si>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</si>
  <si>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</si>
  <si>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Sub Category</t>
  </si>
  <si>
    <t>Count of state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</si>
  <si>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</si>
  <si>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</si>
  <si>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</si>
  <si>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</si>
  <si>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</si>
  <si>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</si>
  <si>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</si>
  <si>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</si>
  <si>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</si>
  <si>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</si>
  <si>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</si>
  <si>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</si>
  <si>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</si>
  <si>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</si>
  <si>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</si>
  <si>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</si>
  <si>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</si>
  <si>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</si>
  <si>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</si>
  <si>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</si>
  <si>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</si>
  <si>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</si>
  <si>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</si>
  <si>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</si>
  <si>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</si>
  <si>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</si>
  <si>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</si>
  <si>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</si>
  <si>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</si>
  <si>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</si>
  <si>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349999</t>
  </si>
  <si>
    <t>35000 to 39999</t>
  </si>
  <si>
    <t>40000 to 44999</t>
  </si>
  <si>
    <t>45000 to 49999</t>
  </si>
  <si>
    <t>Great than or equal to 50000</t>
  </si>
  <si>
    <t>Percentage Succesful</t>
  </si>
  <si>
    <t>Outcome</t>
  </si>
  <si>
    <t>Mean # of Backers</t>
  </si>
  <si>
    <t>Median # of Backers</t>
  </si>
  <si>
    <t>Min # of Backers</t>
  </si>
  <si>
    <t>Max # of Backers</t>
  </si>
  <si>
    <t>Variance of Backers</t>
  </si>
  <si>
    <t>Std Dev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</si>
</sst>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164" fontId="1" fillId="0" borderId="0" xfId="0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0" borderId="0" xfId="1" applyNumberFormat="1" applyFont="1"/>
    <xf numFmtId="0" fontId="0" fillId="0" borderId="0" xfId="1" applyNumberFormat="1" applyFont="1"/>
    <xf numFmtId="0" fontId="1" fillId="0" borderId="0" xfId="0" applyFont="1" applyFill="1"/>
  </cellXfs>
  <cellStyles count="2">
    <cellStyle name="Normal" xfId="0" builtinId="0"/>
    <cellStyle name="Percent" xfId="1" builtinId="5"/>
  </cellStyles>
  <dxfs count="18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Homework_MZ_Draft.xlsx]Sheet2!PivotTable1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A-40E2-8F75-709A6A37196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A-40E2-8F75-709A6A37196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A-40E2-8F75-709A6A37196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BA-40E2-8F75-709A6A371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9572464"/>
        <c:axId val="1128285280"/>
      </c:barChart>
      <c:catAx>
        <c:axId val="7295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285280"/>
        <c:crosses val="autoZero"/>
        <c:auto val="1"/>
        <c:lblAlgn val="ctr"/>
        <c:lblOffset val="100"/>
        <c:noMultiLvlLbl val="0"/>
      </c:catAx>
      <c:valAx>
        <c:axId val="11282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Homework_MZ_Draft.xlsx]Sheet3!PivotTable3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0-43AC-9EE9-6FD929C358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0-43AC-9EE9-6FD929C358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0-43AC-9EE9-6FD929C358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0-43AC-9EE9-6FD929C35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7489344"/>
        <c:axId val="1238689152"/>
      </c:barChart>
      <c:catAx>
        <c:axId val="17374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89152"/>
        <c:crosses val="autoZero"/>
        <c:auto val="1"/>
        <c:lblAlgn val="ctr"/>
        <c:lblOffset val="100"/>
        <c:noMultiLvlLbl val="0"/>
      </c:catAx>
      <c:valAx>
        <c:axId val="123868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Homework_MZ_Draft.xlsx]Sheet4!PivotTable4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7-425D-936D-CDDEE9FBF20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7-425D-936D-CDDEE9FBF20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07-425D-936D-CDDEE9FBF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321888"/>
        <c:axId val="1238670432"/>
      </c:lineChart>
      <c:catAx>
        <c:axId val="12463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70432"/>
        <c:crosses val="autoZero"/>
        <c:auto val="1"/>
        <c:lblAlgn val="ctr"/>
        <c:lblOffset val="100"/>
        <c:noMultiLvlLbl val="0"/>
      </c:catAx>
      <c:valAx>
        <c:axId val="12386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2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5-4311-85B9-4C0CD63A50B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5-4311-85B9-4C0CD63A50B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5-4311-85B9-4C0CD63A5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249536"/>
        <c:axId val="1736341360"/>
      </c:lineChart>
      <c:catAx>
        <c:axId val="72924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341360"/>
        <c:crosses val="autoZero"/>
        <c:auto val="1"/>
        <c:lblAlgn val="ctr"/>
        <c:lblOffset val="100"/>
        <c:noMultiLvlLbl val="0"/>
      </c:catAx>
      <c:valAx>
        <c:axId val="173634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4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175260</xdr:rowOff>
    </xdr:from>
    <xdr:to>
      <xdr:col>12</xdr:col>
      <xdr:colOff>525780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8AE86-C2E3-4150-B091-5B86E9E21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106680</xdr:rowOff>
    </xdr:from>
    <xdr:to>
      <xdr:col>16</xdr:col>
      <xdr:colOff>320040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32A93-C8F4-4CEB-B539-1A17AD000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53340</xdr:rowOff>
    </xdr:from>
    <xdr:to>
      <xdr:col>16</xdr:col>
      <xdr:colOff>228600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CB5E7-9933-4541-9588-708FC7DD4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1165860</xdr:colOff>
      <xdr:row>13</xdr:row>
      <xdr:rowOff>121920</xdr:rowOff>
    </xdr:from>
    <xdr:to>
      <xdr:col>9</xdr:col>
      <xdr:colOff>487680</xdr:colOff>
      <xdr:row>36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9BE34-2117-42A7-BCFB-A563EAAE8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Zimerman" refreshedDate="44025.943047106484" createdVersion="6" refreshedVersion="6" minRefreshableVersion="3" recordCount="4114" xr:uid="{23F0D2B5-BD4A-4870-9902-53F13A77172C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Zimerman" refreshedDate="44026.359929976854" createdVersion="6" refreshedVersion="6" minRefreshableVersion="3" recordCount="4114" xr:uid="{6B288924-E872-4FB5-82F9-3F2735E7C7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Zimerman" refreshedDate="44026.368646296294" createdVersion="6" refreshedVersion="6" minRefreshableVersion="3" recordCount="4114" xr:uid="{528E29E5-0282-48E1-8E82-12B0966EF0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n v="182"/>
    <x v="0"/>
    <x v="0"/>
    <n v="1.3685882352941177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.4260827250608272"/>
    <x v="1"/>
    <x v="0"/>
  </r>
  <r>
    <n v="2"/>
    <x v="2"/>
    <x v="2"/>
    <n v="500"/>
    <n v="525"/>
    <x v="0"/>
    <x v="1"/>
    <x v="1"/>
    <n v="1455555083"/>
    <n v="1454691083"/>
    <x v="0"/>
    <n v="35"/>
    <x v="0"/>
    <x v="0"/>
    <n v="1.05"/>
    <x v="2"/>
    <x v="0"/>
  </r>
  <r>
    <n v="3"/>
    <x v="3"/>
    <x v="3"/>
    <n v="10000"/>
    <n v="10390"/>
    <x v="0"/>
    <x v="0"/>
    <x v="0"/>
    <n v="1407414107"/>
    <n v="1404822107"/>
    <x v="0"/>
    <n v="150"/>
    <x v="0"/>
    <x v="0"/>
    <n v="1.0389999999999999"/>
    <x v="3"/>
    <x v="0"/>
  </r>
  <r>
    <n v="4"/>
    <x v="4"/>
    <x v="4"/>
    <n v="44000"/>
    <n v="54116.28"/>
    <x v="0"/>
    <x v="0"/>
    <x v="0"/>
    <n v="1450555279"/>
    <n v="1447963279"/>
    <x v="0"/>
    <n v="284"/>
    <x v="0"/>
    <x v="0"/>
    <n v="1.2299154545454545"/>
    <x v="4"/>
    <x v="0"/>
  </r>
  <r>
    <n v="5"/>
    <x v="5"/>
    <x v="5"/>
    <n v="3999"/>
    <n v="4390"/>
    <x v="0"/>
    <x v="0"/>
    <x v="0"/>
    <n v="1469770500"/>
    <n v="1468362207"/>
    <x v="0"/>
    <n v="47"/>
    <x v="0"/>
    <x v="0"/>
    <n v="1.0977744436109027"/>
    <x v="5"/>
    <x v="0"/>
  </r>
  <r>
    <n v="6"/>
    <x v="6"/>
    <x v="6"/>
    <n v="8000"/>
    <n v="8519"/>
    <x v="0"/>
    <x v="0"/>
    <x v="0"/>
    <n v="1402710250"/>
    <n v="1401846250"/>
    <x v="0"/>
    <n v="58"/>
    <x v="0"/>
    <x v="0"/>
    <n v="1.064875"/>
    <x v="6"/>
    <x v="0"/>
  </r>
  <r>
    <n v="7"/>
    <x v="7"/>
    <x v="7"/>
    <n v="9000"/>
    <n v="9110"/>
    <x v="0"/>
    <x v="0"/>
    <x v="0"/>
    <n v="1467680867"/>
    <n v="1464224867"/>
    <x v="0"/>
    <n v="57"/>
    <x v="0"/>
    <x v="0"/>
    <n v="1.0122222222222221"/>
    <x v="7"/>
    <x v="0"/>
  </r>
  <r>
    <n v="8"/>
    <x v="8"/>
    <x v="8"/>
    <n v="3500"/>
    <n v="3501.52"/>
    <x v="0"/>
    <x v="0"/>
    <x v="0"/>
    <n v="1460754000"/>
    <n v="1460155212"/>
    <x v="0"/>
    <n v="12"/>
    <x v="0"/>
    <x v="0"/>
    <n v="1.0004342857142856"/>
    <x v="8"/>
    <x v="0"/>
  </r>
  <r>
    <n v="9"/>
    <x v="9"/>
    <x v="9"/>
    <n v="500"/>
    <n v="629.99"/>
    <x v="0"/>
    <x v="0"/>
    <x v="0"/>
    <n v="1460860144"/>
    <n v="1458268144"/>
    <x v="0"/>
    <n v="20"/>
    <x v="0"/>
    <x v="0"/>
    <n v="1.2599800000000001"/>
    <x v="9"/>
    <x v="0"/>
  </r>
  <r>
    <n v="10"/>
    <x v="10"/>
    <x v="10"/>
    <n v="3000"/>
    <n v="3015"/>
    <x v="0"/>
    <x v="0"/>
    <x v="0"/>
    <n v="1403660279"/>
    <n v="1400636279"/>
    <x v="0"/>
    <n v="19"/>
    <x v="0"/>
    <x v="0"/>
    <n v="1.0049999999999999"/>
    <x v="10"/>
    <x v="0"/>
  </r>
  <r>
    <n v="11"/>
    <x v="11"/>
    <x v="11"/>
    <n v="5000"/>
    <n v="6025"/>
    <x v="0"/>
    <x v="0"/>
    <x v="0"/>
    <n v="1471834800"/>
    <n v="1469126462"/>
    <x v="0"/>
    <n v="75"/>
    <x v="0"/>
    <x v="0"/>
    <n v="1.2050000000000001"/>
    <x v="11"/>
    <x v="0"/>
  </r>
  <r>
    <n v="12"/>
    <x v="12"/>
    <x v="12"/>
    <n v="30000"/>
    <n v="49588"/>
    <x v="0"/>
    <x v="0"/>
    <x v="0"/>
    <n v="1405479600"/>
    <n v="1401642425"/>
    <x v="0"/>
    <n v="827"/>
    <x v="0"/>
    <x v="0"/>
    <n v="1.6529333333333334"/>
    <x v="12"/>
    <x v="0"/>
  </r>
  <r>
    <n v="13"/>
    <x v="13"/>
    <x v="13"/>
    <n v="3500"/>
    <n v="5599"/>
    <x v="0"/>
    <x v="0"/>
    <x v="0"/>
    <n v="1466713620"/>
    <n v="1463588109"/>
    <x v="0"/>
    <n v="51"/>
    <x v="0"/>
    <x v="0"/>
    <n v="1.5997142857142856"/>
    <x v="13"/>
    <x v="0"/>
  </r>
  <r>
    <n v="14"/>
    <x v="14"/>
    <x v="14"/>
    <n v="6000"/>
    <n v="6056"/>
    <x v="0"/>
    <x v="2"/>
    <x v="2"/>
    <n v="1405259940"/>
    <n v="1403051888"/>
    <x v="0"/>
    <n v="41"/>
    <x v="0"/>
    <x v="0"/>
    <n v="1.0093333333333334"/>
    <x v="14"/>
    <x v="0"/>
  </r>
  <r>
    <n v="15"/>
    <x v="15"/>
    <x v="15"/>
    <n v="2000"/>
    <n v="2132"/>
    <x v="0"/>
    <x v="3"/>
    <x v="3"/>
    <n v="1443384840"/>
    <n v="1441790658"/>
    <x v="0"/>
    <n v="98"/>
    <x v="0"/>
    <x v="0"/>
    <n v="1.0660000000000001"/>
    <x v="15"/>
    <x v="0"/>
  </r>
  <r>
    <n v="16"/>
    <x v="16"/>
    <x v="16"/>
    <n v="12000"/>
    <n v="12029"/>
    <x v="0"/>
    <x v="0"/>
    <x v="0"/>
    <n v="1402896600"/>
    <n v="1398971211"/>
    <x v="0"/>
    <n v="70"/>
    <x v="0"/>
    <x v="0"/>
    <n v="1.0024166666666667"/>
    <x v="16"/>
    <x v="0"/>
  </r>
  <r>
    <n v="17"/>
    <x v="17"/>
    <x v="17"/>
    <n v="1500"/>
    <n v="1510"/>
    <x v="0"/>
    <x v="1"/>
    <x v="1"/>
    <n v="1415126022"/>
    <n v="1412530422"/>
    <x v="0"/>
    <n v="36"/>
    <x v="0"/>
    <x v="0"/>
    <n v="1.0066666666666666"/>
    <x v="17"/>
    <x v="0"/>
  </r>
  <r>
    <n v="18"/>
    <x v="18"/>
    <x v="18"/>
    <n v="30000"/>
    <n v="31896.33"/>
    <x v="0"/>
    <x v="0"/>
    <x v="0"/>
    <n v="1410958856"/>
    <n v="1408366856"/>
    <x v="0"/>
    <n v="342"/>
    <x v="0"/>
    <x v="0"/>
    <n v="1.0632110000000001"/>
    <x v="18"/>
    <x v="0"/>
  </r>
  <r>
    <n v="19"/>
    <x v="19"/>
    <x v="19"/>
    <n v="850"/>
    <n v="1235"/>
    <x v="0"/>
    <x v="0"/>
    <x v="0"/>
    <n v="1437420934"/>
    <n v="1434828934"/>
    <x v="0"/>
    <n v="22"/>
    <x v="0"/>
    <x v="0"/>
    <n v="1.4529411764705882"/>
    <x v="19"/>
    <x v="0"/>
  </r>
  <r>
    <n v="20"/>
    <x v="20"/>
    <x v="20"/>
    <n v="2000"/>
    <n v="2004"/>
    <x v="0"/>
    <x v="0"/>
    <x v="0"/>
    <n v="1442167912"/>
    <n v="1436983912"/>
    <x v="0"/>
    <n v="25"/>
    <x v="0"/>
    <x v="0"/>
    <n v="1.002"/>
    <x v="20"/>
    <x v="0"/>
  </r>
  <r>
    <n v="21"/>
    <x v="21"/>
    <x v="21"/>
    <n v="18500"/>
    <n v="20190"/>
    <x v="0"/>
    <x v="0"/>
    <x v="0"/>
    <n v="1411743789"/>
    <n v="1409151789"/>
    <x v="0"/>
    <n v="101"/>
    <x v="0"/>
    <x v="0"/>
    <n v="1.0913513513513513"/>
    <x v="21"/>
    <x v="0"/>
  </r>
  <r>
    <n v="22"/>
    <x v="22"/>
    <x v="22"/>
    <n v="350"/>
    <n v="410"/>
    <x v="0"/>
    <x v="0"/>
    <x v="0"/>
    <n v="1420099140"/>
    <n v="1418766740"/>
    <x v="0"/>
    <n v="8"/>
    <x v="0"/>
    <x v="0"/>
    <n v="1.1714285714285715"/>
    <x v="22"/>
    <x v="0"/>
  </r>
  <r>
    <n v="23"/>
    <x v="23"/>
    <x v="23"/>
    <n v="2000"/>
    <n v="2370"/>
    <x v="0"/>
    <x v="0"/>
    <x v="0"/>
    <n v="1430407200"/>
    <n v="1428086501"/>
    <x v="0"/>
    <n v="23"/>
    <x v="0"/>
    <x v="0"/>
    <n v="1.1850000000000001"/>
    <x v="23"/>
    <x v="0"/>
  </r>
  <r>
    <n v="24"/>
    <x v="24"/>
    <x v="24"/>
    <n v="35000"/>
    <n v="38082.69"/>
    <x v="0"/>
    <x v="0"/>
    <x v="0"/>
    <n v="1442345940"/>
    <n v="1439494863"/>
    <x v="0"/>
    <n v="574"/>
    <x v="0"/>
    <x v="0"/>
    <n v="1.0880768571428572"/>
    <x v="24"/>
    <x v="0"/>
  </r>
  <r>
    <n v="25"/>
    <x v="25"/>
    <x v="25"/>
    <n v="600"/>
    <n v="800"/>
    <x v="0"/>
    <x v="0"/>
    <x v="0"/>
    <n v="1452299761"/>
    <n v="1447115761"/>
    <x v="0"/>
    <n v="14"/>
    <x v="0"/>
    <x v="0"/>
    <n v="1.3333333333333333"/>
    <x v="25"/>
    <x v="0"/>
  </r>
  <r>
    <n v="26"/>
    <x v="26"/>
    <x v="26"/>
    <n v="1250"/>
    <n v="1940"/>
    <x v="0"/>
    <x v="0"/>
    <x v="0"/>
    <n v="1408278144"/>
    <n v="1404822144"/>
    <x v="0"/>
    <n v="19"/>
    <x v="0"/>
    <x v="0"/>
    <n v="1.552"/>
    <x v="26"/>
    <x v="0"/>
  </r>
  <r>
    <n v="27"/>
    <x v="27"/>
    <x v="27"/>
    <n v="20000"/>
    <n v="22345"/>
    <x v="0"/>
    <x v="4"/>
    <x v="4"/>
    <n v="1416113833"/>
    <n v="1413518233"/>
    <x v="0"/>
    <n v="150"/>
    <x v="0"/>
    <x v="0"/>
    <n v="1.1172500000000001"/>
    <x v="27"/>
    <x v="0"/>
  </r>
  <r>
    <n v="28"/>
    <x v="28"/>
    <x v="28"/>
    <n v="12000"/>
    <n v="12042"/>
    <x v="0"/>
    <x v="0"/>
    <x v="0"/>
    <n v="1450307284"/>
    <n v="1447715284"/>
    <x v="0"/>
    <n v="71"/>
    <x v="0"/>
    <x v="0"/>
    <n v="1.0035000000000001"/>
    <x v="28"/>
    <x v="0"/>
  </r>
  <r>
    <n v="29"/>
    <x v="29"/>
    <x v="29"/>
    <n v="3000"/>
    <n v="3700"/>
    <x v="0"/>
    <x v="1"/>
    <x v="1"/>
    <n v="1406045368"/>
    <n v="1403453368"/>
    <x v="0"/>
    <n v="117"/>
    <x v="0"/>
    <x v="0"/>
    <n v="1.2333333333333334"/>
    <x v="29"/>
    <x v="0"/>
  </r>
  <r>
    <n v="30"/>
    <x v="30"/>
    <x v="30"/>
    <n v="4000"/>
    <n v="4051.99"/>
    <x v="0"/>
    <x v="0"/>
    <x v="0"/>
    <n v="1408604515"/>
    <n v="1406012515"/>
    <x v="0"/>
    <n v="53"/>
    <x v="0"/>
    <x v="0"/>
    <n v="1.0129975"/>
    <x v="30"/>
    <x v="0"/>
  </r>
  <r>
    <n v="31"/>
    <x v="31"/>
    <x v="31"/>
    <n v="13"/>
    <n v="13"/>
    <x v="0"/>
    <x v="0"/>
    <x v="0"/>
    <n v="1453748434"/>
    <n v="1452193234"/>
    <x v="0"/>
    <n v="1"/>
    <x v="0"/>
    <x v="0"/>
    <n v="1"/>
    <x v="31"/>
    <x v="0"/>
  </r>
  <r>
    <n v="32"/>
    <x v="32"/>
    <x v="32"/>
    <n v="28450"/>
    <n v="28520"/>
    <x v="0"/>
    <x v="0"/>
    <x v="0"/>
    <n v="1463111940"/>
    <n v="1459523017"/>
    <x v="0"/>
    <n v="89"/>
    <x v="0"/>
    <x v="0"/>
    <n v="1.0024604569420035"/>
    <x v="32"/>
    <x v="0"/>
  </r>
  <r>
    <n v="33"/>
    <x v="33"/>
    <x v="33"/>
    <n v="5250"/>
    <n v="5360"/>
    <x v="0"/>
    <x v="0"/>
    <x v="0"/>
    <n v="1447001501"/>
    <n v="1444405901"/>
    <x v="0"/>
    <n v="64"/>
    <x v="0"/>
    <x v="0"/>
    <n v="1.0209523809523811"/>
    <x v="33"/>
    <x v="0"/>
  </r>
  <r>
    <n v="34"/>
    <x v="34"/>
    <x v="34"/>
    <n v="2600"/>
    <n v="3392"/>
    <x v="0"/>
    <x v="0"/>
    <x v="0"/>
    <n v="1407224601"/>
    <n v="1405928601"/>
    <x v="0"/>
    <n v="68"/>
    <x v="0"/>
    <x v="0"/>
    <n v="1.3046153846153845"/>
    <x v="34"/>
    <x v="0"/>
  </r>
  <r>
    <n v="35"/>
    <x v="35"/>
    <x v="35"/>
    <n v="1000"/>
    <n v="1665"/>
    <x v="0"/>
    <x v="0"/>
    <x v="0"/>
    <n v="1430179200"/>
    <n v="1428130814"/>
    <x v="0"/>
    <n v="28"/>
    <x v="0"/>
    <x v="0"/>
    <n v="1.665"/>
    <x v="35"/>
    <x v="0"/>
  </r>
  <r>
    <n v="36"/>
    <x v="36"/>
    <x v="36"/>
    <n v="6000"/>
    <n v="8529"/>
    <x v="0"/>
    <x v="0"/>
    <x v="0"/>
    <n v="1428128525"/>
    <n v="1425540125"/>
    <x v="0"/>
    <n v="44"/>
    <x v="0"/>
    <x v="0"/>
    <n v="1.4215"/>
    <x v="36"/>
    <x v="0"/>
  </r>
  <r>
    <n v="37"/>
    <x v="37"/>
    <x v="37"/>
    <n v="22000"/>
    <n v="40357"/>
    <x v="0"/>
    <x v="0"/>
    <x v="0"/>
    <n v="1425055079"/>
    <n v="1422463079"/>
    <x v="0"/>
    <n v="253"/>
    <x v="0"/>
    <x v="0"/>
    <n v="1.8344090909090909"/>
    <x v="37"/>
    <x v="0"/>
  </r>
  <r>
    <n v="38"/>
    <x v="38"/>
    <x v="38"/>
    <n v="2500"/>
    <n v="2751"/>
    <x v="0"/>
    <x v="0"/>
    <x v="0"/>
    <n v="1368235344"/>
    <n v="1365643344"/>
    <x v="0"/>
    <n v="66"/>
    <x v="0"/>
    <x v="0"/>
    <n v="1.1004"/>
    <x v="38"/>
    <x v="0"/>
  </r>
  <r>
    <n v="39"/>
    <x v="39"/>
    <x v="39"/>
    <n v="25000"/>
    <n v="32745"/>
    <x v="0"/>
    <x v="1"/>
    <x v="1"/>
    <n v="1401058740"/>
    <n v="1398388068"/>
    <x v="0"/>
    <n v="217"/>
    <x v="0"/>
    <x v="0"/>
    <n v="1.3098000000000001"/>
    <x v="39"/>
    <x v="0"/>
  </r>
  <r>
    <n v="40"/>
    <x v="40"/>
    <x v="40"/>
    <n v="2000"/>
    <n v="2027"/>
    <x v="0"/>
    <x v="0"/>
    <x v="0"/>
    <n v="1403150400"/>
    <n v="1401426488"/>
    <x v="0"/>
    <n v="16"/>
    <x v="0"/>
    <x v="0"/>
    <n v="1.0135000000000001"/>
    <x v="40"/>
    <x v="0"/>
  </r>
  <r>
    <n v="41"/>
    <x v="41"/>
    <x v="41"/>
    <n v="2000"/>
    <n v="2000"/>
    <x v="0"/>
    <x v="0"/>
    <x v="0"/>
    <n v="1412516354"/>
    <n v="1409924354"/>
    <x v="0"/>
    <n v="19"/>
    <x v="0"/>
    <x v="0"/>
    <n v="1"/>
    <x v="41"/>
    <x v="0"/>
  </r>
  <r>
    <n v="42"/>
    <x v="42"/>
    <x v="42"/>
    <n v="14000"/>
    <n v="19860"/>
    <x v="0"/>
    <x v="0"/>
    <x v="0"/>
    <n v="1419780026"/>
    <n v="1417188026"/>
    <x v="0"/>
    <n v="169"/>
    <x v="0"/>
    <x v="0"/>
    <n v="1.4185714285714286"/>
    <x v="42"/>
    <x v="0"/>
  </r>
  <r>
    <n v="43"/>
    <x v="43"/>
    <x v="43"/>
    <n v="10000"/>
    <n v="30866"/>
    <x v="0"/>
    <x v="0"/>
    <x v="0"/>
    <n v="1405209600"/>
    <n v="1402599486"/>
    <x v="0"/>
    <n v="263"/>
    <x v="0"/>
    <x v="0"/>
    <n v="3.0865999999999998"/>
    <x v="43"/>
    <x v="0"/>
  </r>
  <r>
    <n v="44"/>
    <x v="44"/>
    <x v="44"/>
    <n v="2000"/>
    <n v="2000"/>
    <x v="0"/>
    <x v="0"/>
    <x v="0"/>
    <n v="1412648537"/>
    <n v="1408760537"/>
    <x v="0"/>
    <n v="15"/>
    <x v="0"/>
    <x v="0"/>
    <n v="1"/>
    <x v="44"/>
    <x v="0"/>
  </r>
  <r>
    <n v="45"/>
    <x v="45"/>
    <x v="45"/>
    <n v="5000"/>
    <n v="6000"/>
    <x v="0"/>
    <x v="0"/>
    <x v="0"/>
    <n v="1461769107"/>
    <n v="1459177107"/>
    <x v="0"/>
    <n v="61"/>
    <x v="0"/>
    <x v="0"/>
    <n v="1.2"/>
    <x v="45"/>
    <x v="0"/>
  </r>
  <r>
    <n v="46"/>
    <x v="46"/>
    <x v="46"/>
    <n v="8400"/>
    <n v="8750"/>
    <x v="0"/>
    <x v="2"/>
    <x v="2"/>
    <n v="1450220974"/>
    <n v="1447628974"/>
    <x v="0"/>
    <n v="45"/>
    <x v="0"/>
    <x v="0"/>
    <n v="1.0416666666666667"/>
    <x v="46"/>
    <x v="0"/>
  </r>
  <r>
    <n v="47"/>
    <x v="47"/>
    <x v="47"/>
    <n v="5000"/>
    <n v="5380.55"/>
    <x v="0"/>
    <x v="0"/>
    <x v="0"/>
    <n v="1419021607"/>
    <n v="1413834007"/>
    <x v="0"/>
    <n v="70"/>
    <x v="0"/>
    <x v="0"/>
    <n v="1.0761100000000001"/>
    <x v="47"/>
    <x v="0"/>
  </r>
  <r>
    <n v="48"/>
    <x v="48"/>
    <x v="48"/>
    <n v="2000"/>
    <n v="2159"/>
    <x v="0"/>
    <x v="1"/>
    <x v="1"/>
    <n v="1425211200"/>
    <n v="1422534260"/>
    <x v="0"/>
    <n v="38"/>
    <x v="0"/>
    <x v="0"/>
    <n v="1.0794999999999999"/>
    <x v="48"/>
    <x v="0"/>
  </r>
  <r>
    <n v="49"/>
    <x v="49"/>
    <x v="49"/>
    <n v="12000"/>
    <n v="12000"/>
    <x v="0"/>
    <x v="0"/>
    <x v="0"/>
    <n v="1445660045"/>
    <n v="1443068045"/>
    <x v="0"/>
    <n v="87"/>
    <x v="0"/>
    <x v="0"/>
    <n v="1"/>
    <x v="49"/>
    <x v="0"/>
  </r>
  <r>
    <n v="50"/>
    <x v="50"/>
    <x v="50"/>
    <n v="600"/>
    <n v="600"/>
    <x v="0"/>
    <x v="1"/>
    <x v="1"/>
    <n v="1422637200"/>
    <n v="1419271458"/>
    <x v="0"/>
    <n v="22"/>
    <x v="0"/>
    <x v="0"/>
    <n v="1"/>
    <x v="50"/>
    <x v="0"/>
  </r>
  <r>
    <n v="51"/>
    <x v="51"/>
    <x v="51"/>
    <n v="11000"/>
    <n v="14082"/>
    <x v="0"/>
    <x v="0"/>
    <x v="0"/>
    <n v="1439245037"/>
    <n v="1436653037"/>
    <x v="0"/>
    <n v="119"/>
    <x v="0"/>
    <x v="0"/>
    <n v="1.2801818181818181"/>
    <x v="51"/>
    <x v="0"/>
  </r>
  <r>
    <n v="52"/>
    <x v="52"/>
    <x v="52"/>
    <n v="10000"/>
    <n v="11621"/>
    <x v="0"/>
    <x v="0"/>
    <x v="0"/>
    <n v="1405615846"/>
    <n v="1403023846"/>
    <x v="0"/>
    <n v="52"/>
    <x v="0"/>
    <x v="0"/>
    <n v="1.1620999999999999"/>
    <x v="52"/>
    <x v="0"/>
  </r>
  <r>
    <n v="53"/>
    <x v="53"/>
    <x v="53"/>
    <n v="3000"/>
    <n v="3289"/>
    <x v="0"/>
    <x v="0"/>
    <x v="0"/>
    <n v="1396648800"/>
    <n v="1395407445"/>
    <x v="0"/>
    <n v="117"/>
    <x v="0"/>
    <x v="0"/>
    <n v="1.0963333333333334"/>
    <x v="53"/>
    <x v="0"/>
  </r>
  <r>
    <n v="54"/>
    <x v="54"/>
    <x v="54"/>
    <n v="10000"/>
    <n v="10100"/>
    <x v="0"/>
    <x v="0"/>
    <x v="0"/>
    <n v="1451063221"/>
    <n v="1448471221"/>
    <x v="0"/>
    <n v="52"/>
    <x v="0"/>
    <x v="0"/>
    <n v="1.01"/>
    <x v="54"/>
    <x v="0"/>
  </r>
  <r>
    <n v="55"/>
    <x v="55"/>
    <x v="55"/>
    <n v="8600"/>
    <n v="11090"/>
    <x v="0"/>
    <x v="0"/>
    <x v="0"/>
    <n v="1464390916"/>
    <n v="1462576516"/>
    <x v="0"/>
    <n v="86"/>
    <x v="0"/>
    <x v="0"/>
    <n v="1.2895348837209302"/>
    <x v="55"/>
    <x v="0"/>
  </r>
  <r>
    <n v="56"/>
    <x v="56"/>
    <x v="56"/>
    <n v="8000"/>
    <n v="8581"/>
    <x v="0"/>
    <x v="1"/>
    <x v="1"/>
    <n v="1433779200"/>
    <n v="1432559424"/>
    <x v="0"/>
    <n v="174"/>
    <x v="0"/>
    <x v="0"/>
    <n v="1.0726249999999999"/>
    <x v="56"/>
    <x v="0"/>
  </r>
  <r>
    <n v="57"/>
    <x v="57"/>
    <x v="57"/>
    <n v="15000"/>
    <n v="15285"/>
    <x v="0"/>
    <x v="0"/>
    <x v="0"/>
    <n v="1429991962"/>
    <n v="1427399962"/>
    <x v="0"/>
    <n v="69"/>
    <x v="0"/>
    <x v="0"/>
    <n v="1.0189999999999999"/>
    <x v="57"/>
    <x v="0"/>
  </r>
  <r>
    <n v="58"/>
    <x v="58"/>
    <x v="58"/>
    <n v="10000"/>
    <n v="10291"/>
    <x v="0"/>
    <x v="0"/>
    <x v="0"/>
    <n v="1416423172"/>
    <n v="1413827572"/>
    <x v="0"/>
    <n v="75"/>
    <x v="0"/>
    <x v="0"/>
    <n v="1.0290999999999999"/>
    <x v="58"/>
    <x v="0"/>
  </r>
  <r>
    <n v="59"/>
    <x v="59"/>
    <x v="59"/>
    <n v="20000"/>
    <n v="20025.14"/>
    <x v="0"/>
    <x v="0"/>
    <x v="0"/>
    <n v="1442264400"/>
    <n v="1439530776"/>
    <x v="0"/>
    <n v="33"/>
    <x v="0"/>
    <x v="0"/>
    <n v="1.0012570000000001"/>
    <x v="59"/>
    <x v="0"/>
  </r>
  <r>
    <n v="60"/>
    <x v="60"/>
    <x v="60"/>
    <n v="4500"/>
    <n v="4648.33"/>
    <x v="0"/>
    <x v="1"/>
    <x v="1"/>
    <n v="1395532800"/>
    <n v="1393882717"/>
    <x v="0"/>
    <n v="108"/>
    <x v="0"/>
    <x v="1"/>
    <n v="1.0329622222222221"/>
    <x v="60"/>
    <x v="0"/>
  </r>
  <r>
    <n v="61"/>
    <x v="61"/>
    <x v="61"/>
    <n v="5000"/>
    <n v="7415"/>
    <x v="0"/>
    <x v="0"/>
    <x v="0"/>
    <n v="1370547157"/>
    <n v="1368646357"/>
    <x v="0"/>
    <n v="23"/>
    <x v="0"/>
    <x v="1"/>
    <n v="1.4830000000000001"/>
    <x v="61"/>
    <x v="0"/>
  </r>
  <r>
    <n v="62"/>
    <x v="62"/>
    <x v="62"/>
    <n v="3000"/>
    <n v="4642"/>
    <x v="0"/>
    <x v="0"/>
    <x v="0"/>
    <n v="1362337878"/>
    <n v="1360177878"/>
    <x v="0"/>
    <n v="48"/>
    <x v="0"/>
    <x v="1"/>
    <n v="1.5473333333333332"/>
    <x v="62"/>
    <x v="0"/>
  </r>
  <r>
    <n v="63"/>
    <x v="63"/>
    <x v="63"/>
    <n v="2000"/>
    <n v="2270.37"/>
    <x v="0"/>
    <x v="0"/>
    <x v="0"/>
    <n v="1388206740"/>
    <n v="1386194013"/>
    <x v="0"/>
    <n v="64"/>
    <x v="0"/>
    <x v="1"/>
    <n v="1.1351849999999999"/>
    <x v="63"/>
    <x v="0"/>
  </r>
  <r>
    <n v="64"/>
    <x v="64"/>
    <x v="64"/>
    <n v="1200"/>
    <n v="2080"/>
    <x v="0"/>
    <x v="0"/>
    <x v="0"/>
    <n v="1373243181"/>
    <n v="1370651181"/>
    <x v="0"/>
    <n v="24"/>
    <x v="0"/>
    <x v="1"/>
    <n v="1.7333333333333334"/>
    <x v="64"/>
    <x v="0"/>
  </r>
  <r>
    <n v="65"/>
    <x v="65"/>
    <x v="65"/>
    <n v="7000"/>
    <n v="7527"/>
    <x v="0"/>
    <x v="5"/>
    <x v="5"/>
    <n v="1407736740"/>
    <n v="1405453354"/>
    <x v="0"/>
    <n v="57"/>
    <x v="0"/>
    <x v="1"/>
    <n v="1.0752857142857142"/>
    <x v="65"/>
    <x v="0"/>
  </r>
  <r>
    <n v="66"/>
    <x v="66"/>
    <x v="66"/>
    <n v="2000"/>
    <n v="2372"/>
    <x v="0"/>
    <x v="0"/>
    <x v="0"/>
    <n v="1468873420"/>
    <n v="1466281420"/>
    <x v="0"/>
    <n v="26"/>
    <x v="0"/>
    <x v="1"/>
    <n v="1.1859999999999999"/>
    <x v="66"/>
    <x v="0"/>
  </r>
  <r>
    <n v="67"/>
    <x v="67"/>
    <x v="67"/>
    <n v="2000"/>
    <n v="2325"/>
    <x v="0"/>
    <x v="0"/>
    <x v="0"/>
    <n v="1342360804"/>
    <n v="1339768804"/>
    <x v="0"/>
    <n v="20"/>
    <x v="0"/>
    <x v="1"/>
    <n v="1.1625000000000001"/>
    <x v="67"/>
    <x v="0"/>
  </r>
  <r>
    <n v="68"/>
    <x v="68"/>
    <x v="68"/>
    <n v="600"/>
    <n v="763"/>
    <x v="0"/>
    <x v="1"/>
    <x v="1"/>
    <n v="1393162791"/>
    <n v="1390570791"/>
    <x v="0"/>
    <n v="36"/>
    <x v="0"/>
    <x v="1"/>
    <n v="1.2716666666666667"/>
    <x v="68"/>
    <x v="0"/>
  </r>
  <r>
    <n v="69"/>
    <x v="69"/>
    <x v="69"/>
    <n v="10000"/>
    <n v="11094.23"/>
    <x v="0"/>
    <x v="0"/>
    <x v="0"/>
    <n v="1317538740"/>
    <n v="1314765025"/>
    <x v="0"/>
    <n v="178"/>
    <x v="0"/>
    <x v="1"/>
    <n v="1.109423"/>
    <x v="69"/>
    <x v="0"/>
  </r>
  <r>
    <n v="70"/>
    <x v="70"/>
    <x v="70"/>
    <n v="500"/>
    <n v="636"/>
    <x v="0"/>
    <x v="0"/>
    <x v="0"/>
    <n v="1315171845"/>
    <n v="1309987845"/>
    <x v="0"/>
    <n v="17"/>
    <x v="0"/>
    <x v="1"/>
    <n v="1.272"/>
    <x v="70"/>
    <x v="0"/>
  </r>
  <r>
    <n v="71"/>
    <x v="71"/>
    <x v="71"/>
    <n v="1800"/>
    <n v="2231"/>
    <x v="0"/>
    <x v="0"/>
    <x v="0"/>
    <n v="1338186657"/>
    <n v="1333002657"/>
    <x v="0"/>
    <n v="32"/>
    <x v="0"/>
    <x v="1"/>
    <n v="1.2394444444444443"/>
    <x v="71"/>
    <x v="0"/>
  </r>
  <r>
    <n v="72"/>
    <x v="72"/>
    <x v="72"/>
    <n v="2200"/>
    <n v="2385"/>
    <x v="0"/>
    <x v="0"/>
    <x v="0"/>
    <n v="1352937600"/>
    <n v="1351210481"/>
    <x v="0"/>
    <n v="41"/>
    <x v="0"/>
    <x v="1"/>
    <n v="1.084090909090909"/>
    <x v="72"/>
    <x v="0"/>
  </r>
  <r>
    <n v="73"/>
    <x v="73"/>
    <x v="73"/>
    <n v="900"/>
    <n v="900"/>
    <x v="0"/>
    <x v="0"/>
    <x v="0"/>
    <n v="1304395140"/>
    <n v="1297620584"/>
    <x v="0"/>
    <n v="18"/>
    <x v="0"/>
    <x v="1"/>
    <n v="1"/>
    <x v="73"/>
    <x v="0"/>
  </r>
  <r>
    <n v="74"/>
    <x v="74"/>
    <x v="74"/>
    <n v="500"/>
    <n v="564.66"/>
    <x v="0"/>
    <x v="6"/>
    <x v="3"/>
    <n v="1453376495"/>
    <n v="1450784495"/>
    <x v="0"/>
    <n v="29"/>
    <x v="0"/>
    <x v="1"/>
    <n v="1.1293199999999999"/>
    <x v="74"/>
    <x v="0"/>
  </r>
  <r>
    <n v="75"/>
    <x v="75"/>
    <x v="75"/>
    <n v="3500"/>
    <n v="4040"/>
    <x v="0"/>
    <x v="0"/>
    <x v="0"/>
    <n v="1366693272"/>
    <n v="1364101272"/>
    <x v="0"/>
    <n v="47"/>
    <x v="0"/>
    <x v="1"/>
    <n v="1.1542857142857144"/>
    <x v="75"/>
    <x v="0"/>
  </r>
  <r>
    <n v="76"/>
    <x v="76"/>
    <x v="76"/>
    <n v="300"/>
    <n v="460"/>
    <x v="0"/>
    <x v="0"/>
    <x v="0"/>
    <n v="1325007358"/>
    <n v="1319819758"/>
    <x v="0"/>
    <n v="15"/>
    <x v="0"/>
    <x v="1"/>
    <n v="1.5333333333333334"/>
    <x v="76"/>
    <x v="0"/>
  </r>
  <r>
    <n v="77"/>
    <x v="77"/>
    <x v="77"/>
    <n v="400"/>
    <n v="1570"/>
    <x v="0"/>
    <x v="0"/>
    <x v="0"/>
    <n v="1337569140"/>
    <n v="1332991717"/>
    <x v="0"/>
    <n v="26"/>
    <x v="0"/>
    <x v="1"/>
    <n v="3.9249999999999998"/>
    <x v="77"/>
    <x v="0"/>
  </r>
  <r>
    <n v="78"/>
    <x v="78"/>
    <x v="78"/>
    <n v="50"/>
    <n v="1351"/>
    <x v="0"/>
    <x v="6"/>
    <x v="3"/>
    <n v="1472751121"/>
    <n v="1471887121"/>
    <x v="0"/>
    <n v="35"/>
    <x v="0"/>
    <x v="1"/>
    <n v="27.02"/>
    <x v="78"/>
    <x v="0"/>
  </r>
  <r>
    <n v="79"/>
    <x v="79"/>
    <x v="79"/>
    <n v="1300"/>
    <n v="1651"/>
    <x v="0"/>
    <x v="1"/>
    <x v="1"/>
    <n v="1398451093"/>
    <n v="1395859093"/>
    <x v="0"/>
    <n v="41"/>
    <x v="0"/>
    <x v="1"/>
    <n v="1.27"/>
    <x v="79"/>
    <x v="0"/>
  </r>
  <r>
    <n v="80"/>
    <x v="80"/>
    <x v="80"/>
    <n v="12000"/>
    <n v="12870"/>
    <x v="0"/>
    <x v="0"/>
    <x v="0"/>
    <n v="1386640856"/>
    <n v="1383616856"/>
    <x v="0"/>
    <n v="47"/>
    <x v="0"/>
    <x v="1"/>
    <n v="1.0725"/>
    <x v="80"/>
    <x v="0"/>
  </r>
  <r>
    <n v="81"/>
    <x v="81"/>
    <x v="81"/>
    <n v="750"/>
    <n v="1485"/>
    <x v="0"/>
    <x v="0"/>
    <x v="0"/>
    <n v="1342234920"/>
    <n v="1341892127"/>
    <x v="0"/>
    <n v="28"/>
    <x v="0"/>
    <x v="1"/>
    <n v="1.98"/>
    <x v="81"/>
    <x v="0"/>
  </r>
  <r>
    <n v="82"/>
    <x v="82"/>
    <x v="82"/>
    <n v="4000"/>
    <n v="4000.5"/>
    <x v="0"/>
    <x v="0"/>
    <x v="0"/>
    <n v="1318189261"/>
    <n v="1315597261"/>
    <x v="0"/>
    <n v="100"/>
    <x v="0"/>
    <x v="1"/>
    <n v="1.0001249999999999"/>
    <x v="82"/>
    <x v="0"/>
  </r>
  <r>
    <n v="83"/>
    <x v="83"/>
    <x v="83"/>
    <n v="200"/>
    <n v="205"/>
    <x v="0"/>
    <x v="1"/>
    <x v="1"/>
    <n v="1424604600"/>
    <n v="1423320389"/>
    <x v="0"/>
    <n v="13"/>
    <x v="0"/>
    <x v="1"/>
    <n v="1.0249999999999999"/>
    <x v="83"/>
    <x v="0"/>
  </r>
  <r>
    <n v="84"/>
    <x v="84"/>
    <x v="84"/>
    <n v="500"/>
    <n v="500"/>
    <x v="0"/>
    <x v="0"/>
    <x v="0"/>
    <n v="1305483086"/>
    <n v="1302891086"/>
    <x v="0"/>
    <n v="7"/>
    <x v="0"/>
    <x v="1"/>
    <n v="1"/>
    <x v="84"/>
    <x v="0"/>
  </r>
  <r>
    <n v="85"/>
    <x v="85"/>
    <x v="85"/>
    <n v="1200"/>
    <n v="1506"/>
    <x v="0"/>
    <x v="0"/>
    <x v="0"/>
    <n v="1316746837"/>
    <n v="1314154837"/>
    <x v="0"/>
    <n v="21"/>
    <x v="0"/>
    <x v="1"/>
    <n v="1.2549999999999999"/>
    <x v="85"/>
    <x v="0"/>
  </r>
  <r>
    <n v="86"/>
    <x v="86"/>
    <x v="86"/>
    <n v="6000"/>
    <n v="6388"/>
    <x v="0"/>
    <x v="6"/>
    <x v="3"/>
    <n v="1451226045"/>
    <n v="1444828845"/>
    <x v="0"/>
    <n v="17"/>
    <x v="0"/>
    <x v="1"/>
    <n v="1.0646666666666667"/>
    <x v="86"/>
    <x v="0"/>
  </r>
  <r>
    <n v="87"/>
    <x v="87"/>
    <x v="87"/>
    <n v="2500"/>
    <n v="2615"/>
    <x v="0"/>
    <x v="0"/>
    <x v="0"/>
    <n v="1275529260"/>
    <n v="1274705803"/>
    <x v="0"/>
    <n v="25"/>
    <x v="0"/>
    <x v="1"/>
    <n v="1.046"/>
    <x v="87"/>
    <x v="0"/>
  </r>
  <r>
    <n v="88"/>
    <x v="88"/>
    <x v="88"/>
    <n v="3500"/>
    <n v="3600"/>
    <x v="0"/>
    <x v="0"/>
    <x v="0"/>
    <n v="1403452131"/>
    <n v="1401205731"/>
    <x v="0"/>
    <n v="60"/>
    <x v="0"/>
    <x v="1"/>
    <n v="1.0285714285714285"/>
    <x v="88"/>
    <x v="0"/>
  </r>
  <r>
    <n v="89"/>
    <x v="89"/>
    <x v="89"/>
    <n v="6000"/>
    <n v="6904"/>
    <x v="0"/>
    <x v="0"/>
    <x v="0"/>
    <n v="1370196192"/>
    <n v="1368036192"/>
    <x v="0"/>
    <n v="56"/>
    <x v="0"/>
    <x v="1"/>
    <n v="1.1506666666666667"/>
    <x v="89"/>
    <x v="0"/>
  </r>
  <r>
    <n v="90"/>
    <x v="90"/>
    <x v="90"/>
    <n v="500"/>
    <n v="502"/>
    <x v="0"/>
    <x v="0"/>
    <x v="0"/>
    <n v="1310454499"/>
    <n v="1307862499"/>
    <x v="0"/>
    <n v="16"/>
    <x v="0"/>
    <x v="1"/>
    <n v="1.004"/>
    <x v="90"/>
    <x v="0"/>
  </r>
  <r>
    <n v="91"/>
    <x v="91"/>
    <x v="91"/>
    <n v="3000"/>
    <n v="3600"/>
    <x v="0"/>
    <x v="0"/>
    <x v="0"/>
    <n v="1305625164"/>
    <n v="1300354764"/>
    <x v="0"/>
    <n v="46"/>
    <x v="0"/>
    <x v="1"/>
    <n v="1.2"/>
    <x v="91"/>
    <x v="0"/>
  </r>
  <r>
    <n v="92"/>
    <x v="92"/>
    <x v="92"/>
    <n v="5000"/>
    <n v="5260"/>
    <x v="0"/>
    <x v="5"/>
    <x v="5"/>
    <n v="1485936000"/>
    <n v="1481949983"/>
    <x v="0"/>
    <n v="43"/>
    <x v="0"/>
    <x v="1"/>
    <n v="1.052"/>
    <x v="92"/>
    <x v="0"/>
  </r>
  <r>
    <n v="93"/>
    <x v="93"/>
    <x v="93"/>
    <n v="1000"/>
    <n v="1106"/>
    <x v="0"/>
    <x v="0"/>
    <x v="0"/>
    <n v="1341349200"/>
    <n v="1338928537"/>
    <x v="0"/>
    <n v="15"/>
    <x v="0"/>
    <x v="1"/>
    <n v="1.1060000000000001"/>
    <x v="93"/>
    <x v="0"/>
  </r>
  <r>
    <n v="94"/>
    <x v="94"/>
    <x v="94"/>
    <n v="250"/>
    <n v="260"/>
    <x v="0"/>
    <x v="1"/>
    <x v="1"/>
    <n v="1396890822"/>
    <n v="1395162822"/>
    <x v="0"/>
    <n v="12"/>
    <x v="0"/>
    <x v="1"/>
    <n v="1.04"/>
    <x v="94"/>
    <x v="0"/>
  </r>
  <r>
    <n v="95"/>
    <x v="95"/>
    <x v="95"/>
    <n v="350"/>
    <n v="460"/>
    <x v="0"/>
    <x v="0"/>
    <x v="0"/>
    <n v="1330214841"/>
    <n v="1327622841"/>
    <x v="0"/>
    <n v="21"/>
    <x v="0"/>
    <x v="1"/>
    <n v="1.3142857142857143"/>
    <x v="95"/>
    <x v="0"/>
  </r>
  <r>
    <n v="96"/>
    <x v="96"/>
    <x v="96"/>
    <n v="1500"/>
    <n v="1720"/>
    <x v="0"/>
    <x v="0"/>
    <x v="0"/>
    <n v="1280631600"/>
    <n v="1274889241"/>
    <x v="0"/>
    <n v="34"/>
    <x v="0"/>
    <x v="1"/>
    <n v="1.1466666666666667"/>
    <x v="96"/>
    <x v="0"/>
  </r>
  <r>
    <n v="97"/>
    <x v="97"/>
    <x v="97"/>
    <n v="400"/>
    <n v="425"/>
    <x v="0"/>
    <x v="0"/>
    <x v="0"/>
    <n v="1310440482"/>
    <n v="1307848482"/>
    <x v="0"/>
    <n v="8"/>
    <x v="0"/>
    <x v="1"/>
    <n v="1.0625"/>
    <x v="97"/>
    <x v="0"/>
  </r>
  <r>
    <n v="98"/>
    <x v="98"/>
    <x v="98"/>
    <n v="3200"/>
    <n v="3400"/>
    <x v="0"/>
    <x v="0"/>
    <x v="0"/>
    <n v="1354923000"/>
    <n v="1351796674"/>
    <x v="0"/>
    <n v="60"/>
    <x v="0"/>
    <x v="1"/>
    <n v="1.0625"/>
    <x v="98"/>
    <x v="0"/>
  </r>
  <r>
    <n v="99"/>
    <x v="99"/>
    <x v="99"/>
    <n v="1500"/>
    <n v="1590.29"/>
    <x v="0"/>
    <x v="0"/>
    <x v="0"/>
    <n v="1390426799"/>
    <n v="1387834799"/>
    <x v="0"/>
    <n v="39"/>
    <x v="0"/>
    <x v="1"/>
    <n v="1.0601933333333333"/>
    <x v="99"/>
    <x v="0"/>
  </r>
  <r>
    <n v="100"/>
    <x v="100"/>
    <x v="100"/>
    <n v="5000"/>
    <n v="5000"/>
    <x v="0"/>
    <x v="0"/>
    <x v="0"/>
    <n v="1352055886"/>
    <n v="1350324286"/>
    <x v="0"/>
    <n v="26"/>
    <x v="0"/>
    <x v="1"/>
    <n v="1"/>
    <x v="100"/>
    <x v="0"/>
  </r>
  <r>
    <n v="101"/>
    <x v="101"/>
    <x v="101"/>
    <n v="3500"/>
    <n v="3500"/>
    <x v="0"/>
    <x v="0"/>
    <x v="0"/>
    <n v="1359052710"/>
    <n v="1356979110"/>
    <x v="0"/>
    <n v="35"/>
    <x v="0"/>
    <x v="1"/>
    <n v="1"/>
    <x v="101"/>
    <x v="0"/>
  </r>
  <r>
    <n v="102"/>
    <x v="102"/>
    <x v="102"/>
    <n v="6000"/>
    <n v="7665"/>
    <x v="0"/>
    <x v="0"/>
    <x v="0"/>
    <n v="1293073733"/>
    <n v="1290481733"/>
    <x v="0"/>
    <n v="65"/>
    <x v="0"/>
    <x v="1"/>
    <n v="1.2775000000000001"/>
    <x v="102"/>
    <x v="0"/>
  </r>
  <r>
    <n v="103"/>
    <x v="103"/>
    <x v="103"/>
    <n v="1300"/>
    <n v="1367"/>
    <x v="0"/>
    <x v="1"/>
    <x v="1"/>
    <n v="1394220030"/>
    <n v="1392232830"/>
    <x v="0"/>
    <n v="49"/>
    <x v="0"/>
    <x v="1"/>
    <n v="1.0515384615384615"/>
    <x v="103"/>
    <x v="0"/>
  </r>
  <r>
    <n v="104"/>
    <x v="104"/>
    <x v="104"/>
    <n v="500"/>
    <n v="600"/>
    <x v="0"/>
    <x v="0"/>
    <x v="0"/>
    <n v="1301792400"/>
    <n v="1299775266"/>
    <x v="0"/>
    <n v="10"/>
    <x v="0"/>
    <x v="1"/>
    <n v="1.2"/>
    <x v="88"/>
    <x v="0"/>
  </r>
  <r>
    <n v="105"/>
    <x v="105"/>
    <x v="105"/>
    <n v="2200"/>
    <n v="2363"/>
    <x v="0"/>
    <x v="0"/>
    <x v="0"/>
    <n v="1463184000"/>
    <n v="1461605020"/>
    <x v="0"/>
    <n v="60"/>
    <x v="0"/>
    <x v="1"/>
    <n v="1.074090909090909"/>
    <x v="104"/>
    <x v="0"/>
  </r>
  <r>
    <n v="106"/>
    <x v="106"/>
    <x v="106"/>
    <n v="5000"/>
    <n v="5025"/>
    <x v="0"/>
    <x v="0"/>
    <x v="0"/>
    <n v="1333391901"/>
    <n v="1332182301"/>
    <x v="0"/>
    <n v="27"/>
    <x v="0"/>
    <x v="1"/>
    <n v="1.0049999999999999"/>
    <x v="105"/>
    <x v="0"/>
  </r>
  <r>
    <n v="107"/>
    <x v="107"/>
    <x v="107"/>
    <n v="7500"/>
    <n v="7685"/>
    <x v="0"/>
    <x v="0"/>
    <x v="0"/>
    <n v="1303688087"/>
    <n v="1301787287"/>
    <x v="0"/>
    <n v="69"/>
    <x v="0"/>
    <x v="1"/>
    <n v="1.0246666666666666"/>
    <x v="106"/>
    <x v="0"/>
  </r>
  <r>
    <n v="108"/>
    <x v="108"/>
    <x v="108"/>
    <n v="1500"/>
    <n v="3700"/>
    <x v="0"/>
    <x v="0"/>
    <x v="0"/>
    <n v="1370011370"/>
    <n v="1364827370"/>
    <x v="0"/>
    <n v="47"/>
    <x v="0"/>
    <x v="1"/>
    <n v="2.4666666666666668"/>
    <x v="107"/>
    <x v="0"/>
  </r>
  <r>
    <n v="109"/>
    <x v="109"/>
    <x v="109"/>
    <n v="1000"/>
    <n v="2195"/>
    <x v="0"/>
    <x v="0"/>
    <x v="0"/>
    <n v="1298680630"/>
    <n v="1296088630"/>
    <x v="0"/>
    <n v="47"/>
    <x v="0"/>
    <x v="1"/>
    <n v="2.1949999999999998"/>
    <x v="108"/>
    <x v="0"/>
  </r>
  <r>
    <n v="110"/>
    <x v="110"/>
    <x v="110"/>
    <n v="1300"/>
    <n v="1700"/>
    <x v="0"/>
    <x v="0"/>
    <x v="0"/>
    <n v="1384408740"/>
    <n v="1381445253"/>
    <x v="0"/>
    <n v="26"/>
    <x v="0"/>
    <x v="1"/>
    <n v="1.3076923076923077"/>
    <x v="109"/>
    <x v="0"/>
  </r>
  <r>
    <n v="111"/>
    <x v="111"/>
    <x v="111"/>
    <n v="3500"/>
    <n v="5410"/>
    <x v="0"/>
    <x v="2"/>
    <x v="2"/>
    <n v="1433059187"/>
    <n v="1430467187"/>
    <x v="0"/>
    <n v="53"/>
    <x v="0"/>
    <x v="1"/>
    <n v="1.5457142857142858"/>
    <x v="110"/>
    <x v="0"/>
  </r>
  <r>
    <n v="112"/>
    <x v="112"/>
    <x v="112"/>
    <n v="5000"/>
    <n v="5200"/>
    <x v="0"/>
    <x v="0"/>
    <x v="0"/>
    <n v="1397354400"/>
    <n v="1395277318"/>
    <x v="0"/>
    <n v="81"/>
    <x v="0"/>
    <x v="1"/>
    <n v="1.04"/>
    <x v="111"/>
    <x v="0"/>
  </r>
  <r>
    <n v="113"/>
    <x v="113"/>
    <x v="113"/>
    <n v="5000"/>
    <n v="7050"/>
    <x v="0"/>
    <x v="0"/>
    <x v="0"/>
    <n v="1312642800"/>
    <n v="1311963128"/>
    <x v="0"/>
    <n v="78"/>
    <x v="0"/>
    <x v="1"/>
    <n v="1.41"/>
    <x v="112"/>
    <x v="0"/>
  </r>
  <r>
    <n v="114"/>
    <x v="114"/>
    <x v="114"/>
    <n v="3000"/>
    <n v="3100"/>
    <x v="0"/>
    <x v="0"/>
    <x v="0"/>
    <n v="1326436488"/>
    <n v="1321252488"/>
    <x v="0"/>
    <n v="35"/>
    <x v="0"/>
    <x v="1"/>
    <n v="1.0333333333333334"/>
    <x v="113"/>
    <x v="0"/>
  </r>
  <r>
    <n v="115"/>
    <x v="115"/>
    <x v="115"/>
    <n v="450"/>
    <n v="632"/>
    <x v="0"/>
    <x v="0"/>
    <x v="0"/>
    <n v="1328377444"/>
    <n v="1326217444"/>
    <x v="0"/>
    <n v="22"/>
    <x v="0"/>
    <x v="1"/>
    <n v="1.4044444444444444"/>
    <x v="114"/>
    <x v="0"/>
  </r>
  <r>
    <n v="116"/>
    <x v="116"/>
    <x v="116"/>
    <n v="3500"/>
    <n v="3978"/>
    <x v="0"/>
    <x v="0"/>
    <x v="0"/>
    <n v="1302260155"/>
    <n v="1298289355"/>
    <x v="0"/>
    <n v="57"/>
    <x v="0"/>
    <x v="1"/>
    <n v="1.1365714285714286"/>
    <x v="115"/>
    <x v="0"/>
  </r>
  <r>
    <n v="117"/>
    <x v="117"/>
    <x v="117"/>
    <n v="4500"/>
    <n v="4522.22"/>
    <x v="0"/>
    <x v="0"/>
    <x v="0"/>
    <n v="1276110000"/>
    <n v="1268337744"/>
    <x v="0"/>
    <n v="27"/>
    <x v="0"/>
    <x v="1"/>
    <n v="1.0049377777777779"/>
    <x v="116"/>
    <x v="0"/>
  </r>
  <r>
    <n v="118"/>
    <x v="118"/>
    <x v="118"/>
    <n v="5000"/>
    <n v="5651.58"/>
    <x v="0"/>
    <x v="0"/>
    <x v="0"/>
    <n v="1311902236"/>
    <n v="1309310236"/>
    <x v="0"/>
    <n v="39"/>
    <x v="0"/>
    <x v="1"/>
    <n v="1.1303159999999999"/>
    <x v="117"/>
    <x v="0"/>
  </r>
  <r>
    <n v="119"/>
    <x v="119"/>
    <x v="119"/>
    <n v="3250"/>
    <n v="3398.1"/>
    <x v="0"/>
    <x v="0"/>
    <x v="0"/>
    <n v="1313276400"/>
    <n v="1310693986"/>
    <x v="0"/>
    <n v="37"/>
    <x v="0"/>
    <x v="1"/>
    <n v="1.0455692307692308"/>
    <x v="118"/>
    <x v="0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4"/>
    <x v="119"/>
    <x v="0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2E-4"/>
    <x v="120"/>
    <x v="0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</r>
  <r>
    <n v="123"/>
    <x v="123"/>
    <x v="123"/>
    <n v="55000"/>
    <n v="151"/>
    <x v="1"/>
    <x v="0"/>
    <x v="0"/>
    <n v="1414533600"/>
    <n v="1411411564"/>
    <x v="0"/>
    <n v="6"/>
    <x v="1"/>
    <x v="2"/>
    <n v="2.7454545454545453E-3"/>
    <x v="122"/>
    <x v="0"/>
  </r>
  <r>
    <n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</r>
  <r>
    <n v="125"/>
    <x v="125"/>
    <x v="125"/>
    <n v="500"/>
    <n v="70"/>
    <x v="1"/>
    <x v="5"/>
    <x v="5"/>
    <n v="1486165880"/>
    <n v="1480981880"/>
    <x v="0"/>
    <n v="6"/>
    <x v="1"/>
    <x v="2"/>
    <n v="0.14000000000000001"/>
    <x v="123"/>
    <x v="0"/>
  </r>
  <r>
    <n v="126"/>
    <x v="126"/>
    <x v="126"/>
    <n v="25000"/>
    <n v="1387"/>
    <x v="1"/>
    <x v="0"/>
    <x v="0"/>
    <n v="1433988000"/>
    <n v="1431353337"/>
    <x v="0"/>
    <n v="13"/>
    <x v="1"/>
    <x v="2"/>
    <n v="5.5480000000000002E-2"/>
    <x v="124"/>
    <x v="0"/>
  </r>
  <r>
    <n v="127"/>
    <x v="127"/>
    <x v="127"/>
    <n v="8000"/>
    <n v="190"/>
    <x v="1"/>
    <x v="0"/>
    <x v="0"/>
    <n v="1428069541"/>
    <n v="1425481141"/>
    <x v="0"/>
    <n v="4"/>
    <x v="1"/>
    <x v="2"/>
    <n v="2.375E-2"/>
    <x v="125"/>
    <x v="0"/>
  </r>
  <r>
    <n v="128"/>
    <x v="128"/>
    <x v="128"/>
    <n v="100000"/>
    <n v="1867"/>
    <x v="1"/>
    <x v="0"/>
    <x v="0"/>
    <n v="1476941293"/>
    <n v="1473917293"/>
    <x v="0"/>
    <n v="6"/>
    <x v="1"/>
    <x v="2"/>
    <n v="1.8669999999999999E-2"/>
    <x v="126"/>
    <x v="0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</r>
  <r>
    <n v="130"/>
    <x v="130"/>
    <x v="130"/>
    <n v="600"/>
    <n v="0"/>
    <x v="1"/>
    <x v="1"/>
    <x v="1"/>
    <n v="1402949760"/>
    <n v="1400536692"/>
    <x v="0"/>
    <n v="0"/>
    <x v="1"/>
    <x v="2"/>
    <n v="0"/>
    <x v="121"/>
    <x v="0"/>
  </r>
  <r>
    <n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5E-2"/>
    <x v="127"/>
    <x v="0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</r>
  <r>
    <n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</r>
  <r>
    <n v="135"/>
    <x v="135"/>
    <x v="135"/>
    <n v="3000"/>
    <n v="403"/>
    <x v="1"/>
    <x v="0"/>
    <x v="0"/>
    <n v="1404241200"/>
    <n v="1401354597"/>
    <x v="0"/>
    <n v="5"/>
    <x v="1"/>
    <x v="2"/>
    <n v="0.13433333333333333"/>
    <x v="128"/>
    <x v="0"/>
  </r>
  <r>
    <n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5E-2"/>
    <x v="129"/>
    <x v="0"/>
  </r>
  <r>
    <n v="139"/>
    <x v="139"/>
    <x v="138"/>
    <n v="500"/>
    <n v="500"/>
    <x v="1"/>
    <x v="0"/>
    <x v="0"/>
    <n v="1436738772"/>
    <n v="1435874772"/>
    <x v="0"/>
    <n v="1"/>
    <x v="1"/>
    <x v="2"/>
    <n v="1"/>
    <x v="130"/>
    <x v="0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</r>
  <r>
    <n v="141"/>
    <x v="141"/>
    <x v="140"/>
    <n v="12000"/>
    <n v="1293"/>
    <x v="1"/>
    <x v="0"/>
    <x v="0"/>
    <n v="1433043623"/>
    <n v="1429155623"/>
    <x v="0"/>
    <n v="28"/>
    <x v="1"/>
    <x v="2"/>
    <n v="0.10775"/>
    <x v="131"/>
    <x v="0"/>
  </r>
  <r>
    <n v="142"/>
    <x v="142"/>
    <x v="141"/>
    <n v="3000"/>
    <n v="10"/>
    <x v="1"/>
    <x v="0"/>
    <x v="0"/>
    <n v="1416176778"/>
    <n v="1414358778"/>
    <x v="0"/>
    <n v="1"/>
    <x v="1"/>
    <x v="2"/>
    <n v="3.3333333333333335E-3"/>
    <x v="119"/>
    <x v="0"/>
  </r>
  <r>
    <n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</r>
  <r>
    <n v="144"/>
    <x v="144"/>
    <x v="143"/>
    <n v="7500"/>
    <n v="2070"/>
    <x v="1"/>
    <x v="5"/>
    <x v="5"/>
    <n v="1428945472"/>
    <n v="1423765072"/>
    <x v="0"/>
    <n v="37"/>
    <x v="1"/>
    <x v="2"/>
    <n v="0.27600000000000002"/>
    <x v="132"/>
    <x v="0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5E-2"/>
    <x v="133"/>
    <x v="0"/>
  </r>
  <r>
    <n v="146"/>
    <x v="146"/>
    <x v="145"/>
    <n v="20000"/>
    <n v="115"/>
    <x v="1"/>
    <x v="0"/>
    <x v="0"/>
    <n v="1484698998"/>
    <n v="1479514998"/>
    <x v="0"/>
    <n v="3"/>
    <x v="1"/>
    <x v="2"/>
    <n v="5.7499999999999999E-3"/>
    <x v="134"/>
    <x v="0"/>
  </r>
  <r>
    <n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</r>
  <r>
    <n v="148"/>
    <x v="148"/>
    <x v="147"/>
    <n v="50000"/>
    <n v="40"/>
    <x v="1"/>
    <x v="0"/>
    <x v="0"/>
    <n v="1456555536"/>
    <n v="1453963536"/>
    <x v="0"/>
    <n v="2"/>
    <x v="1"/>
    <x v="2"/>
    <n v="8.0000000000000004E-4"/>
    <x v="135"/>
    <x v="0"/>
  </r>
  <r>
    <n v="149"/>
    <x v="149"/>
    <x v="148"/>
    <n v="10000"/>
    <n v="92"/>
    <x v="1"/>
    <x v="0"/>
    <x v="0"/>
    <n v="1419494400"/>
    <n v="1416888470"/>
    <x v="0"/>
    <n v="6"/>
    <x v="1"/>
    <x v="2"/>
    <n v="9.1999999999999998E-3"/>
    <x v="136"/>
    <x v="0"/>
  </r>
  <r>
    <n v="150"/>
    <x v="150"/>
    <x v="149"/>
    <n v="130000"/>
    <n v="30112"/>
    <x v="1"/>
    <x v="0"/>
    <x v="0"/>
    <n v="1432612382"/>
    <n v="1427428382"/>
    <x v="0"/>
    <n v="67"/>
    <x v="1"/>
    <x v="2"/>
    <n v="0.23163076923076922"/>
    <x v="137"/>
    <x v="0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5E-4"/>
    <x v="138"/>
    <x v="0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3E-5"/>
    <x v="2"/>
    <x v="0"/>
  </r>
  <r>
    <n v="153"/>
    <x v="153"/>
    <x v="152"/>
    <n v="50000"/>
    <n v="359"/>
    <x v="1"/>
    <x v="0"/>
    <x v="0"/>
    <n v="1417532644"/>
    <n v="1413900244"/>
    <x v="0"/>
    <n v="10"/>
    <x v="1"/>
    <x v="2"/>
    <n v="7.1799999999999998E-3"/>
    <x v="139"/>
    <x v="0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68E-2"/>
    <x v="140"/>
    <x v="0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2E-5"/>
    <x v="141"/>
    <x v="0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7E-2"/>
    <x v="142"/>
    <x v="0"/>
  </r>
  <r>
    <n v="157"/>
    <x v="157"/>
    <x v="156"/>
    <n v="2995"/>
    <n v="8"/>
    <x v="1"/>
    <x v="0"/>
    <x v="0"/>
    <n v="1456523572"/>
    <n v="1453931572"/>
    <x v="0"/>
    <n v="2"/>
    <x v="1"/>
    <x v="2"/>
    <n v="2.671118530884808E-3"/>
    <x v="143"/>
    <x v="0"/>
  </r>
  <r>
    <n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</r>
  <r>
    <n v="159"/>
    <x v="159"/>
    <x v="158"/>
    <n v="500000"/>
    <n v="10"/>
    <x v="1"/>
    <x v="0"/>
    <x v="0"/>
    <n v="1467541545"/>
    <n v="1464085545"/>
    <x v="0"/>
    <n v="1"/>
    <x v="1"/>
    <x v="2"/>
    <n v="2.0000000000000002E-5"/>
    <x v="119"/>
    <x v="0"/>
  </r>
  <r>
    <n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</r>
  <r>
    <n v="161"/>
    <x v="161"/>
    <x v="160"/>
    <n v="50000"/>
    <n v="5"/>
    <x v="2"/>
    <x v="0"/>
    <x v="0"/>
    <n v="1404318595"/>
    <n v="1401726595"/>
    <x v="0"/>
    <n v="1"/>
    <x v="1"/>
    <x v="3"/>
    <n v="1E-4"/>
    <x v="144"/>
    <x v="0"/>
  </r>
  <r>
    <n v="162"/>
    <x v="162"/>
    <x v="161"/>
    <n v="2800"/>
    <n v="435"/>
    <x v="2"/>
    <x v="0"/>
    <x v="0"/>
    <n v="1408232520"/>
    <n v="1405393356"/>
    <x v="0"/>
    <n v="10"/>
    <x v="1"/>
    <x v="3"/>
    <n v="0.15535714285714286"/>
    <x v="145"/>
    <x v="0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</r>
  <r>
    <n v="164"/>
    <x v="164"/>
    <x v="163"/>
    <n v="120000"/>
    <n v="640"/>
    <x v="2"/>
    <x v="0"/>
    <x v="0"/>
    <n v="1411150701"/>
    <n v="1405966701"/>
    <x v="0"/>
    <n v="7"/>
    <x v="1"/>
    <x v="3"/>
    <n v="5.3333333333333332E-3"/>
    <x v="146"/>
    <x v="0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</r>
  <r>
    <n v="166"/>
    <x v="166"/>
    <x v="165"/>
    <n v="5000"/>
    <n v="3000"/>
    <x v="2"/>
    <x v="0"/>
    <x v="0"/>
    <n v="1484531362"/>
    <n v="1481939362"/>
    <x v="0"/>
    <n v="1"/>
    <x v="1"/>
    <x v="3"/>
    <n v="0.6"/>
    <x v="147"/>
    <x v="0"/>
  </r>
  <r>
    <n v="167"/>
    <x v="167"/>
    <x v="166"/>
    <n v="110000"/>
    <n v="11"/>
    <x v="2"/>
    <x v="0"/>
    <x v="0"/>
    <n v="1438726535"/>
    <n v="1433542535"/>
    <x v="0"/>
    <n v="2"/>
    <x v="1"/>
    <x v="3"/>
    <n v="1E-4"/>
    <x v="148"/>
    <x v="0"/>
  </r>
  <r>
    <n v="168"/>
    <x v="168"/>
    <x v="167"/>
    <n v="8000"/>
    <n v="325"/>
    <x v="2"/>
    <x v="0"/>
    <x v="0"/>
    <n v="1426791770"/>
    <n v="1424203370"/>
    <x v="0"/>
    <n v="3"/>
    <x v="1"/>
    <x v="3"/>
    <n v="4.0625000000000001E-2"/>
    <x v="149"/>
    <x v="0"/>
  </r>
  <r>
    <n v="169"/>
    <x v="169"/>
    <x v="168"/>
    <n v="2500"/>
    <n v="560"/>
    <x v="2"/>
    <x v="1"/>
    <x v="1"/>
    <n v="1413634059"/>
    <n v="1411042059"/>
    <x v="0"/>
    <n v="10"/>
    <x v="1"/>
    <x v="3"/>
    <n v="0.224"/>
    <x v="150"/>
    <x v="0"/>
  </r>
  <r>
    <n v="170"/>
    <x v="170"/>
    <x v="169"/>
    <n v="10000"/>
    <n v="325"/>
    <x v="2"/>
    <x v="0"/>
    <x v="0"/>
    <n v="1440912480"/>
    <n v="1438385283"/>
    <x v="0"/>
    <n v="10"/>
    <x v="1"/>
    <x v="3"/>
    <n v="3.2500000000000001E-2"/>
    <x v="151"/>
    <x v="0"/>
  </r>
  <r>
    <n v="171"/>
    <x v="171"/>
    <x v="170"/>
    <n v="50000"/>
    <n v="1"/>
    <x v="2"/>
    <x v="0"/>
    <x v="0"/>
    <n v="1470975614"/>
    <n v="1465791614"/>
    <x v="0"/>
    <n v="1"/>
    <x v="1"/>
    <x v="3"/>
    <n v="2.0000000000000002E-5"/>
    <x v="120"/>
    <x v="0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</r>
  <r>
    <n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</r>
  <r>
    <n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5E-2"/>
    <x v="152"/>
    <x v="0"/>
  </r>
  <r>
    <n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</r>
  <r>
    <n v="177"/>
    <x v="177"/>
    <x v="176"/>
    <n v="450"/>
    <n v="180"/>
    <x v="2"/>
    <x v="0"/>
    <x v="0"/>
    <n v="1427155726"/>
    <n v="1425690526"/>
    <x v="0"/>
    <n v="7"/>
    <x v="1"/>
    <x v="3"/>
    <n v="0.4"/>
    <x v="153"/>
    <x v="0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</r>
  <r>
    <n v="179"/>
    <x v="179"/>
    <x v="178"/>
    <n v="1000"/>
    <n v="200"/>
    <x v="2"/>
    <x v="0"/>
    <x v="0"/>
    <n v="1457056555"/>
    <n v="1454464555"/>
    <x v="0"/>
    <n v="2"/>
    <x v="1"/>
    <x v="3"/>
    <n v="0.2"/>
    <x v="101"/>
    <x v="0"/>
  </r>
  <r>
    <n v="180"/>
    <x v="180"/>
    <x v="179"/>
    <n v="1200"/>
    <n v="401"/>
    <x v="2"/>
    <x v="1"/>
    <x v="1"/>
    <n v="1428951600"/>
    <n v="1425512843"/>
    <x v="0"/>
    <n v="13"/>
    <x v="1"/>
    <x v="3"/>
    <n v="0.33416666666666667"/>
    <x v="154"/>
    <x v="0"/>
  </r>
  <r>
    <n v="181"/>
    <x v="181"/>
    <x v="180"/>
    <n v="3423"/>
    <n v="722"/>
    <x v="2"/>
    <x v="1"/>
    <x v="1"/>
    <n v="1434995295"/>
    <n v="1432403295"/>
    <x v="0"/>
    <n v="4"/>
    <x v="1"/>
    <x v="3"/>
    <n v="0.21092608822670172"/>
    <x v="155"/>
    <x v="0"/>
  </r>
  <r>
    <n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</r>
  <r>
    <n v="183"/>
    <x v="183"/>
    <x v="182"/>
    <n v="12500"/>
    <n v="4482"/>
    <x v="2"/>
    <x v="1"/>
    <x v="1"/>
    <n v="1417033610"/>
    <n v="1414438010"/>
    <x v="0"/>
    <n v="12"/>
    <x v="1"/>
    <x v="3"/>
    <n v="0.35855999999999999"/>
    <x v="156"/>
    <x v="0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2E-2"/>
    <x v="157"/>
    <x v="0"/>
  </r>
  <r>
    <n v="185"/>
    <x v="185"/>
    <x v="184"/>
    <n v="40000"/>
    <n v="2200"/>
    <x v="2"/>
    <x v="10"/>
    <x v="8"/>
    <n v="1471557139"/>
    <n v="1468965139"/>
    <x v="0"/>
    <n v="10"/>
    <x v="1"/>
    <x v="3"/>
    <n v="5.5E-2"/>
    <x v="158"/>
    <x v="0"/>
  </r>
  <r>
    <n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</r>
  <r>
    <n v="187"/>
    <x v="187"/>
    <x v="186"/>
    <n v="5000"/>
    <n v="800"/>
    <x v="2"/>
    <x v="0"/>
    <x v="0"/>
    <n v="1437461940"/>
    <n v="1435383457"/>
    <x v="0"/>
    <n v="5"/>
    <x v="1"/>
    <x v="3"/>
    <n v="0.16"/>
    <x v="159"/>
    <x v="0"/>
  </r>
  <r>
    <n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7E-4"/>
    <x v="160"/>
    <x v="0"/>
  </r>
  <r>
    <n v="190"/>
    <x v="190"/>
    <x v="189"/>
    <n v="12000"/>
    <n v="50"/>
    <x v="2"/>
    <x v="0"/>
    <x v="0"/>
    <n v="1466091446"/>
    <n v="1465227446"/>
    <x v="0"/>
    <n v="1"/>
    <x v="1"/>
    <x v="3"/>
    <n v="4.1666666666666666E-3"/>
    <x v="73"/>
    <x v="0"/>
  </r>
  <r>
    <n v="191"/>
    <x v="191"/>
    <x v="190"/>
    <n v="5000"/>
    <n v="250"/>
    <x v="2"/>
    <x v="2"/>
    <x v="2"/>
    <n v="1443782138"/>
    <n v="1440326138"/>
    <x v="0"/>
    <n v="3"/>
    <x v="1"/>
    <x v="3"/>
    <n v="0.05"/>
    <x v="161"/>
    <x v="0"/>
  </r>
  <r>
    <n v="192"/>
    <x v="192"/>
    <x v="191"/>
    <n v="1000000"/>
    <n v="17"/>
    <x v="2"/>
    <x v="0"/>
    <x v="0"/>
    <n v="1413572432"/>
    <n v="1410980432"/>
    <x v="0"/>
    <n v="3"/>
    <x v="1"/>
    <x v="3"/>
    <n v="1.7E-5"/>
    <x v="162"/>
    <x v="0"/>
  </r>
  <r>
    <n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</r>
  <r>
    <n v="194"/>
    <x v="194"/>
    <x v="193"/>
    <n v="2500"/>
    <n v="3"/>
    <x v="2"/>
    <x v="1"/>
    <x v="1"/>
    <n v="1457308531"/>
    <n v="1452124531"/>
    <x v="0"/>
    <n v="3"/>
    <x v="1"/>
    <x v="3"/>
    <n v="1.1999999999999999E-3"/>
    <x v="120"/>
    <x v="0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</r>
  <r>
    <n v="196"/>
    <x v="196"/>
    <x v="195"/>
    <n v="3500"/>
    <n v="1465"/>
    <x v="2"/>
    <x v="1"/>
    <x v="1"/>
    <n v="1444510800"/>
    <n v="1442062898"/>
    <x v="0"/>
    <n v="19"/>
    <x v="1"/>
    <x v="3"/>
    <n v="0.41857142857142859"/>
    <x v="163"/>
    <x v="0"/>
  </r>
  <r>
    <n v="197"/>
    <x v="197"/>
    <x v="196"/>
    <n v="2500"/>
    <n v="262"/>
    <x v="2"/>
    <x v="1"/>
    <x v="1"/>
    <n v="1487365200"/>
    <n v="1483734100"/>
    <x v="0"/>
    <n v="8"/>
    <x v="1"/>
    <x v="3"/>
    <n v="0.1048"/>
    <x v="164"/>
    <x v="0"/>
  </r>
  <r>
    <n v="198"/>
    <x v="198"/>
    <x v="197"/>
    <n v="25000"/>
    <n v="279"/>
    <x v="2"/>
    <x v="0"/>
    <x v="0"/>
    <n v="1412500322"/>
    <n v="1409908322"/>
    <x v="0"/>
    <n v="6"/>
    <x v="1"/>
    <x v="3"/>
    <n v="1.116E-2"/>
    <x v="165"/>
    <x v="0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</r>
  <r>
    <n v="200"/>
    <x v="200"/>
    <x v="199"/>
    <n v="6000"/>
    <n v="1571.55"/>
    <x v="2"/>
    <x v="0"/>
    <x v="0"/>
    <n v="1410746403"/>
    <n v="1408154403"/>
    <x v="0"/>
    <n v="18"/>
    <x v="1"/>
    <x v="3"/>
    <n v="0.26192500000000002"/>
    <x v="166"/>
    <x v="0"/>
  </r>
  <r>
    <n v="201"/>
    <x v="201"/>
    <x v="200"/>
    <n v="650"/>
    <n v="380"/>
    <x v="2"/>
    <x v="0"/>
    <x v="0"/>
    <n v="1423424329"/>
    <n v="1421696329"/>
    <x v="0"/>
    <n v="7"/>
    <x v="1"/>
    <x v="3"/>
    <n v="0.58461538461538465"/>
    <x v="167"/>
    <x v="0"/>
  </r>
  <r>
    <n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</r>
  <r>
    <n v="203"/>
    <x v="203"/>
    <x v="202"/>
    <n v="2500"/>
    <n v="746"/>
    <x v="2"/>
    <x v="1"/>
    <x v="1"/>
    <n v="1422562864"/>
    <n v="1417378864"/>
    <x v="0"/>
    <n v="8"/>
    <x v="1"/>
    <x v="3"/>
    <n v="0.2984"/>
    <x v="168"/>
    <x v="0"/>
  </r>
  <r>
    <n v="204"/>
    <x v="204"/>
    <x v="203"/>
    <n v="300000"/>
    <n v="152165"/>
    <x v="2"/>
    <x v="2"/>
    <x v="2"/>
    <n v="1470319203"/>
    <n v="1467727203"/>
    <x v="0"/>
    <n v="1293"/>
    <x v="1"/>
    <x v="3"/>
    <n v="0.50721666666666665"/>
    <x v="169"/>
    <x v="0"/>
  </r>
  <r>
    <n v="205"/>
    <x v="205"/>
    <x v="204"/>
    <n v="8000"/>
    <n v="1300"/>
    <x v="2"/>
    <x v="0"/>
    <x v="0"/>
    <n v="1444144222"/>
    <n v="1441120222"/>
    <x v="0"/>
    <n v="17"/>
    <x v="1"/>
    <x v="3"/>
    <n v="0.16250000000000001"/>
    <x v="170"/>
    <x v="0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</r>
  <r>
    <n v="207"/>
    <x v="207"/>
    <x v="206"/>
    <n v="14000"/>
    <n v="2130"/>
    <x v="2"/>
    <x v="5"/>
    <x v="5"/>
    <n v="1420346638"/>
    <n v="1417754638"/>
    <x v="0"/>
    <n v="13"/>
    <x v="1"/>
    <x v="3"/>
    <n v="0.15214285714285714"/>
    <x v="171"/>
    <x v="0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</r>
  <r>
    <n v="210"/>
    <x v="210"/>
    <x v="209"/>
    <n v="12000"/>
    <n v="3030"/>
    <x v="2"/>
    <x v="0"/>
    <x v="0"/>
    <n v="1443675600"/>
    <n v="1441157592"/>
    <x v="0"/>
    <n v="33"/>
    <x v="1"/>
    <x v="3"/>
    <n v="0.2525"/>
    <x v="172"/>
    <x v="0"/>
  </r>
  <r>
    <n v="211"/>
    <x v="211"/>
    <x v="210"/>
    <n v="5000"/>
    <n v="2230"/>
    <x v="2"/>
    <x v="0"/>
    <x v="0"/>
    <n v="1442634617"/>
    <n v="1440042617"/>
    <x v="0"/>
    <n v="12"/>
    <x v="1"/>
    <x v="3"/>
    <n v="0.44600000000000001"/>
    <x v="173"/>
    <x v="0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3E-4"/>
    <x v="120"/>
    <x v="0"/>
  </r>
  <r>
    <n v="213"/>
    <x v="213"/>
    <x v="212"/>
    <n v="50000"/>
    <n v="20"/>
    <x v="2"/>
    <x v="0"/>
    <x v="0"/>
    <n v="1439734001"/>
    <n v="1437142547"/>
    <x v="0"/>
    <n v="1"/>
    <x v="1"/>
    <x v="3"/>
    <n v="4.0000000000000002E-4"/>
    <x v="135"/>
    <x v="0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7E-5"/>
    <x v="120"/>
    <x v="0"/>
  </r>
  <r>
    <n v="215"/>
    <x v="215"/>
    <x v="214"/>
    <n v="4400"/>
    <n v="10"/>
    <x v="2"/>
    <x v="1"/>
    <x v="1"/>
    <n v="1455753540"/>
    <n v="1452058282"/>
    <x v="0"/>
    <n v="1"/>
    <x v="1"/>
    <x v="3"/>
    <n v="2.2727272727272726E-3"/>
    <x v="119"/>
    <x v="0"/>
  </r>
  <r>
    <n v="216"/>
    <x v="216"/>
    <x v="215"/>
    <n v="50000"/>
    <n v="27849.22"/>
    <x v="2"/>
    <x v="0"/>
    <x v="0"/>
    <n v="1429740037"/>
    <n v="1425423637"/>
    <x v="0"/>
    <n v="84"/>
    <x v="1"/>
    <x v="3"/>
    <n v="0.55698440000000005"/>
    <x v="174"/>
    <x v="0"/>
  </r>
  <r>
    <n v="217"/>
    <x v="217"/>
    <x v="216"/>
    <n v="100000"/>
    <n v="11943"/>
    <x v="2"/>
    <x v="11"/>
    <x v="9"/>
    <n v="1419780149"/>
    <n v="1417101749"/>
    <x v="0"/>
    <n v="38"/>
    <x v="1"/>
    <x v="3"/>
    <n v="0.11942999999999999"/>
    <x v="175"/>
    <x v="0"/>
  </r>
  <r>
    <n v="218"/>
    <x v="218"/>
    <x v="217"/>
    <n v="5000"/>
    <n v="100"/>
    <x v="2"/>
    <x v="0"/>
    <x v="0"/>
    <n v="1431702289"/>
    <n v="1426518289"/>
    <x v="0"/>
    <n v="1"/>
    <x v="1"/>
    <x v="3"/>
    <n v="0.02"/>
    <x v="101"/>
    <x v="0"/>
  </r>
  <r>
    <n v="219"/>
    <x v="219"/>
    <x v="218"/>
    <n v="50000"/>
    <n v="8815"/>
    <x v="2"/>
    <x v="0"/>
    <x v="0"/>
    <n v="1459493940"/>
    <n v="1456732225"/>
    <x v="0"/>
    <n v="76"/>
    <x v="1"/>
    <x v="3"/>
    <n v="0.17630000000000001"/>
    <x v="176"/>
    <x v="0"/>
  </r>
  <r>
    <n v="220"/>
    <x v="220"/>
    <x v="219"/>
    <n v="50000"/>
    <n v="360"/>
    <x v="2"/>
    <x v="0"/>
    <x v="0"/>
    <n v="1440101160"/>
    <n v="1436542030"/>
    <x v="0"/>
    <n v="3"/>
    <x v="1"/>
    <x v="3"/>
    <n v="7.1999999999999998E-3"/>
    <x v="177"/>
    <x v="0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</r>
  <r>
    <n v="222"/>
    <x v="222"/>
    <x v="221"/>
    <n v="1000"/>
    <n v="130"/>
    <x v="2"/>
    <x v="0"/>
    <x v="0"/>
    <n v="1427423940"/>
    <n v="1422383318"/>
    <x v="0"/>
    <n v="2"/>
    <x v="1"/>
    <x v="3"/>
    <n v="0.13"/>
    <x v="178"/>
    <x v="0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</r>
  <r>
    <n v="225"/>
    <x v="225"/>
    <x v="224"/>
    <n v="200"/>
    <n v="0"/>
    <x v="2"/>
    <x v="0"/>
    <x v="0"/>
    <n v="1460153054"/>
    <n v="1457564654"/>
    <x v="0"/>
    <n v="0"/>
    <x v="1"/>
    <x v="3"/>
    <n v="0"/>
    <x v="121"/>
    <x v="0"/>
  </r>
  <r>
    <n v="226"/>
    <x v="226"/>
    <x v="225"/>
    <n v="29000"/>
    <n v="250"/>
    <x v="2"/>
    <x v="1"/>
    <x v="1"/>
    <n v="1433064540"/>
    <n v="1428854344"/>
    <x v="0"/>
    <n v="2"/>
    <x v="1"/>
    <x v="3"/>
    <n v="8.6206896551724137E-3"/>
    <x v="179"/>
    <x v="0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</r>
  <r>
    <n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</r>
  <r>
    <n v="230"/>
    <x v="230"/>
    <x v="229"/>
    <n v="15000"/>
    <n v="60"/>
    <x v="2"/>
    <x v="0"/>
    <x v="0"/>
    <n v="1433443151"/>
    <n v="1430851151"/>
    <x v="0"/>
    <n v="2"/>
    <x v="1"/>
    <x v="3"/>
    <n v="4.0000000000000001E-3"/>
    <x v="180"/>
    <x v="0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</r>
  <r>
    <n v="232"/>
    <x v="232"/>
    <x v="231"/>
    <n v="4000"/>
    <n v="110"/>
    <x v="2"/>
    <x v="1"/>
    <x v="1"/>
    <n v="1425066546"/>
    <n v="1422474546"/>
    <x v="0"/>
    <n v="7"/>
    <x v="1"/>
    <x v="3"/>
    <n v="2.75E-2"/>
    <x v="181"/>
    <x v="0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</r>
  <r>
    <n v="234"/>
    <x v="234"/>
    <x v="233"/>
    <n v="1000"/>
    <n v="401"/>
    <x v="2"/>
    <x v="0"/>
    <x v="0"/>
    <n v="1434847859"/>
    <n v="1431391859"/>
    <x v="0"/>
    <n v="5"/>
    <x v="1"/>
    <x v="3"/>
    <n v="0.40100000000000002"/>
    <x v="182"/>
    <x v="0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</r>
  <r>
    <n v="237"/>
    <x v="237"/>
    <x v="236"/>
    <n v="15000"/>
    <n v="50"/>
    <x v="2"/>
    <x v="0"/>
    <x v="0"/>
    <n v="1457445069"/>
    <n v="1452261069"/>
    <x v="0"/>
    <n v="1"/>
    <x v="1"/>
    <x v="3"/>
    <n v="3.3333333333333335E-3"/>
    <x v="73"/>
    <x v="0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</r>
  <r>
    <n v="239"/>
    <x v="239"/>
    <x v="238"/>
    <n v="1000"/>
    <n v="250"/>
    <x v="2"/>
    <x v="2"/>
    <x v="2"/>
    <n v="1446984000"/>
    <n v="1445308730"/>
    <x v="0"/>
    <n v="5"/>
    <x v="1"/>
    <x v="3"/>
    <n v="0.25"/>
    <x v="73"/>
    <x v="0"/>
  </r>
  <r>
    <n v="240"/>
    <x v="240"/>
    <x v="239"/>
    <n v="15000"/>
    <n v="16145.12"/>
    <x v="0"/>
    <x v="0"/>
    <x v="0"/>
    <n v="1367773211"/>
    <n v="1363885211"/>
    <x v="1"/>
    <n v="137"/>
    <x v="0"/>
    <x v="4"/>
    <n v="1.0763413333333334"/>
    <x v="183"/>
    <x v="0"/>
  </r>
  <r>
    <n v="241"/>
    <x v="241"/>
    <x v="240"/>
    <n v="36400"/>
    <n v="41000"/>
    <x v="0"/>
    <x v="0"/>
    <x v="0"/>
    <n v="1419180304"/>
    <n v="1415292304"/>
    <x v="1"/>
    <n v="376"/>
    <x v="0"/>
    <x v="4"/>
    <n v="1.1263736263736264"/>
    <x v="184"/>
    <x v="0"/>
  </r>
  <r>
    <n v="242"/>
    <x v="242"/>
    <x v="241"/>
    <n v="13000"/>
    <n v="14750"/>
    <x v="0"/>
    <x v="0"/>
    <x v="0"/>
    <n v="1324381790"/>
    <n v="1321357790"/>
    <x v="1"/>
    <n v="202"/>
    <x v="0"/>
    <x v="4"/>
    <n v="1.1346153846153846"/>
    <x v="185"/>
    <x v="0"/>
  </r>
  <r>
    <n v="243"/>
    <x v="243"/>
    <x v="242"/>
    <n v="25000"/>
    <n v="25648"/>
    <x v="0"/>
    <x v="0"/>
    <x v="0"/>
    <n v="1393031304"/>
    <n v="1390439304"/>
    <x v="1"/>
    <n v="328"/>
    <x v="0"/>
    <x v="4"/>
    <n v="1.0259199999999999"/>
    <x v="186"/>
    <x v="0"/>
  </r>
  <r>
    <n v="244"/>
    <x v="244"/>
    <x v="243"/>
    <n v="3500"/>
    <n v="3981.5"/>
    <x v="0"/>
    <x v="0"/>
    <x v="0"/>
    <n v="1268723160"/>
    <n v="1265269559"/>
    <x v="1"/>
    <n v="84"/>
    <x v="0"/>
    <x v="4"/>
    <n v="1.1375714285714287"/>
    <x v="187"/>
    <x v="0"/>
  </r>
  <r>
    <n v="245"/>
    <x v="245"/>
    <x v="244"/>
    <n v="5000"/>
    <n v="5186"/>
    <x v="0"/>
    <x v="0"/>
    <x v="0"/>
    <n v="1345079785"/>
    <n v="1342487785"/>
    <x v="1"/>
    <n v="96"/>
    <x v="0"/>
    <x v="4"/>
    <n v="1.0371999999999999"/>
    <x v="188"/>
    <x v="0"/>
  </r>
  <r>
    <n v="246"/>
    <x v="246"/>
    <x v="245"/>
    <n v="5000"/>
    <n v="15273"/>
    <x v="0"/>
    <x v="0"/>
    <x v="0"/>
    <n v="1292665405"/>
    <n v="1288341805"/>
    <x v="1"/>
    <n v="223"/>
    <x v="0"/>
    <x v="4"/>
    <n v="3.0546000000000002"/>
    <x v="189"/>
    <x v="0"/>
  </r>
  <r>
    <n v="247"/>
    <x v="247"/>
    <x v="246"/>
    <n v="5000"/>
    <n v="6705"/>
    <x v="0"/>
    <x v="0"/>
    <x v="0"/>
    <n v="1287200340"/>
    <n v="1284042614"/>
    <x v="1"/>
    <n v="62"/>
    <x v="0"/>
    <x v="4"/>
    <n v="1.341"/>
    <x v="190"/>
    <x v="0"/>
  </r>
  <r>
    <n v="248"/>
    <x v="248"/>
    <x v="247"/>
    <n v="85000"/>
    <n v="86133"/>
    <x v="0"/>
    <x v="0"/>
    <x v="0"/>
    <n v="1325961309"/>
    <n v="1322073309"/>
    <x v="1"/>
    <n v="146"/>
    <x v="0"/>
    <x v="4"/>
    <n v="1.0133294117647058"/>
    <x v="191"/>
    <x v="0"/>
  </r>
  <r>
    <n v="249"/>
    <x v="249"/>
    <x v="248"/>
    <n v="10000"/>
    <n v="11292"/>
    <x v="0"/>
    <x v="0"/>
    <x v="0"/>
    <n v="1282498800"/>
    <n v="1275603020"/>
    <x v="1"/>
    <n v="235"/>
    <x v="0"/>
    <x v="4"/>
    <n v="1.1292"/>
    <x v="192"/>
    <x v="0"/>
  </r>
  <r>
    <n v="250"/>
    <x v="250"/>
    <x v="249"/>
    <n v="30000"/>
    <n v="31675"/>
    <x v="0"/>
    <x v="0"/>
    <x v="0"/>
    <n v="1370525691"/>
    <n v="1367933691"/>
    <x v="1"/>
    <n v="437"/>
    <x v="0"/>
    <x v="4"/>
    <n v="1.0558333333333334"/>
    <x v="193"/>
    <x v="0"/>
  </r>
  <r>
    <n v="251"/>
    <x v="251"/>
    <x v="250"/>
    <n v="3500"/>
    <n v="4395"/>
    <x v="0"/>
    <x v="0"/>
    <x v="0"/>
    <n v="1337194800"/>
    <n v="1334429646"/>
    <x v="1"/>
    <n v="77"/>
    <x v="0"/>
    <x v="4"/>
    <n v="1.2557142857142858"/>
    <x v="194"/>
    <x v="0"/>
  </r>
  <r>
    <n v="252"/>
    <x v="252"/>
    <x v="251"/>
    <n v="5000"/>
    <n v="9228"/>
    <x v="0"/>
    <x v="0"/>
    <x v="0"/>
    <n v="1275364740"/>
    <n v="1269878058"/>
    <x v="1"/>
    <n v="108"/>
    <x v="0"/>
    <x v="4"/>
    <n v="1.8455999999999999"/>
    <x v="195"/>
    <x v="0"/>
  </r>
  <r>
    <n v="253"/>
    <x v="253"/>
    <x v="252"/>
    <n v="1500"/>
    <n v="1511"/>
    <x v="0"/>
    <x v="0"/>
    <x v="0"/>
    <n v="1329320235"/>
    <n v="1326728235"/>
    <x v="1"/>
    <n v="7"/>
    <x v="0"/>
    <x v="4"/>
    <n v="1.0073333333333334"/>
    <x v="196"/>
    <x v="0"/>
  </r>
  <r>
    <n v="254"/>
    <x v="254"/>
    <x v="253"/>
    <n v="24000"/>
    <n v="28067.34"/>
    <x v="0"/>
    <x v="0"/>
    <x v="0"/>
    <n v="1445047200"/>
    <n v="1442443910"/>
    <x v="1"/>
    <n v="314"/>
    <x v="0"/>
    <x v="4"/>
    <n v="1.1694724999999999"/>
    <x v="197"/>
    <x v="0"/>
  </r>
  <r>
    <n v="255"/>
    <x v="255"/>
    <x v="254"/>
    <n v="8000"/>
    <n v="8538.66"/>
    <x v="0"/>
    <x v="0"/>
    <x v="0"/>
    <n v="1300275482"/>
    <n v="1297687082"/>
    <x v="1"/>
    <n v="188"/>
    <x v="0"/>
    <x v="4"/>
    <n v="1.0673325"/>
    <x v="198"/>
    <x v="0"/>
  </r>
  <r>
    <n v="256"/>
    <x v="256"/>
    <x v="255"/>
    <n v="13000"/>
    <n v="18083"/>
    <x v="0"/>
    <x v="0"/>
    <x v="0"/>
    <n v="1363458467"/>
    <n v="1360866467"/>
    <x v="1"/>
    <n v="275"/>
    <x v="0"/>
    <x v="4"/>
    <n v="1.391"/>
    <x v="199"/>
    <x v="0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.0672648571428571"/>
    <x v="200"/>
    <x v="0"/>
  </r>
  <r>
    <n v="258"/>
    <x v="258"/>
    <x v="257"/>
    <n v="30000"/>
    <n v="57342"/>
    <x v="0"/>
    <x v="0"/>
    <x v="0"/>
    <n v="1308359666"/>
    <n v="1305767666"/>
    <x v="1"/>
    <n v="688"/>
    <x v="0"/>
    <x v="4"/>
    <n v="1.9114"/>
    <x v="201"/>
    <x v="0"/>
  </r>
  <r>
    <n v="259"/>
    <x v="259"/>
    <x v="258"/>
    <n v="75000"/>
    <n v="98953.42"/>
    <x v="0"/>
    <x v="0"/>
    <x v="0"/>
    <n v="1428514969"/>
    <n v="1425922969"/>
    <x v="1"/>
    <n v="942"/>
    <x v="0"/>
    <x v="4"/>
    <n v="1.3193789333333332"/>
    <x v="202"/>
    <x v="0"/>
  </r>
  <r>
    <n v="260"/>
    <x v="260"/>
    <x v="259"/>
    <n v="10000"/>
    <n v="10640"/>
    <x v="0"/>
    <x v="0"/>
    <x v="0"/>
    <n v="1279360740"/>
    <n v="1275415679"/>
    <x v="1"/>
    <n v="88"/>
    <x v="0"/>
    <x v="4"/>
    <n v="1.0640000000000001"/>
    <x v="203"/>
    <x v="0"/>
  </r>
  <r>
    <n v="261"/>
    <x v="261"/>
    <x v="260"/>
    <n v="20000"/>
    <n v="21480"/>
    <x v="0"/>
    <x v="0"/>
    <x v="0"/>
    <n v="1339080900"/>
    <n v="1334783704"/>
    <x v="1"/>
    <n v="220"/>
    <x v="0"/>
    <x v="4"/>
    <n v="1.0740000000000001"/>
    <x v="204"/>
    <x v="0"/>
  </r>
  <r>
    <n v="262"/>
    <x v="262"/>
    <x v="261"/>
    <n v="2500"/>
    <n v="6000"/>
    <x v="0"/>
    <x v="0"/>
    <x v="0"/>
    <n v="1298699828"/>
    <n v="1294811828"/>
    <x v="1"/>
    <n v="145"/>
    <x v="0"/>
    <x v="4"/>
    <n v="2.4"/>
    <x v="205"/>
    <x v="0"/>
  </r>
  <r>
    <n v="263"/>
    <x v="263"/>
    <x v="262"/>
    <n v="25000"/>
    <n v="29520.27"/>
    <x v="0"/>
    <x v="0"/>
    <x v="0"/>
    <n v="1348786494"/>
    <n v="1346194494"/>
    <x v="1"/>
    <n v="963"/>
    <x v="0"/>
    <x v="4"/>
    <n v="1.1808107999999999"/>
    <x v="206"/>
    <x v="0"/>
  </r>
  <r>
    <n v="264"/>
    <x v="264"/>
    <x v="263"/>
    <n v="5000"/>
    <n v="5910"/>
    <x v="0"/>
    <x v="0"/>
    <x v="0"/>
    <n v="1336747995"/>
    <n v="1334155995"/>
    <x v="1"/>
    <n v="91"/>
    <x v="0"/>
    <x v="4"/>
    <n v="1.1819999999999999"/>
    <x v="207"/>
    <x v="0"/>
  </r>
  <r>
    <n v="265"/>
    <x v="265"/>
    <x v="264"/>
    <n v="5000"/>
    <n v="5555"/>
    <x v="0"/>
    <x v="0"/>
    <x v="0"/>
    <n v="1273522560"/>
    <n v="1269928430"/>
    <x v="1"/>
    <n v="58"/>
    <x v="0"/>
    <x v="4"/>
    <n v="1.111"/>
    <x v="208"/>
    <x v="0"/>
  </r>
  <r>
    <n v="266"/>
    <x v="266"/>
    <x v="265"/>
    <n v="1000"/>
    <n v="1455"/>
    <x v="0"/>
    <x v="0"/>
    <x v="0"/>
    <n v="1271994660"/>
    <n v="1264565507"/>
    <x v="1"/>
    <n v="36"/>
    <x v="0"/>
    <x v="4"/>
    <n v="1.4550000000000001"/>
    <x v="209"/>
    <x v="0"/>
  </r>
  <r>
    <n v="267"/>
    <x v="267"/>
    <x v="266"/>
    <n v="9850"/>
    <n v="12965.44"/>
    <x v="0"/>
    <x v="1"/>
    <x v="1"/>
    <n v="1403693499"/>
    <n v="1401101499"/>
    <x v="1"/>
    <n v="165"/>
    <x v="0"/>
    <x v="4"/>
    <n v="1.3162883248730965"/>
    <x v="210"/>
    <x v="0"/>
  </r>
  <r>
    <n v="268"/>
    <x v="268"/>
    <x v="267"/>
    <n v="5000"/>
    <n v="5570"/>
    <x v="0"/>
    <x v="0"/>
    <x v="0"/>
    <n v="1320640778"/>
    <n v="1316749178"/>
    <x v="1"/>
    <n v="111"/>
    <x v="0"/>
    <x v="4"/>
    <n v="1.1140000000000001"/>
    <x v="211"/>
    <x v="0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.4723377"/>
    <x v="212"/>
    <x v="0"/>
  </r>
  <r>
    <n v="270"/>
    <x v="270"/>
    <x v="269"/>
    <n v="2300"/>
    <n v="3510"/>
    <x v="0"/>
    <x v="0"/>
    <x v="0"/>
    <n v="1306296000"/>
    <n v="1301950070"/>
    <x v="1"/>
    <n v="61"/>
    <x v="0"/>
    <x v="4"/>
    <n v="1.5260869565217392"/>
    <x v="213"/>
    <x v="0"/>
  </r>
  <r>
    <n v="271"/>
    <x v="271"/>
    <x v="270"/>
    <n v="30000"/>
    <n v="31404"/>
    <x v="0"/>
    <x v="0"/>
    <x v="0"/>
    <n v="1388649600"/>
    <n v="1386123861"/>
    <x v="1"/>
    <n v="287"/>
    <x v="0"/>
    <x v="4"/>
    <n v="1.0468"/>
    <x v="214"/>
    <x v="0"/>
  </r>
  <r>
    <n v="272"/>
    <x v="272"/>
    <x v="271"/>
    <n v="3000"/>
    <n v="5323.01"/>
    <x v="0"/>
    <x v="0"/>
    <x v="0"/>
    <n v="1272480540"/>
    <n v="1267220191"/>
    <x v="1"/>
    <n v="65"/>
    <x v="0"/>
    <x v="4"/>
    <n v="1.7743366666666667"/>
    <x v="215"/>
    <x v="0"/>
  </r>
  <r>
    <n v="273"/>
    <x v="273"/>
    <x v="272"/>
    <n v="5000"/>
    <n v="5388.79"/>
    <x v="0"/>
    <x v="0"/>
    <x v="0"/>
    <n v="1309694266"/>
    <n v="1307102266"/>
    <x v="1"/>
    <n v="118"/>
    <x v="0"/>
    <x v="4"/>
    <n v="1.077758"/>
    <x v="216"/>
    <x v="0"/>
  </r>
  <r>
    <n v="274"/>
    <x v="274"/>
    <x v="273"/>
    <n v="4000"/>
    <n v="6240"/>
    <x v="0"/>
    <x v="0"/>
    <x v="0"/>
    <n v="1333609140"/>
    <n v="1330638829"/>
    <x v="1"/>
    <n v="113"/>
    <x v="0"/>
    <x v="4"/>
    <n v="1.56"/>
    <x v="217"/>
    <x v="0"/>
  </r>
  <r>
    <n v="275"/>
    <x v="275"/>
    <x v="274"/>
    <n v="20000"/>
    <n v="21679"/>
    <x v="0"/>
    <x v="0"/>
    <x v="0"/>
    <n v="1352511966"/>
    <n v="1349916366"/>
    <x v="1"/>
    <n v="332"/>
    <x v="0"/>
    <x v="4"/>
    <n v="1.08395"/>
    <x v="218"/>
    <x v="0"/>
  </r>
  <r>
    <n v="276"/>
    <x v="276"/>
    <x v="275"/>
    <n v="4000"/>
    <n v="5904"/>
    <x v="0"/>
    <x v="0"/>
    <x v="0"/>
    <n v="1335574674"/>
    <n v="1330394274"/>
    <x v="1"/>
    <n v="62"/>
    <x v="0"/>
    <x v="4"/>
    <n v="1.476"/>
    <x v="219"/>
    <x v="0"/>
  </r>
  <r>
    <n v="277"/>
    <x v="277"/>
    <x v="276"/>
    <n v="65000"/>
    <n v="71748"/>
    <x v="0"/>
    <x v="0"/>
    <x v="0"/>
    <n v="1432416219"/>
    <n v="1429824219"/>
    <x v="1"/>
    <n v="951"/>
    <x v="0"/>
    <x v="4"/>
    <n v="1.1038153846153846"/>
    <x v="220"/>
    <x v="0"/>
  </r>
  <r>
    <n v="278"/>
    <x v="278"/>
    <x v="277"/>
    <n v="27000"/>
    <n v="40594"/>
    <x v="0"/>
    <x v="0"/>
    <x v="0"/>
    <n v="1350003539"/>
    <n v="1347411539"/>
    <x v="1"/>
    <n v="415"/>
    <x v="0"/>
    <x v="4"/>
    <n v="1.5034814814814814"/>
    <x v="221"/>
    <x v="0"/>
  </r>
  <r>
    <n v="279"/>
    <x v="279"/>
    <x v="278"/>
    <n v="17000"/>
    <n v="26744.11"/>
    <x v="0"/>
    <x v="0"/>
    <x v="0"/>
    <n v="1488160860"/>
    <n v="1485237096"/>
    <x v="1"/>
    <n v="305"/>
    <x v="0"/>
    <x v="4"/>
    <n v="1.5731829411764706"/>
    <x v="222"/>
    <x v="0"/>
  </r>
  <r>
    <n v="280"/>
    <x v="280"/>
    <x v="279"/>
    <n v="75000"/>
    <n v="117108"/>
    <x v="0"/>
    <x v="0"/>
    <x v="0"/>
    <n v="1401459035"/>
    <n v="1397571035"/>
    <x v="1"/>
    <n v="2139"/>
    <x v="0"/>
    <x v="4"/>
    <n v="1.5614399999999999"/>
    <x v="223"/>
    <x v="0"/>
  </r>
  <r>
    <n v="281"/>
    <x v="281"/>
    <x v="280"/>
    <n v="5500"/>
    <n v="6632.32"/>
    <x v="0"/>
    <x v="0"/>
    <x v="0"/>
    <n v="1249932360"/>
    <n v="1242532513"/>
    <x v="1"/>
    <n v="79"/>
    <x v="0"/>
    <x v="4"/>
    <n v="1.2058763636363636"/>
    <x v="224"/>
    <x v="0"/>
  </r>
  <r>
    <n v="282"/>
    <x v="282"/>
    <x v="281"/>
    <n v="45000"/>
    <n v="45535"/>
    <x v="0"/>
    <x v="0"/>
    <x v="0"/>
    <n v="1266876000"/>
    <n v="1263679492"/>
    <x v="1"/>
    <n v="179"/>
    <x v="0"/>
    <x v="4"/>
    <n v="1.0118888888888888"/>
    <x v="225"/>
    <x v="0"/>
  </r>
  <r>
    <n v="283"/>
    <x v="283"/>
    <x v="282"/>
    <n v="18000"/>
    <n v="20569.05"/>
    <x v="0"/>
    <x v="0"/>
    <x v="0"/>
    <n v="1306904340"/>
    <n v="1305219744"/>
    <x v="1"/>
    <n v="202"/>
    <x v="0"/>
    <x v="4"/>
    <n v="1.142725"/>
    <x v="226"/>
    <x v="0"/>
  </r>
  <r>
    <n v="284"/>
    <x v="284"/>
    <x v="283"/>
    <n v="40000"/>
    <n v="41850.46"/>
    <x v="0"/>
    <x v="0"/>
    <x v="0"/>
    <n v="1327167780"/>
    <n v="1325007780"/>
    <x v="1"/>
    <n v="760"/>
    <x v="0"/>
    <x v="4"/>
    <n v="1.0462615"/>
    <x v="227"/>
    <x v="0"/>
  </r>
  <r>
    <n v="285"/>
    <x v="285"/>
    <x v="284"/>
    <n v="14000"/>
    <n v="32035.51"/>
    <x v="0"/>
    <x v="0"/>
    <x v="0"/>
    <n v="1379614128"/>
    <n v="1377022128"/>
    <x v="1"/>
    <n v="563"/>
    <x v="0"/>
    <x v="4"/>
    <n v="2.2882507142857142"/>
    <x v="228"/>
    <x v="0"/>
  </r>
  <r>
    <n v="286"/>
    <x v="286"/>
    <x v="285"/>
    <n v="15000"/>
    <n v="16373"/>
    <x v="0"/>
    <x v="0"/>
    <x v="0"/>
    <n v="1364236524"/>
    <n v="1360352124"/>
    <x v="1"/>
    <n v="135"/>
    <x v="0"/>
    <x v="4"/>
    <n v="1.0915333333333332"/>
    <x v="229"/>
    <x v="0"/>
  </r>
  <r>
    <n v="287"/>
    <x v="287"/>
    <x v="286"/>
    <n v="15000"/>
    <n v="26445"/>
    <x v="0"/>
    <x v="0"/>
    <x v="0"/>
    <n v="1351828800"/>
    <n v="1349160018"/>
    <x v="1"/>
    <n v="290"/>
    <x v="0"/>
    <x v="4"/>
    <n v="1.7629999999999999"/>
    <x v="230"/>
    <x v="0"/>
  </r>
  <r>
    <n v="288"/>
    <x v="288"/>
    <x v="287"/>
    <n v="50000"/>
    <n v="51605.31"/>
    <x v="0"/>
    <x v="0"/>
    <x v="0"/>
    <n v="1340683393"/>
    <n v="1337659393"/>
    <x v="1"/>
    <n v="447"/>
    <x v="0"/>
    <x v="4"/>
    <n v="1.0321061999999999"/>
    <x v="231"/>
    <x v="0"/>
  </r>
  <r>
    <n v="289"/>
    <x v="289"/>
    <x v="288"/>
    <n v="15000"/>
    <n v="15723"/>
    <x v="0"/>
    <x v="1"/>
    <x v="1"/>
    <n v="1383389834"/>
    <n v="1380797834"/>
    <x v="1"/>
    <n v="232"/>
    <x v="0"/>
    <x v="4"/>
    <n v="1.0482"/>
    <x v="232"/>
    <x v="0"/>
  </r>
  <r>
    <n v="290"/>
    <x v="290"/>
    <x v="289"/>
    <n v="4500"/>
    <n v="4800.8"/>
    <x v="0"/>
    <x v="0"/>
    <x v="0"/>
    <n v="1296633540"/>
    <n v="1292316697"/>
    <x v="1"/>
    <n v="168"/>
    <x v="0"/>
    <x v="4"/>
    <n v="1.0668444444444445"/>
    <x v="233"/>
    <x v="0"/>
  </r>
  <r>
    <n v="291"/>
    <x v="291"/>
    <x v="290"/>
    <n v="5000"/>
    <n v="6001"/>
    <x v="0"/>
    <x v="0"/>
    <x v="0"/>
    <n v="1367366460"/>
    <n v="1365791246"/>
    <x v="1"/>
    <n v="128"/>
    <x v="0"/>
    <x v="4"/>
    <n v="1.2001999999999999"/>
    <x v="234"/>
    <x v="0"/>
  </r>
  <r>
    <n v="292"/>
    <x v="292"/>
    <x v="291"/>
    <n v="75000"/>
    <n v="76130.2"/>
    <x v="0"/>
    <x v="0"/>
    <x v="0"/>
    <n v="1319860740"/>
    <n v="1317064599"/>
    <x v="1"/>
    <n v="493"/>
    <x v="0"/>
    <x v="4"/>
    <n v="1.0150693333333334"/>
    <x v="235"/>
    <x v="0"/>
  </r>
  <r>
    <n v="293"/>
    <x v="293"/>
    <x v="292"/>
    <n v="26000"/>
    <n v="26360"/>
    <x v="0"/>
    <x v="0"/>
    <x v="0"/>
    <n v="1398009714"/>
    <n v="1395417714"/>
    <x v="1"/>
    <n v="131"/>
    <x v="0"/>
    <x v="4"/>
    <n v="1.0138461538461538"/>
    <x v="236"/>
    <x v="0"/>
  </r>
  <r>
    <n v="294"/>
    <x v="294"/>
    <x v="293"/>
    <n v="5000"/>
    <n v="5000"/>
    <x v="0"/>
    <x v="0"/>
    <x v="0"/>
    <n v="1279555200"/>
    <n v="1276480894"/>
    <x v="1"/>
    <n v="50"/>
    <x v="0"/>
    <x v="4"/>
    <n v="1"/>
    <x v="101"/>
    <x v="0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.3310911999999999"/>
    <x v="237"/>
    <x v="0"/>
  </r>
  <r>
    <n v="296"/>
    <x v="296"/>
    <x v="295"/>
    <n v="25000"/>
    <n v="29681.55"/>
    <x v="0"/>
    <x v="0"/>
    <x v="0"/>
    <n v="1347017083"/>
    <n v="1344857083"/>
    <x v="1"/>
    <n v="129"/>
    <x v="0"/>
    <x v="4"/>
    <n v="1.187262"/>
    <x v="238"/>
    <x v="0"/>
  </r>
  <r>
    <n v="297"/>
    <x v="297"/>
    <x v="296"/>
    <n v="20000"/>
    <n v="20128"/>
    <x v="0"/>
    <x v="0"/>
    <x v="0"/>
    <n v="1430452740"/>
    <n v="1427390901"/>
    <x v="1"/>
    <n v="142"/>
    <x v="0"/>
    <x v="4"/>
    <n v="1.0064"/>
    <x v="239"/>
    <x v="0"/>
  </r>
  <r>
    <n v="298"/>
    <x v="298"/>
    <x v="297"/>
    <n v="126000"/>
    <n v="137254.84"/>
    <x v="0"/>
    <x v="0"/>
    <x v="0"/>
    <n v="1399669200"/>
    <n v="1394536048"/>
    <x v="1"/>
    <n v="2436"/>
    <x v="0"/>
    <x v="4"/>
    <n v="1.089324126984127"/>
    <x v="240"/>
    <x v="0"/>
  </r>
  <r>
    <n v="299"/>
    <x v="299"/>
    <x v="298"/>
    <n v="10000"/>
    <n v="17895.25"/>
    <x v="0"/>
    <x v="0"/>
    <x v="0"/>
    <n v="1289975060"/>
    <n v="1287379460"/>
    <x v="1"/>
    <n v="244"/>
    <x v="0"/>
    <x v="4"/>
    <n v="1.789525"/>
    <x v="241"/>
    <x v="0"/>
  </r>
  <r>
    <n v="300"/>
    <x v="300"/>
    <x v="299"/>
    <n v="25000"/>
    <n v="25430.66"/>
    <x v="0"/>
    <x v="0"/>
    <x v="0"/>
    <n v="1303686138"/>
    <n v="1301007738"/>
    <x v="1"/>
    <n v="298"/>
    <x v="0"/>
    <x v="4"/>
    <n v="1.0172264"/>
    <x v="242"/>
    <x v="0"/>
  </r>
  <r>
    <n v="301"/>
    <x v="301"/>
    <x v="300"/>
    <n v="13000"/>
    <n v="15435.55"/>
    <x v="0"/>
    <x v="0"/>
    <x v="0"/>
    <n v="1363711335"/>
    <n v="1360258935"/>
    <x v="1"/>
    <n v="251"/>
    <x v="0"/>
    <x v="4"/>
    <n v="1.1873499999999999"/>
    <x v="243"/>
    <x v="0"/>
  </r>
  <r>
    <n v="302"/>
    <x v="302"/>
    <x v="301"/>
    <n v="10000"/>
    <n v="10046"/>
    <x v="0"/>
    <x v="0"/>
    <x v="0"/>
    <n v="1330115638"/>
    <n v="1327523638"/>
    <x v="1"/>
    <n v="108"/>
    <x v="0"/>
    <x v="4"/>
    <n v="1.0045999999999999"/>
    <x v="244"/>
    <x v="0"/>
  </r>
  <r>
    <n v="303"/>
    <x v="303"/>
    <x v="302"/>
    <n v="3000"/>
    <n v="4124"/>
    <x v="0"/>
    <x v="0"/>
    <x v="0"/>
    <n v="1338601346"/>
    <n v="1336009346"/>
    <x v="1"/>
    <n v="82"/>
    <x v="0"/>
    <x v="4"/>
    <n v="1.3746666666666667"/>
    <x v="245"/>
    <x v="0"/>
  </r>
  <r>
    <n v="304"/>
    <x v="304"/>
    <x v="303"/>
    <n v="3400"/>
    <n v="7876"/>
    <x v="0"/>
    <x v="0"/>
    <x v="0"/>
    <n v="1346464800"/>
    <n v="1343096197"/>
    <x v="1"/>
    <n v="74"/>
    <x v="0"/>
    <x v="4"/>
    <n v="2.3164705882352941"/>
    <x v="246"/>
    <x v="0"/>
  </r>
  <r>
    <n v="305"/>
    <x v="305"/>
    <x v="304"/>
    <n v="7500"/>
    <n v="9775"/>
    <x v="0"/>
    <x v="0"/>
    <x v="0"/>
    <n v="1331392049"/>
    <n v="1328800049"/>
    <x v="1"/>
    <n v="189"/>
    <x v="0"/>
    <x v="4"/>
    <n v="1.3033333333333332"/>
    <x v="247"/>
    <x v="0"/>
  </r>
  <r>
    <n v="306"/>
    <x v="306"/>
    <x v="305"/>
    <n v="1000"/>
    <n v="2929"/>
    <x v="0"/>
    <x v="0"/>
    <x v="0"/>
    <n v="1363806333"/>
    <n v="1362081933"/>
    <x v="1"/>
    <n v="80"/>
    <x v="0"/>
    <x v="4"/>
    <n v="2.9289999999999998"/>
    <x v="248"/>
    <x v="0"/>
  </r>
  <r>
    <n v="307"/>
    <x v="307"/>
    <x v="306"/>
    <n v="22000"/>
    <n v="24490"/>
    <x v="0"/>
    <x v="0"/>
    <x v="0"/>
    <n v="1360276801"/>
    <n v="1357684801"/>
    <x v="1"/>
    <n v="576"/>
    <x v="0"/>
    <x v="4"/>
    <n v="1.1131818181818183"/>
    <x v="249"/>
    <x v="0"/>
  </r>
  <r>
    <n v="308"/>
    <x v="308"/>
    <x v="307"/>
    <n v="12000"/>
    <n v="12668"/>
    <x v="0"/>
    <x v="0"/>
    <x v="0"/>
    <n v="1299775210"/>
    <n v="1295887210"/>
    <x v="1"/>
    <n v="202"/>
    <x v="0"/>
    <x v="4"/>
    <n v="1.0556666666666668"/>
    <x v="250"/>
    <x v="0"/>
  </r>
  <r>
    <n v="309"/>
    <x v="309"/>
    <x v="308"/>
    <n v="18000"/>
    <n v="21410"/>
    <x v="0"/>
    <x v="0"/>
    <x v="0"/>
    <n v="1346695334"/>
    <n v="1344880934"/>
    <x v="1"/>
    <n v="238"/>
    <x v="0"/>
    <x v="4"/>
    <n v="1.1894444444444445"/>
    <x v="251"/>
    <x v="0"/>
  </r>
  <r>
    <n v="310"/>
    <x v="310"/>
    <x v="309"/>
    <n v="1000"/>
    <n v="1041.29"/>
    <x v="0"/>
    <x v="0"/>
    <x v="0"/>
    <n v="1319076000"/>
    <n v="1317788623"/>
    <x v="1"/>
    <n v="36"/>
    <x v="0"/>
    <x v="4"/>
    <n v="1.04129"/>
    <x v="252"/>
    <x v="0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.0410165"/>
    <x v="253"/>
    <x v="0"/>
  </r>
  <r>
    <n v="312"/>
    <x v="312"/>
    <x v="311"/>
    <n v="8000"/>
    <n v="8950"/>
    <x v="0"/>
    <x v="0"/>
    <x v="0"/>
    <n v="1365973432"/>
    <n v="1363381432"/>
    <x v="1"/>
    <n v="146"/>
    <x v="0"/>
    <x v="4"/>
    <n v="1.1187499999999999"/>
    <x v="254"/>
    <x v="0"/>
  </r>
  <r>
    <n v="313"/>
    <x v="313"/>
    <x v="312"/>
    <n v="17000"/>
    <n v="17805"/>
    <x v="0"/>
    <x v="0"/>
    <x v="0"/>
    <n v="1281542340"/>
    <n v="1277702894"/>
    <x v="1"/>
    <n v="222"/>
    <x v="0"/>
    <x v="4"/>
    <n v="1.0473529411764706"/>
    <x v="255"/>
    <x v="0"/>
  </r>
  <r>
    <n v="314"/>
    <x v="314"/>
    <x v="313"/>
    <n v="1000"/>
    <n v="3851.5"/>
    <x v="0"/>
    <x v="0"/>
    <x v="0"/>
    <n v="1362167988"/>
    <n v="1359575988"/>
    <x v="1"/>
    <n v="120"/>
    <x v="0"/>
    <x v="4"/>
    <n v="3.8515000000000001"/>
    <x v="256"/>
    <x v="0"/>
  </r>
  <r>
    <n v="315"/>
    <x v="315"/>
    <x v="314"/>
    <n v="25000"/>
    <n v="25312"/>
    <x v="0"/>
    <x v="0"/>
    <x v="0"/>
    <n v="1345660334"/>
    <n v="1343068334"/>
    <x v="1"/>
    <n v="126"/>
    <x v="0"/>
    <x v="4"/>
    <n v="1.01248"/>
    <x v="257"/>
    <x v="0"/>
  </r>
  <r>
    <n v="316"/>
    <x v="316"/>
    <x v="315"/>
    <n v="15000"/>
    <n v="17066"/>
    <x v="0"/>
    <x v="5"/>
    <x v="5"/>
    <n v="1418273940"/>
    <n v="1415398197"/>
    <x v="1"/>
    <n v="158"/>
    <x v="0"/>
    <x v="4"/>
    <n v="1.1377333333333333"/>
    <x v="258"/>
    <x v="0"/>
  </r>
  <r>
    <n v="317"/>
    <x v="317"/>
    <x v="316"/>
    <n v="30000"/>
    <n v="30241"/>
    <x v="0"/>
    <x v="0"/>
    <x v="0"/>
    <n v="1386778483"/>
    <n v="1384186483"/>
    <x v="1"/>
    <n v="316"/>
    <x v="0"/>
    <x v="4"/>
    <n v="1.0080333333333333"/>
    <x v="259"/>
    <x v="0"/>
  </r>
  <r>
    <n v="318"/>
    <x v="318"/>
    <x v="317"/>
    <n v="5000"/>
    <n v="14166"/>
    <x v="0"/>
    <x v="0"/>
    <x v="0"/>
    <n v="1364342151"/>
    <n v="1361753751"/>
    <x v="1"/>
    <n v="284"/>
    <x v="0"/>
    <x v="4"/>
    <n v="2.8332000000000002"/>
    <x v="260"/>
    <x v="0"/>
  </r>
  <r>
    <n v="319"/>
    <x v="319"/>
    <x v="318"/>
    <n v="5000"/>
    <n v="5634"/>
    <x v="0"/>
    <x v="0"/>
    <x v="0"/>
    <n v="1265097540"/>
    <n v="1257538029"/>
    <x v="1"/>
    <n v="51"/>
    <x v="0"/>
    <x v="4"/>
    <n v="1.1268"/>
    <x v="261"/>
    <x v="0"/>
  </r>
  <r>
    <n v="320"/>
    <x v="320"/>
    <x v="319"/>
    <n v="20000"/>
    <n v="21316"/>
    <x v="0"/>
    <x v="1"/>
    <x v="1"/>
    <n v="1450825200"/>
    <n v="1448284433"/>
    <x v="1"/>
    <n v="158"/>
    <x v="0"/>
    <x v="4"/>
    <n v="1.0658000000000001"/>
    <x v="262"/>
    <x v="0"/>
  </r>
  <r>
    <n v="321"/>
    <x v="321"/>
    <x v="320"/>
    <n v="35000"/>
    <n v="35932"/>
    <x v="0"/>
    <x v="12"/>
    <x v="3"/>
    <n v="1478605386"/>
    <n v="1475577786"/>
    <x v="1"/>
    <n v="337"/>
    <x v="0"/>
    <x v="4"/>
    <n v="1.0266285714285714"/>
    <x v="263"/>
    <x v="0"/>
  </r>
  <r>
    <n v="322"/>
    <x v="322"/>
    <x v="321"/>
    <n v="25000"/>
    <n v="26978"/>
    <x v="0"/>
    <x v="0"/>
    <x v="0"/>
    <n v="1463146848"/>
    <n v="1460554848"/>
    <x v="1"/>
    <n v="186"/>
    <x v="0"/>
    <x v="4"/>
    <n v="1.0791200000000001"/>
    <x v="264"/>
    <x v="0"/>
  </r>
  <r>
    <n v="323"/>
    <x v="323"/>
    <x v="322"/>
    <n v="5400"/>
    <n v="6646"/>
    <x v="0"/>
    <x v="0"/>
    <x v="0"/>
    <n v="1482307140"/>
    <n v="1479886966"/>
    <x v="1"/>
    <n v="58"/>
    <x v="0"/>
    <x v="4"/>
    <n v="1.2307407407407407"/>
    <x v="265"/>
    <x v="0"/>
  </r>
  <r>
    <n v="324"/>
    <x v="324"/>
    <x v="323"/>
    <n v="8500"/>
    <n v="8636"/>
    <x v="0"/>
    <x v="0"/>
    <x v="0"/>
    <n v="1438441308"/>
    <n v="1435590108"/>
    <x v="1"/>
    <n v="82"/>
    <x v="0"/>
    <x v="4"/>
    <n v="1.016"/>
    <x v="266"/>
    <x v="0"/>
  </r>
  <r>
    <n v="325"/>
    <x v="325"/>
    <x v="324"/>
    <n v="50000"/>
    <n v="52198"/>
    <x v="0"/>
    <x v="0"/>
    <x v="0"/>
    <n v="1482208233"/>
    <n v="1479184233"/>
    <x v="1"/>
    <n v="736"/>
    <x v="0"/>
    <x v="4"/>
    <n v="1.04396"/>
    <x v="267"/>
    <x v="0"/>
  </r>
  <r>
    <n v="326"/>
    <x v="326"/>
    <x v="325"/>
    <n v="150000"/>
    <n v="169394.6"/>
    <x v="0"/>
    <x v="0"/>
    <x v="0"/>
    <n v="1489532220"/>
    <n v="1486625606"/>
    <x v="1"/>
    <n v="1151"/>
    <x v="0"/>
    <x v="4"/>
    <n v="1.1292973333333334"/>
    <x v="268"/>
    <x v="0"/>
  </r>
  <r>
    <n v="327"/>
    <x v="327"/>
    <x v="326"/>
    <n v="4000"/>
    <n v="5456"/>
    <x v="0"/>
    <x v="0"/>
    <x v="0"/>
    <n v="1427011200"/>
    <n v="1424669929"/>
    <x v="1"/>
    <n v="34"/>
    <x v="0"/>
    <x v="4"/>
    <n v="1.3640000000000001"/>
    <x v="269"/>
    <x v="0"/>
  </r>
  <r>
    <n v="328"/>
    <x v="328"/>
    <x v="327"/>
    <n v="75000"/>
    <n v="77710.8"/>
    <x v="0"/>
    <x v="0"/>
    <x v="0"/>
    <n v="1446350400"/>
    <n v="1443739388"/>
    <x v="1"/>
    <n v="498"/>
    <x v="0"/>
    <x v="4"/>
    <n v="1.036144"/>
    <x v="270"/>
    <x v="0"/>
  </r>
  <r>
    <n v="329"/>
    <x v="329"/>
    <x v="328"/>
    <n v="10000"/>
    <n v="10550"/>
    <x v="0"/>
    <x v="0"/>
    <x v="0"/>
    <n v="1446868800"/>
    <n v="1444821127"/>
    <x v="1"/>
    <n v="167"/>
    <x v="0"/>
    <x v="4"/>
    <n v="1.0549999999999999"/>
    <x v="271"/>
    <x v="0"/>
  </r>
  <r>
    <n v="330"/>
    <x v="330"/>
    <x v="329"/>
    <n v="35000"/>
    <n v="35640"/>
    <x v="0"/>
    <x v="0"/>
    <x v="0"/>
    <n v="1368763140"/>
    <n v="1366028563"/>
    <x v="1"/>
    <n v="340"/>
    <x v="0"/>
    <x v="4"/>
    <n v="1.0182857142857142"/>
    <x v="272"/>
    <x v="0"/>
  </r>
  <r>
    <n v="331"/>
    <x v="331"/>
    <x v="330"/>
    <n v="40000"/>
    <n v="42642"/>
    <x v="0"/>
    <x v="0"/>
    <x v="0"/>
    <n v="1466171834"/>
    <n v="1463493434"/>
    <x v="1"/>
    <n v="438"/>
    <x v="0"/>
    <x v="4"/>
    <n v="1.0660499999999999"/>
    <x v="273"/>
    <x v="0"/>
  </r>
  <r>
    <n v="332"/>
    <x v="332"/>
    <x v="331"/>
    <n v="100000"/>
    <n v="113015"/>
    <x v="0"/>
    <x v="0"/>
    <x v="0"/>
    <n v="1446019200"/>
    <n v="1442420377"/>
    <x v="1"/>
    <n v="555"/>
    <x v="0"/>
    <x v="4"/>
    <n v="1.13015"/>
    <x v="274"/>
    <x v="0"/>
  </r>
  <r>
    <n v="333"/>
    <x v="333"/>
    <x v="332"/>
    <n v="40000"/>
    <n v="50091"/>
    <x v="0"/>
    <x v="0"/>
    <x v="0"/>
    <n v="1460038591"/>
    <n v="1457450191"/>
    <x v="1"/>
    <n v="266"/>
    <x v="0"/>
    <x v="4"/>
    <n v="1.252275"/>
    <x v="275"/>
    <x v="0"/>
  </r>
  <r>
    <n v="334"/>
    <x v="334"/>
    <x v="333"/>
    <n v="10000"/>
    <n v="10119"/>
    <x v="0"/>
    <x v="0"/>
    <x v="0"/>
    <n v="1431716400"/>
    <n v="1428423757"/>
    <x v="1"/>
    <n v="69"/>
    <x v="0"/>
    <x v="4"/>
    <n v="1.0119"/>
    <x v="276"/>
    <x v="0"/>
  </r>
  <r>
    <n v="335"/>
    <x v="335"/>
    <x v="334"/>
    <n v="8500"/>
    <n v="8735"/>
    <x v="0"/>
    <x v="0"/>
    <x v="0"/>
    <n v="1431122400"/>
    <n v="1428428515"/>
    <x v="1"/>
    <n v="80"/>
    <x v="0"/>
    <x v="4"/>
    <n v="1.0276470588235294"/>
    <x v="277"/>
    <x v="0"/>
  </r>
  <r>
    <n v="336"/>
    <x v="336"/>
    <x v="335"/>
    <n v="25000"/>
    <n v="29209.78"/>
    <x v="0"/>
    <x v="0"/>
    <x v="0"/>
    <n v="1447427918"/>
    <n v="1444832318"/>
    <x v="1"/>
    <n v="493"/>
    <x v="0"/>
    <x v="4"/>
    <n v="1.1683911999999999"/>
    <x v="278"/>
    <x v="0"/>
  </r>
  <r>
    <n v="337"/>
    <x v="337"/>
    <x v="336"/>
    <n v="3000"/>
    <n v="3035.05"/>
    <x v="0"/>
    <x v="0"/>
    <x v="0"/>
    <n v="1426298708"/>
    <n v="1423710308"/>
    <x v="1"/>
    <n v="31"/>
    <x v="0"/>
    <x v="4"/>
    <n v="1.0116833333333335"/>
    <x v="279"/>
    <x v="0"/>
  </r>
  <r>
    <n v="338"/>
    <x v="338"/>
    <x v="337"/>
    <n v="15000"/>
    <n v="16520.04"/>
    <x v="0"/>
    <x v="0"/>
    <x v="0"/>
    <n v="1472864400"/>
    <n v="1468001290"/>
    <x v="1"/>
    <n v="236"/>
    <x v="0"/>
    <x v="4"/>
    <n v="1.1013360000000001"/>
    <x v="280"/>
    <x v="0"/>
  </r>
  <r>
    <n v="339"/>
    <x v="339"/>
    <x v="338"/>
    <n v="6000"/>
    <n v="6485"/>
    <x v="0"/>
    <x v="0"/>
    <x v="0"/>
    <n v="1430331268"/>
    <n v="1427739268"/>
    <x v="1"/>
    <n v="89"/>
    <x v="0"/>
    <x v="4"/>
    <n v="1.0808333333333333"/>
    <x v="281"/>
    <x v="0"/>
  </r>
  <r>
    <n v="340"/>
    <x v="340"/>
    <x v="339"/>
    <n v="35000"/>
    <n v="43758"/>
    <x v="0"/>
    <x v="0"/>
    <x v="0"/>
    <n v="1489006800"/>
    <n v="1486397007"/>
    <x v="1"/>
    <n v="299"/>
    <x v="0"/>
    <x v="4"/>
    <n v="1.2502285714285715"/>
    <x v="282"/>
    <x v="0"/>
  </r>
  <r>
    <n v="341"/>
    <x v="341"/>
    <x v="340"/>
    <n v="3500"/>
    <n v="3735"/>
    <x v="0"/>
    <x v="0"/>
    <x v="0"/>
    <n v="1412135940"/>
    <n v="1410555998"/>
    <x v="1"/>
    <n v="55"/>
    <x v="0"/>
    <x v="4"/>
    <n v="1.0671428571428572"/>
    <x v="283"/>
    <x v="0"/>
  </r>
  <r>
    <n v="342"/>
    <x v="342"/>
    <x v="341"/>
    <n v="55000"/>
    <n v="55201.52"/>
    <x v="0"/>
    <x v="0"/>
    <x v="0"/>
    <n v="1461955465"/>
    <n v="1459363465"/>
    <x v="1"/>
    <n v="325"/>
    <x v="0"/>
    <x v="4"/>
    <n v="1.0036639999999999"/>
    <x v="284"/>
    <x v="0"/>
  </r>
  <r>
    <n v="343"/>
    <x v="343"/>
    <x v="342"/>
    <n v="30000"/>
    <n v="30608.59"/>
    <x v="0"/>
    <x v="0"/>
    <x v="0"/>
    <n v="1415934000"/>
    <n v="1413308545"/>
    <x v="1"/>
    <n v="524"/>
    <x v="0"/>
    <x v="4"/>
    <n v="1.0202863333333334"/>
    <x v="285"/>
    <x v="0"/>
  </r>
  <r>
    <n v="344"/>
    <x v="344"/>
    <x v="343"/>
    <n v="33500"/>
    <n v="34198"/>
    <x v="0"/>
    <x v="0"/>
    <x v="0"/>
    <n v="1433125200"/>
    <n v="1429312694"/>
    <x v="1"/>
    <n v="285"/>
    <x v="0"/>
    <x v="4"/>
    <n v="1.0208358208955224"/>
    <x v="286"/>
    <x v="0"/>
  </r>
  <r>
    <n v="345"/>
    <x v="345"/>
    <x v="344"/>
    <n v="14500"/>
    <n v="17875"/>
    <x v="0"/>
    <x v="0"/>
    <x v="0"/>
    <n v="1432161590"/>
    <n v="1429569590"/>
    <x v="1"/>
    <n v="179"/>
    <x v="0"/>
    <x v="4"/>
    <n v="1.2327586206896552"/>
    <x v="287"/>
    <x v="0"/>
  </r>
  <r>
    <n v="346"/>
    <x v="346"/>
    <x v="345"/>
    <n v="10000"/>
    <n v="17028.88"/>
    <x v="0"/>
    <x v="0"/>
    <x v="0"/>
    <n v="1444824021"/>
    <n v="1442232021"/>
    <x v="1"/>
    <n v="188"/>
    <x v="0"/>
    <x v="4"/>
    <n v="1.7028880000000002"/>
    <x v="288"/>
    <x v="0"/>
  </r>
  <r>
    <n v="347"/>
    <x v="347"/>
    <x v="346"/>
    <n v="40000"/>
    <n v="44636.2"/>
    <x v="0"/>
    <x v="0"/>
    <x v="0"/>
    <n v="1447505609"/>
    <n v="1444910009"/>
    <x v="1"/>
    <n v="379"/>
    <x v="0"/>
    <x v="4"/>
    <n v="1.1159049999999999"/>
    <x v="289"/>
    <x v="0"/>
  </r>
  <r>
    <n v="348"/>
    <x v="348"/>
    <x v="347"/>
    <n v="10000"/>
    <n v="10300"/>
    <x v="0"/>
    <x v="0"/>
    <x v="0"/>
    <n v="1440165916"/>
    <n v="1437573916"/>
    <x v="1"/>
    <n v="119"/>
    <x v="0"/>
    <x v="4"/>
    <n v="1.03"/>
    <x v="290"/>
    <x v="0"/>
  </r>
  <r>
    <n v="349"/>
    <x v="349"/>
    <x v="348"/>
    <n v="11260"/>
    <n v="12007.18"/>
    <x v="0"/>
    <x v="0"/>
    <x v="0"/>
    <n v="1487937508"/>
    <n v="1485345508"/>
    <x v="1"/>
    <n v="167"/>
    <x v="0"/>
    <x v="4"/>
    <n v="1.0663570159857905"/>
    <x v="291"/>
    <x v="0"/>
  </r>
  <r>
    <n v="350"/>
    <x v="350"/>
    <x v="349"/>
    <n v="25000"/>
    <n v="28690"/>
    <x v="0"/>
    <x v="0"/>
    <x v="0"/>
    <n v="1473566340"/>
    <n v="1470274509"/>
    <x v="1"/>
    <n v="221"/>
    <x v="0"/>
    <x v="4"/>
    <n v="1.1476"/>
    <x v="292"/>
    <x v="0"/>
  </r>
  <r>
    <n v="351"/>
    <x v="351"/>
    <x v="350"/>
    <n v="34000"/>
    <n v="43296"/>
    <x v="0"/>
    <x v="3"/>
    <x v="3"/>
    <n v="1460066954"/>
    <n v="1456614554"/>
    <x v="1"/>
    <n v="964"/>
    <x v="0"/>
    <x v="4"/>
    <n v="1.2734117647058822"/>
    <x v="293"/>
    <x v="0"/>
  </r>
  <r>
    <n v="352"/>
    <x v="352"/>
    <x v="351"/>
    <n v="10000"/>
    <n v="11656"/>
    <x v="0"/>
    <x v="0"/>
    <x v="0"/>
    <n v="1412740868"/>
    <n v="1410148868"/>
    <x v="1"/>
    <n v="286"/>
    <x v="0"/>
    <x v="4"/>
    <n v="1.1656"/>
    <x v="294"/>
    <x v="0"/>
  </r>
  <r>
    <n v="353"/>
    <x v="353"/>
    <x v="352"/>
    <n v="58425"/>
    <n v="63460.18"/>
    <x v="0"/>
    <x v="0"/>
    <x v="0"/>
    <n v="1447963219"/>
    <n v="1445367619"/>
    <x v="1"/>
    <n v="613"/>
    <x v="0"/>
    <x v="4"/>
    <n v="1.0861819426615318"/>
    <x v="295"/>
    <x v="0"/>
  </r>
  <r>
    <n v="354"/>
    <x v="354"/>
    <x v="353"/>
    <n v="3500"/>
    <n v="3638"/>
    <x v="0"/>
    <x v="0"/>
    <x v="0"/>
    <n v="1460141521"/>
    <n v="1457553121"/>
    <x v="1"/>
    <n v="29"/>
    <x v="0"/>
    <x v="4"/>
    <n v="1.0394285714285714"/>
    <x v="296"/>
    <x v="0"/>
  </r>
  <r>
    <n v="355"/>
    <x v="355"/>
    <x v="354"/>
    <n v="35000"/>
    <n v="40690"/>
    <x v="0"/>
    <x v="0"/>
    <x v="0"/>
    <n v="1417420994"/>
    <n v="1414738994"/>
    <x v="1"/>
    <n v="165"/>
    <x v="0"/>
    <x v="4"/>
    <n v="1.1625714285714286"/>
    <x v="297"/>
    <x v="0"/>
  </r>
  <r>
    <n v="356"/>
    <x v="356"/>
    <x v="355"/>
    <n v="7500"/>
    <n v="7701.93"/>
    <x v="0"/>
    <x v="0"/>
    <x v="0"/>
    <n v="1458152193"/>
    <n v="1455563793"/>
    <x v="1"/>
    <n v="97"/>
    <x v="0"/>
    <x v="4"/>
    <n v="1.0269239999999999"/>
    <x v="298"/>
    <x v="0"/>
  </r>
  <r>
    <n v="357"/>
    <x v="357"/>
    <x v="356"/>
    <n v="15000"/>
    <n v="26100"/>
    <x v="0"/>
    <x v="0"/>
    <x v="0"/>
    <n v="1429852797"/>
    <n v="1426396797"/>
    <x v="1"/>
    <n v="303"/>
    <x v="0"/>
    <x v="4"/>
    <n v="1.74"/>
    <x v="299"/>
    <x v="0"/>
  </r>
  <r>
    <n v="358"/>
    <x v="358"/>
    <x v="357"/>
    <n v="50000"/>
    <n v="51544"/>
    <x v="0"/>
    <x v="0"/>
    <x v="0"/>
    <n v="1466002800"/>
    <n v="1463517521"/>
    <x v="1"/>
    <n v="267"/>
    <x v="0"/>
    <x v="4"/>
    <n v="1.03088"/>
    <x v="300"/>
    <x v="0"/>
  </r>
  <r>
    <n v="359"/>
    <x v="359"/>
    <x v="358"/>
    <n v="24200"/>
    <n v="25375"/>
    <x v="0"/>
    <x v="0"/>
    <x v="0"/>
    <n v="1415941920"/>
    <n v="1414028490"/>
    <x v="1"/>
    <n v="302"/>
    <x v="0"/>
    <x v="4"/>
    <n v="1.0485537190082646"/>
    <x v="301"/>
    <x v="0"/>
  </r>
  <r>
    <n v="360"/>
    <x v="360"/>
    <x v="359"/>
    <n v="12000"/>
    <n v="12165"/>
    <x v="0"/>
    <x v="0"/>
    <x v="0"/>
    <n v="1437621060"/>
    <n v="1433799180"/>
    <x v="0"/>
    <n v="87"/>
    <x v="0"/>
    <x v="4"/>
    <n v="1.0137499999999999"/>
    <x v="302"/>
    <x v="0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.1107699999999998"/>
    <x v="303"/>
    <x v="0"/>
  </r>
  <r>
    <n v="362"/>
    <x v="362"/>
    <x v="361"/>
    <n v="9665"/>
    <n v="12000"/>
    <x v="0"/>
    <x v="0"/>
    <x v="0"/>
    <n v="1407456000"/>
    <n v="1405573391"/>
    <x v="0"/>
    <n v="86"/>
    <x v="0"/>
    <x v="4"/>
    <n v="1.2415933781686497"/>
    <x v="304"/>
    <x v="0"/>
  </r>
  <r>
    <n v="363"/>
    <x v="363"/>
    <x v="362"/>
    <n v="8925"/>
    <n v="9044"/>
    <x v="0"/>
    <x v="0"/>
    <x v="0"/>
    <n v="1272828120"/>
    <n v="1268934736"/>
    <x v="0"/>
    <n v="26"/>
    <x v="0"/>
    <x v="4"/>
    <n v="1.0133333333333334"/>
    <x v="305"/>
    <x v="0"/>
  </r>
  <r>
    <n v="364"/>
    <x v="364"/>
    <x v="363"/>
    <n v="7000"/>
    <n v="7711.3"/>
    <x v="0"/>
    <x v="0"/>
    <x v="0"/>
    <n v="1403323140"/>
    <n v="1400704672"/>
    <x v="0"/>
    <n v="113"/>
    <x v="0"/>
    <x v="4"/>
    <n v="1.1016142857142857"/>
    <x v="306"/>
    <x v="0"/>
  </r>
  <r>
    <n v="365"/>
    <x v="365"/>
    <x v="364"/>
    <n v="15000"/>
    <n v="15596"/>
    <x v="0"/>
    <x v="1"/>
    <x v="1"/>
    <n v="1393597999"/>
    <n v="1391005999"/>
    <x v="0"/>
    <n v="65"/>
    <x v="0"/>
    <x v="4"/>
    <n v="1.0397333333333334"/>
    <x v="307"/>
    <x v="0"/>
  </r>
  <r>
    <n v="366"/>
    <x v="366"/>
    <x v="365"/>
    <n v="38000"/>
    <n v="38500"/>
    <x v="0"/>
    <x v="0"/>
    <x v="0"/>
    <n v="1337540518"/>
    <n v="1334948518"/>
    <x v="0"/>
    <n v="134"/>
    <x v="0"/>
    <x v="4"/>
    <n v="1.013157894736842"/>
    <x v="308"/>
    <x v="0"/>
  </r>
  <r>
    <n v="367"/>
    <x v="367"/>
    <x v="366"/>
    <n v="10000"/>
    <n v="10335.01"/>
    <x v="0"/>
    <x v="0"/>
    <x v="0"/>
    <n v="1367384340"/>
    <n v="1363960278"/>
    <x v="0"/>
    <n v="119"/>
    <x v="0"/>
    <x v="4"/>
    <n v="1.033501"/>
    <x v="309"/>
    <x v="0"/>
  </r>
  <r>
    <n v="368"/>
    <x v="368"/>
    <x v="367"/>
    <n v="12500"/>
    <n v="13014"/>
    <x v="0"/>
    <x v="0"/>
    <x v="0"/>
    <n v="1426426322"/>
    <n v="1423405922"/>
    <x v="0"/>
    <n v="159"/>
    <x v="0"/>
    <x v="4"/>
    <n v="1.04112"/>
    <x v="310"/>
    <x v="0"/>
  </r>
  <r>
    <n v="369"/>
    <x v="369"/>
    <x v="368"/>
    <n v="6500"/>
    <n v="7160.12"/>
    <x v="0"/>
    <x v="0"/>
    <x v="0"/>
    <n v="1326633269"/>
    <n v="1324041269"/>
    <x v="0"/>
    <n v="167"/>
    <x v="0"/>
    <x v="4"/>
    <n v="1.1015569230769231"/>
    <x v="311"/>
    <x v="0"/>
  </r>
  <r>
    <n v="370"/>
    <x v="370"/>
    <x v="369"/>
    <n v="25000"/>
    <n v="30505"/>
    <x v="0"/>
    <x v="0"/>
    <x v="0"/>
    <n v="1483729500"/>
    <n v="1481137500"/>
    <x v="0"/>
    <n v="43"/>
    <x v="0"/>
    <x v="4"/>
    <n v="1.2202"/>
    <x v="312"/>
    <x v="0"/>
  </r>
  <r>
    <n v="371"/>
    <x v="371"/>
    <x v="370"/>
    <n v="150000"/>
    <n v="171253"/>
    <x v="0"/>
    <x v="0"/>
    <x v="0"/>
    <n v="1359743139"/>
    <n v="1355855139"/>
    <x v="0"/>
    <n v="1062"/>
    <x v="0"/>
    <x v="4"/>
    <n v="1.1416866666666667"/>
    <x v="313"/>
    <x v="0"/>
  </r>
  <r>
    <n v="372"/>
    <x v="372"/>
    <x v="371"/>
    <n v="300"/>
    <n v="376"/>
    <x v="0"/>
    <x v="1"/>
    <x v="1"/>
    <n v="1459872000"/>
    <n v="1456408244"/>
    <x v="0"/>
    <n v="9"/>
    <x v="0"/>
    <x v="4"/>
    <n v="1.2533333333333334"/>
    <x v="314"/>
    <x v="0"/>
  </r>
  <r>
    <n v="373"/>
    <x v="373"/>
    <x v="372"/>
    <n v="7500"/>
    <n v="8000"/>
    <x v="0"/>
    <x v="0"/>
    <x v="0"/>
    <n v="1342648398"/>
    <n v="1340056398"/>
    <x v="0"/>
    <n v="89"/>
    <x v="0"/>
    <x v="4"/>
    <n v="1.0666666666666667"/>
    <x v="315"/>
    <x v="0"/>
  </r>
  <r>
    <n v="374"/>
    <x v="374"/>
    <x v="373"/>
    <n v="6000"/>
    <n v="7839"/>
    <x v="0"/>
    <x v="0"/>
    <x v="0"/>
    <n v="1316208031"/>
    <n v="1312320031"/>
    <x v="0"/>
    <n v="174"/>
    <x v="0"/>
    <x v="4"/>
    <n v="1.3065"/>
    <x v="316"/>
    <x v="0"/>
  </r>
  <r>
    <n v="375"/>
    <x v="375"/>
    <x v="374"/>
    <n v="500"/>
    <n v="600"/>
    <x v="0"/>
    <x v="0"/>
    <x v="0"/>
    <n v="1393694280"/>
    <n v="1390088311"/>
    <x v="0"/>
    <n v="14"/>
    <x v="0"/>
    <x v="4"/>
    <n v="1.2"/>
    <x v="317"/>
    <x v="0"/>
  </r>
  <r>
    <n v="376"/>
    <x v="376"/>
    <x v="375"/>
    <n v="2450"/>
    <n v="2596"/>
    <x v="0"/>
    <x v="1"/>
    <x v="1"/>
    <n v="1472122316"/>
    <n v="1469443916"/>
    <x v="0"/>
    <n v="48"/>
    <x v="0"/>
    <x v="4"/>
    <n v="1.0595918367346939"/>
    <x v="318"/>
    <x v="0"/>
  </r>
  <r>
    <n v="377"/>
    <x v="377"/>
    <x v="376"/>
    <n v="12000"/>
    <n v="13728"/>
    <x v="0"/>
    <x v="0"/>
    <x v="0"/>
    <n v="1447484460"/>
    <n v="1444888868"/>
    <x v="0"/>
    <n v="133"/>
    <x v="0"/>
    <x v="4"/>
    <n v="1.1439999999999999"/>
    <x v="319"/>
    <x v="0"/>
  </r>
  <r>
    <n v="378"/>
    <x v="378"/>
    <x v="377"/>
    <n v="3000"/>
    <n v="3353"/>
    <x v="0"/>
    <x v="5"/>
    <x v="5"/>
    <n v="1453765920"/>
    <n v="1451655808"/>
    <x v="0"/>
    <n v="83"/>
    <x v="0"/>
    <x v="4"/>
    <n v="1.1176666666666666"/>
    <x v="320"/>
    <x v="0"/>
  </r>
  <r>
    <n v="379"/>
    <x v="379"/>
    <x v="378"/>
    <n v="15000"/>
    <n v="17412"/>
    <x v="0"/>
    <x v="0"/>
    <x v="0"/>
    <n v="1336062672"/>
    <n v="1332174672"/>
    <x v="0"/>
    <n v="149"/>
    <x v="0"/>
    <x v="4"/>
    <n v="1.1608000000000001"/>
    <x v="321"/>
    <x v="0"/>
  </r>
  <r>
    <n v="380"/>
    <x v="380"/>
    <x v="379"/>
    <n v="4000"/>
    <n v="5660"/>
    <x v="0"/>
    <x v="0"/>
    <x v="0"/>
    <n v="1453569392"/>
    <n v="1451409392"/>
    <x v="0"/>
    <n v="49"/>
    <x v="0"/>
    <x v="4"/>
    <n v="1.415"/>
    <x v="322"/>
    <x v="0"/>
  </r>
  <r>
    <n v="381"/>
    <x v="381"/>
    <x v="380"/>
    <n v="25000"/>
    <n v="26182.5"/>
    <x v="0"/>
    <x v="0"/>
    <x v="0"/>
    <n v="1343624400"/>
    <n v="1340642717"/>
    <x v="0"/>
    <n v="251"/>
    <x v="0"/>
    <x v="4"/>
    <n v="1.0472999999999999"/>
    <x v="323"/>
    <x v="0"/>
  </r>
  <r>
    <n v="382"/>
    <x v="382"/>
    <x v="381"/>
    <n v="600"/>
    <n v="1535"/>
    <x v="0"/>
    <x v="0"/>
    <x v="0"/>
    <n v="1346950900"/>
    <n v="1345741300"/>
    <x v="0"/>
    <n v="22"/>
    <x v="0"/>
    <x v="4"/>
    <n v="2.5583333333333331"/>
    <x v="324"/>
    <x v="0"/>
  </r>
  <r>
    <n v="383"/>
    <x v="383"/>
    <x v="382"/>
    <n v="999"/>
    <n v="2065"/>
    <x v="0"/>
    <x v="0"/>
    <x v="0"/>
    <n v="1400467759"/>
    <n v="1398480559"/>
    <x v="0"/>
    <n v="48"/>
    <x v="0"/>
    <x v="4"/>
    <n v="2.0670670670670672"/>
    <x v="325"/>
    <x v="0"/>
  </r>
  <r>
    <n v="384"/>
    <x v="384"/>
    <x v="383"/>
    <n v="20000"/>
    <n v="22421"/>
    <x v="0"/>
    <x v="0"/>
    <x v="0"/>
    <n v="1420569947"/>
    <n v="1417977947"/>
    <x v="0"/>
    <n v="383"/>
    <x v="0"/>
    <x v="4"/>
    <n v="1.1210500000000001"/>
    <x v="326"/>
    <x v="0"/>
  </r>
  <r>
    <n v="385"/>
    <x v="385"/>
    <x v="384"/>
    <n v="25000"/>
    <n v="26495.5"/>
    <x v="0"/>
    <x v="0"/>
    <x v="0"/>
    <n v="1416582101"/>
    <n v="1413986501"/>
    <x v="0"/>
    <n v="237"/>
    <x v="0"/>
    <x v="4"/>
    <n v="1.05982"/>
    <x v="327"/>
    <x v="0"/>
  </r>
  <r>
    <n v="386"/>
    <x v="386"/>
    <x v="385"/>
    <n v="600"/>
    <n v="601"/>
    <x v="0"/>
    <x v="0"/>
    <x v="0"/>
    <n v="1439246991"/>
    <n v="1437950991"/>
    <x v="0"/>
    <n v="13"/>
    <x v="0"/>
    <x v="4"/>
    <n v="1.0016666666666667"/>
    <x v="328"/>
    <x v="0"/>
  </r>
  <r>
    <n v="387"/>
    <x v="387"/>
    <x v="386"/>
    <n v="38000"/>
    <n v="81316"/>
    <x v="0"/>
    <x v="0"/>
    <x v="0"/>
    <n v="1439618400"/>
    <n v="1436976858"/>
    <x v="0"/>
    <n v="562"/>
    <x v="0"/>
    <x v="4"/>
    <n v="2.1398947368421051"/>
    <x v="329"/>
    <x v="0"/>
  </r>
  <r>
    <n v="388"/>
    <x v="388"/>
    <x v="387"/>
    <n v="5000"/>
    <n v="6308"/>
    <x v="0"/>
    <x v="0"/>
    <x v="0"/>
    <n v="1469670580"/>
    <n v="1467078580"/>
    <x v="0"/>
    <n v="71"/>
    <x v="0"/>
    <x v="4"/>
    <n v="1.2616000000000001"/>
    <x v="330"/>
    <x v="0"/>
  </r>
  <r>
    <n v="389"/>
    <x v="389"/>
    <x v="388"/>
    <n v="68000"/>
    <n v="123444.12"/>
    <x v="0"/>
    <x v="0"/>
    <x v="0"/>
    <n v="1394233140"/>
    <n v="1391477450"/>
    <x v="0"/>
    <n v="1510"/>
    <x v="0"/>
    <x v="4"/>
    <n v="1.8153547058823529"/>
    <x v="331"/>
    <x v="0"/>
  </r>
  <r>
    <n v="390"/>
    <x v="390"/>
    <x v="389"/>
    <n v="1000"/>
    <n v="1000"/>
    <x v="0"/>
    <x v="0"/>
    <x v="0"/>
    <n v="1431046372"/>
    <n v="1429318372"/>
    <x v="0"/>
    <n v="14"/>
    <x v="0"/>
    <x v="4"/>
    <n v="1"/>
    <x v="84"/>
    <x v="0"/>
  </r>
  <r>
    <n v="391"/>
    <x v="391"/>
    <x v="390"/>
    <n v="20000"/>
    <n v="20122"/>
    <x v="0"/>
    <x v="0"/>
    <x v="0"/>
    <n v="1324169940"/>
    <n v="1321578051"/>
    <x v="0"/>
    <n v="193"/>
    <x v="0"/>
    <x v="4"/>
    <n v="1.0061"/>
    <x v="332"/>
    <x v="0"/>
  </r>
  <r>
    <n v="392"/>
    <x v="392"/>
    <x v="391"/>
    <n v="18500"/>
    <n v="18667"/>
    <x v="0"/>
    <x v="0"/>
    <x v="0"/>
    <n v="1315450800"/>
    <n v="1312823571"/>
    <x v="0"/>
    <n v="206"/>
    <x v="0"/>
    <x v="4"/>
    <n v="1.009027027027027"/>
    <x v="333"/>
    <x v="0"/>
  </r>
  <r>
    <n v="393"/>
    <x v="393"/>
    <x v="392"/>
    <n v="50000"/>
    <n v="55223"/>
    <x v="0"/>
    <x v="0"/>
    <x v="0"/>
    <n v="1381424452"/>
    <n v="1378746052"/>
    <x v="0"/>
    <n v="351"/>
    <x v="0"/>
    <x v="4"/>
    <n v="1.10446"/>
    <x v="334"/>
    <x v="0"/>
  </r>
  <r>
    <n v="394"/>
    <x v="394"/>
    <x v="393"/>
    <n v="4700"/>
    <n v="5259"/>
    <x v="0"/>
    <x v="3"/>
    <x v="3"/>
    <n v="1460918282"/>
    <n v="1455737882"/>
    <x v="0"/>
    <n v="50"/>
    <x v="0"/>
    <x v="4"/>
    <n v="1.118936170212766"/>
    <x v="335"/>
    <x v="0"/>
  </r>
  <r>
    <n v="395"/>
    <x v="395"/>
    <x v="394"/>
    <n v="10000"/>
    <n v="10804.45"/>
    <x v="0"/>
    <x v="0"/>
    <x v="0"/>
    <n v="1335562320"/>
    <n v="1332452960"/>
    <x v="0"/>
    <n v="184"/>
    <x v="0"/>
    <x v="4"/>
    <n v="1.0804450000000001"/>
    <x v="336"/>
    <x v="0"/>
  </r>
  <r>
    <n v="396"/>
    <x v="396"/>
    <x v="395"/>
    <n v="15000"/>
    <n v="16000"/>
    <x v="0"/>
    <x v="0"/>
    <x v="0"/>
    <n v="1341668006"/>
    <n v="1340372006"/>
    <x v="0"/>
    <n v="196"/>
    <x v="0"/>
    <x v="4"/>
    <n v="1.0666666666666667"/>
    <x v="337"/>
    <x v="0"/>
  </r>
  <r>
    <n v="397"/>
    <x v="397"/>
    <x v="396"/>
    <n v="12444"/>
    <n v="12929.35"/>
    <x v="0"/>
    <x v="0"/>
    <x v="0"/>
    <n v="1283312640"/>
    <n v="1279651084"/>
    <x v="0"/>
    <n v="229"/>
    <x v="0"/>
    <x v="4"/>
    <n v="1.0390027322404372"/>
    <x v="338"/>
    <x v="0"/>
  </r>
  <r>
    <n v="398"/>
    <x v="398"/>
    <x v="397"/>
    <n v="7500"/>
    <n v="9387"/>
    <x v="0"/>
    <x v="0"/>
    <x v="0"/>
    <n v="1430334126"/>
    <n v="1426446126"/>
    <x v="0"/>
    <n v="67"/>
    <x v="0"/>
    <x v="4"/>
    <n v="1.2516"/>
    <x v="339"/>
    <x v="0"/>
  </r>
  <r>
    <n v="399"/>
    <x v="399"/>
    <x v="398"/>
    <n v="20000"/>
    <n v="21361"/>
    <x v="0"/>
    <x v="1"/>
    <x v="1"/>
    <n v="1481716800"/>
    <n v="1479070867"/>
    <x v="0"/>
    <n v="95"/>
    <x v="0"/>
    <x v="4"/>
    <n v="1.0680499999999999"/>
    <x v="340"/>
    <x v="0"/>
  </r>
  <r>
    <n v="400"/>
    <x v="400"/>
    <x v="399"/>
    <n v="10000"/>
    <n v="11230.25"/>
    <x v="0"/>
    <x v="0"/>
    <x v="0"/>
    <n v="1400297400"/>
    <n v="1397661347"/>
    <x v="0"/>
    <n v="62"/>
    <x v="0"/>
    <x v="4"/>
    <n v="1.1230249999999999"/>
    <x v="341"/>
    <x v="0"/>
  </r>
  <r>
    <n v="401"/>
    <x v="401"/>
    <x v="400"/>
    <n v="50000"/>
    <n v="51906"/>
    <x v="0"/>
    <x v="0"/>
    <x v="0"/>
    <n v="1312747970"/>
    <n v="1310155970"/>
    <x v="0"/>
    <n v="73"/>
    <x v="0"/>
    <x v="4"/>
    <n v="1.0381199999999999"/>
    <x v="342"/>
    <x v="0"/>
  </r>
  <r>
    <n v="402"/>
    <x v="402"/>
    <x v="401"/>
    <n v="2000"/>
    <n v="2833"/>
    <x v="0"/>
    <x v="0"/>
    <x v="0"/>
    <n v="1446731817"/>
    <n v="1444913817"/>
    <x v="0"/>
    <n v="43"/>
    <x v="0"/>
    <x v="4"/>
    <n v="1.4165000000000001"/>
    <x v="343"/>
    <x v="0"/>
  </r>
  <r>
    <n v="403"/>
    <x v="403"/>
    <x v="402"/>
    <n v="5000"/>
    <n v="5263"/>
    <x v="0"/>
    <x v="0"/>
    <x v="0"/>
    <n v="1312960080"/>
    <n v="1308900441"/>
    <x v="0"/>
    <n v="70"/>
    <x v="0"/>
    <x v="4"/>
    <n v="1.0526"/>
    <x v="344"/>
    <x v="0"/>
  </r>
  <r>
    <n v="404"/>
    <x v="404"/>
    <x v="403"/>
    <n v="35000"/>
    <n v="36082"/>
    <x v="0"/>
    <x v="0"/>
    <x v="0"/>
    <n v="1391641440"/>
    <n v="1389107062"/>
    <x v="0"/>
    <n v="271"/>
    <x v="0"/>
    <x v="4"/>
    <n v="1.0309142857142857"/>
    <x v="345"/>
    <x v="0"/>
  </r>
  <r>
    <n v="405"/>
    <x v="405"/>
    <x v="404"/>
    <n v="2820"/>
    <n v="3036"/>
    <x v="0"/>
    <x v="0"/>
    <x v="0"/>
    <n v="1394071339"/>
    <n v="1391479339"/>
    <x v="0"/>
    <n v="55"/>
    <x v="0"/>
    <x v="4"/>
    <n v="1.0765957446808512"/>
    <x v="346"/>
    <x v="0"/>
  </r>
  <r>
    <n v="406"/>
    <x v="406"/>
    <x v="405"/>
    <n v="2800"/>
    <n v="3015.73"/>
    <x v="0"/>
    <x v="0"/>
    <x v="0"/>
    <n v="1304920740"/>
    <n v="1301975637"/>
    <x v="0"/>
    <n v="35"/>
    <x v="0"/>
    <x v="4"/>
    <n v="1.0770464285714285"/>
    <x v="347"/>
    <x v="0"/>
  </r>
  <r>
    <n v="407"/>
    <x v="407"/>
    <x v="406"/>
    <n v="2000"/>
    <n v="2031"/>
    <x v="0"/>
    <x v="0"/>
    <x v="0"/>
    <n v="1321739650"/>
    <n v="1316552050"/>
    <x v="0"/>
    <n v="22"/>
    <x v="0"/>
    <x v="4"/>
    <n v="1.0155000000000001"/>
    <x v="348"/>
    <x v="0"/>
  </r>
  <r>
    <n v="408"/>
    <x v="408"/>
    <x v="407"/>
    <n v="6000"/>
    <n v="6086.26"/>
    <x v="0"/>
    <x v="0"/>
    <x v="0"/>
    <n v="1383676790"/>
    <n v="1380217190"/>
    <x v="0"/>
    <n v="38"/>
    <x v="0"/>
    <x v="4"/>
    <n v="1.0143766666666667"/>
    <x v="349"/>
    <x v="0"/>
  </r>
  <r>
    <n v="409"/>
    <x v="409"/>
    <x v="408"/>
    <n v="500"/>
    <n v="684"/>
    <x v="0"/>
    <x v="1"/>
    <x v="1"/>
    <n v="1469220144"/>
    <n v="1466628144"/>
    <x v="0"/>
    <n v="15"/>
    <x v="0"/>
    <x v="4"/>
    <n v="1.3680000000000001"/>
    <x v="350"/>
    <x v="0"/>
  </r>
  <r>
    <n v="410"/>
    <x v="410"/>
    <x v="409"/>
    <n v="1000"/>
    <n v="1283"/>
    <x v="0"/>
    <x v="5"/>
    <x v="5"/>
    <n v="1434670397"/>
    <n v="1429486397"/>
    <x v="0"/>
    <n v="7"/>
    <x v="0"/>
    <x v="4"/>
    <n v="1.2829999999999999"/>
    <x v="351"/>
    <x v="0"/>
  </r>
  <r>
    <n v="411"/>
    <x v="411"/>
    <x v="410"/>
    <n v="30000"/>
    <n v="30315"/>
    <x v="0"/>
    <x v="0"/>
    <x v="0"/>
    <n v="1387688400"/>
    <n v="1384920804"/>
    <x v="0"/>
    <n v="241"/>
    <x v="0"/>
    <x v="4"/>
    <n v="1.0105"/>
    <x v="352"/>
    <x v="0"/>
  </r>
  <r>
    <n v="412"/>
    <x v="412"/>
    <x v="411"/>
    <n v="2500"/>
    <n v="3171"/>
    <x v="0"/>
    <x v="0"/>
    <x v="0"/>
    <n v="1343238578"/>
    <n v="1341856178"/>
    <x v="0"/>
    <n v="55"/>
    <x v="0"/>
    <x v="4"/>
    <n v="1.2684"/>
    <x v="353"/>
    <x v="0"/>
  </r>
  <r>
    <n v="413"/>
    <x v="413"/>
    <x v="412"/>
    <n v="12800"/>
    <n v="13451"/>
    <x v="0"/>
    <x v="0"/>
    <x v="0"/>
    <n v="1342731811"/>
    <n v="1340139811"/>
    <x v="0"/>
    <n v="171"/>
    <x v="0"/>
    <x v="4"/>
    <n v="1.0508593749999999"/>
    <x v="354"/>
    <x v="0"/>
  </r>
  <r>
    <n v="414"/>
    <x v="414"/>
    <x v="413"/>
    <n v="18500"/>
    <n v="19028"/>
    <x v="0"/>
    <x v="0"/>
    <x v="0"/>
    <n v="1381541465"/>
    <n v="1378949465"/>
    <x v="0"/>
    <n v="208"/>
    <x v="0"/>
    <x v="4"/>
    <n v="1.0285405405405406"/>
    <x v="355"/>
    <x v="0"/>
  </r>
  <r>
    <n v="415"/>
    <x v="415"/>
    <x v="414"/>
    <n v="1400"/>
    <n v="1430.06"/>
    <x v="0"/>
    <x v="5"/>
    <x v="5"/>
    <n v="1413547200"/>
    <n v="1411417602"/>
    <x v="0"/>
    <n v="21"/>
    <x v="0"/>
    <x v="4"/>
    <n v="1.0214714285714286"/>
    <x v="356"/>
    <x v="0"/>
  </r>
  <r>
    <n v="416"/>
    <x v="416"/>
    <x v="415"/>
    <n v="1000"/>
    <n v="1202.17"/>
    <x v="0"/>
    <x v="0"/>
    <x v="0"/>
    <n v="1391851831"/>
    <n v="1389259831"/>
    <x v="0"/>
    <n v="25"/>
    <x v="0"/>
    <x v="4"/>
    <n v="1.2021700000000002"/>
    <x v="357"/>
    <x v="0"/>
  </r>
  <r>
    <n v="417"/>
    <x v="417"/>
    <x v="416"/>
    <n v="10500"/>
    <n v="10526"/>
    <x v="0"/>
    <x v="0"/>
    <x v="0"/>
    <n v="1365395580"/>
    <n v="1364426260"/>
    <x v="0"/>
    <n v="52"/>
    <x v="0"/>
    <x v="4"/>
    <n v="1.0024761904761905"/>
    <x v="358"/>
    <x v="0"/>
  </r>
  <r>
    <n v="418"/>
    <x v="418"/>
    <x v="417"/>
    <n v="22400"/>
    <n v="22542"/>
    <x v="0"/>
    <x v="0"/>
    <x v="0"/>
    <n v="1437633997"/>
    <n v="1435041997"/>
    <x v="0"/>
    <n v="104"/>
    <x v="0"/>
    <x v="4"/>
    <n v="1.0063392857142857"/>
    <x v="359"/>
    <x v="0"/>
  </r>
  <r>
    <n v="419"/>
    <x v="419"/>
    <x v="418"/>
    <n v="8000"/>
    <n v="8035"/>
    <x v="0"/>
    <x v="0"/>
    <x v="0"/>
    <n v="1372536787"/>
    <n v="1367352787"/>
    <x v="0"/>
    <n v="73"/>
    <x v="0"/>
    <x v="4"/>
    <n v="1.004375"/>
    <x v="360"/>
    <x v="0"/>
  </r>
  <r>
    <n v="420"/>
    <x v="420"/>
    <x v="419"/>
    <n v="3300"/>
    <n v="14.5"/>
    <x v="2"/>
    <x v="0"/>
    <x v="0"/>
    <n v="1394772031"/>
    <n v="1392183631"/>
    <x v="0"/>
    <n v="3"/>
    <x v="1"/>
    <x v="5"/>
    <n v="4.3939393939393936E-3"/>
    <x v="361"/>
    <x v="0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7E-2"/>
    <x v="362"/>
    <x v="0"/>
  </r>
  <r>
    <n v="422"/>
    <x v="422"/>
    <x v="421"/>
    <n v="40000"/>
    <n v="430"/>
    <x v="2"/>
    <x v="0"/>
    <x v="0"/>
    <n v="1410416097"/>
    <n v="1407824097"/>
    <x v="0"/>
    <n v="12"/>
    <x v="1"/>
    <x v="5"/>
    <n v="1.0749999999999999E-2"/>
    <x v="363"/>
    <x v="0"/>
  </r>
  <r>
    <n v="423"/>
    <x v="423"/>
    <x v="422"/>
    <n v="20000"/>
    <n v="153"/>
    <x v="2"/>
    <x v="0"/>
    <x v="0"/>
    <n v="1370470430"/>
    <n v="1367878430"/>
    <x v="0"/>
    <n v="13"/>
    <x v="1"/>
    <x v="5"/>
    <n v="7.6499999999999997E-3"/>
    <x v="364"/>
    <x v="0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5E-2"/>
    <x v="365"/>
    <x v="0"/>
  </r>
  <r>
    <n v="425"/>
    <x v="425"/>
    <x v="424"/>
    <n v="50000"/>
    <n v="6"/>
    <x v="2"/>
    <x v="0"/>
    <x v="0"/>
    <n v="1448660404"/>
    <n v="1443472804"/>
    <x v="0"/>
    <n v="2"/>
    <x v="1"/>
    <x v="5"/>
    <n v="1.2E-4"/>
    <x v="366"/>
    <x v="0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9E-2"/>
    <x v="367"/>
    <x v="0"/>
  </r>
  <r>
    <n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32E-2"/>
    <x v="368"/>
    <x v="0"/>
  </r>
  <r>
    <n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</r>
  <r>
    <n v="430"/>
    <x v="430"/>
    <x v="429"/>
    <n v="1000"/>
    <n v="24"/>
    <x v="2"/>
    <x v="0"/>
    <x v="0"/>
    <n v="1378866867"/>
    <n v="1377570867"/>
    <x v="0"/>
    <n v="5"/>
    <x v="1"/>
    <x v="5"/>
    <n v="2.4E-2"/>
    <x v="369"/>
    <x v="0"/>
  </r>
  <r>
    <n v="431"/>
    <x v="431"/>
    <x v="430"/>
    <n v="3000"/>
    <n v="415"/>
    <x v="2"/>
    <x v="1"/>
    <x v="1"/>
    <n v="1467752083"/>
    <n v="1465160083"/>
    <x v="0"/>
    <n v="8"/>
    <x v="1"/>
    <x v="5"/>
    <n v="0.13833333333333334"/>
    <x v="370"/>
    <x v="0"/>
  </r>
  <r>
    <n v="432"/>
    <x v="432"/>
    <x v="431"/>
    <n v="6000"/>
    <n v="570"/>
    <x v="2"/>
    <x v="0"/>
    <x v="0"/>
    <n v="1445448381"/>
    <n v="1440264381"/>
    <x v="0"/>
    <n v="8"/>
    <x v="1"/>
    <x v="5"/>
    <n v="9.5000000000000001E-2"/>
    <x v="371"/>
    <x v="0"/>
  </r>
  <r>
    <n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</r>
  <r>
    <n v="434"/>
    <x v="434"/>
    <x v="433"/>
    <n v="2500"/>
    <n v="125"/>
    <x v="2"/>
    <x v="0"/>
    <x v="0"/>
    <n v="1385931702"/>
    <n v="1383076902"/>
    <x v="0"/>
    <n v="2"/>
    <x v="1"/>
    <x v="5"/>
    <n v="0.05"/>
    <x v="372"/>
    <x v="0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3E-5"/>
    <x v="120"/>
    <x v="0"/>
  </r>
  <r>
    <n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</r>
  <r>
    <n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4E-2"/>
    <x v="373"/>
    <x v="0"/>
  </r>
  <r>
    <n v="439"/>
    <x v="439"/>
    <x v="438"/>
    <n v="450"/>
    <n v="0"/>
    <x v="2"/>
    <x v="0"/>
    <x v="0"/>
    <n v="1413569818"/>
    <n v="1412705818"/>
    <x v="0"/>
    <n v="0"/>
    <x v="1"/>
    <x v="5"/>
    <n v="0"/>
    <x v="121"/>
    <x v="0"/>
  </r>
  <r>
    <n v="440"/>
    <x v="440"/>
    <x v="439"/>
    <n v="5000"/>
    <n v="5"/>
    <x v="2"/>
    <x v="0"/>
    <x v="0"/>
    <n v="1458859153"/>
    <n v="1456270753"/>
    <x v="0"/>
    <n v="1"/>
    <x v="1"/>
    <x v="5"/>
    <n v="1E-3"/>
    <x v="144"/>
    <x v="0"/>
  </r>
  <r>
    <n v="441"/>
    <x v="441"/>
    <x v="440"/>
    <n v="400"/>
    <n v="0"/>
    <x v="2"/>
    <x v="1"/>
    <x v="1"/>
    <n v="1383418996"/>
    <n v="1380826996"/>
    <x v="0"/>
    <n v="0"/>
    <x v="1"/>
    <x v="5"/>
    <n v="0"/>
    <x v="121"/>
    <x v="0"/>
  </r>
  <r>
    <n v="442"/>
    <x v="442"/>
    <x v="441"/>
    <n v="17000"/>
    <n v="6691"/>
    <x v="2"/>
    <x v="0"/>
    <x v="0"/>
    <n v="1424380783"/>
    <n v="1421788783"/>
    <x v="0"/>
    <n v="17"/>
    <x v="1"/>
    <x v="5"/>
    <n v="0.39358823529411763"/>
    <x v="374"/>
    <x v="0"/>
  </r>
  <r>
    <n v="443"/>
    <x v="443"/>
    <x v="442"/>
    <n v="10000"/>
    <n v="10"/>
    <x v="2"/>
    <x v="5"/>
    <x v="5"/>
    <n v="1391991701"/>
    <n v="1389399701"/>
    <x v="0"/>
    <n v="2"/>
    <x v="1"/>
    <x v="5"/>
    <n v="1E-3"/>
    <x v="144"/>
    <x v="0"/>
  </r>
  <r>
    <n v="444"/>
    <x v="444"/>
    <x v="443"/>
    <n v="1000"/>
    <n v="50"/>
    <x v="2"/>
    <x v="0"/>
    <x v="0"/>
    <n v="1329342361"/>
    <n v="1324158361"/>
    <x v="0"/>
    <n v="1"/>
    <x v="1"/>
    <x v="5"/>
    <n v="0.05"/>
    <x v="73"/>
    <x v="0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5"/>
    <x v="120"/>
    <x v="0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49E-2"/>
    <x v="375"/>
    <x v="0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4"/>
    <x v="144"/>
    <x v="0"/>
  </r>
  <r>
    <n v="448"/>
    <x v="448"/>
    <x v="447"/>
    <n v="2500"/>
    <n v="82.01"/>
    <x v="2"/>
    <x v="0"/>
    <x v="0"/>
    <n v="1400091095"/>
    <n v="1398363095"/>
    <x v="0"/>
    <n v="4"/>
    <x v="1"/>
    <x v="5"/>
    <n v="3.2804E-2"/>
    <x v="376"/>
    <x v="0"/>
  </r>
  <r>
    <n v="449"/>
    <x v="449"/>
    <x v="448"/>
    <n v="2000"/>
    <n v="45"/>
    <x v="2"/>
    <x v="1"/>
    <x v="1"/>
    <n v="1382017085"/>
    <n v="1379425085"/>
    <x v="0"/>
    <n v="5"/>
    <x v="1"/>
    <x v="5"/>
    <n v="2.2499999999999999E-2"/>
    <x v="377"/>
    <x v="0"/>
  </r>
  <r>
    <n v="450"/>
    <x v="450"/>
    <x v="449"/>
    <n v="50000"/>
    <n v="396"/>
    <x v="2"/>
    <x v="0"/>
    <x v="0"/>
    <n v="1392417800"/>
    <n v="1389825800"/>
    <x v="0"/>
    <n v="7"/>
    <x v="1"/>
    <x v="5"/>
    <n v="7.92E-3"/>
    <x v="378"/>
    <x v="0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</r>
  <r>
    <n v="452"/>
    <x v="452"/>
    <x v="451"/>
    <n v="750"/>
    <n v="480"/>
    <x v="2"/>
    <x v="0"/>
    <x v="0"/>
    <n v="1431536015"/>
    <n v="1428944015"/>
    <x v="0"/>
    <n v="12"/>
    <x v="1"/>
    <x v="5"/>
    <n v="0.64"/>
    <x v="379"/>
    <x v="0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E-4"/>
    <x v="31"/>
    <x v="0"/>
  </r>
  <r>
    <n v="454"/>
    <x v="454"/>
    <x v="453"/>
    <n v="10000"/>
    <n v="82"/>
    <x v="2"/>
    <x v="0"/>
    <x v="0"/>
    <n v="1417007640"/>
    <n v="1414343571"/>
    <x v="0"/>
    <n v="5"/>
    <x v="1"/>
    <x v="5"/>
    <n v="8.2000000000000007E-3"/>
    <x v="380"/>
    <x v="0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6E-4"/>
    <x v="381"/>
    <x v="0"/>
  </r>
  <r>
    <n v="456"/>
    <x v="456"/>
    <x v="455"/>
    <n v="8888"/>
    <n v="61"/>
    <x v="2"/>
    <x v="0"/>
    <x v="0"/>
    <n v="1382414340"/>
    <n v="1380559201"/>
    <x v="0"/>
    <n v="3"/>
    <x v="1"/>
    <x v="5"/>
    <n v="6.8631863186318634E-3"/>
    <x v="382"/>
    <x v="0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6E-2"/>
    <x v="383"/>
    <x v="0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103E-4"/>
    <x v="384"/>
    <x v="0"/>
  </r>
  <r>
    <n v="460"/>
    <x v="460"/>
    <x v="459"/>
    <n v="8500"/>
    <n v="25"/>
    <x v="2"/>
    <x v="0"/>
    <x v="0"/>
    <n v="1401595200"/>
    <n v="1398862875"/>
    <x v="0"/>
    <n v="2"/>
    <x v="1"/>
    <x v="5"/>
    <n v="2.9411764705882353E-3"/>
    <x v="385"/>
    <x v="0"/>
  </r>
  <r>
    <n v="461"/>
    <x v="461"/>
    <x v="460"/>
    <n v="550"/>
    <n v="0"/>
    <x v="2"/>
    <x v="1"/>
    <x v="1"/>
    <n v="1370204367"/>
    <n v="1368476367"/>
    <x v="0"/>
    <n v="0"/>
    <x v="1"/>
    <x v="5"/>
    <n v="0"/>
    <x v="121"/>
    <x v="0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8E-2"/>
    <x v="386"/>
    <x v="0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1E-4"/>
    <x v="120"/>
    <x v="0"/>
  </r>
  <r>
    <n v="465"/>
    <x v="465"/>
    <x v="464"/>
    <n v="512"/>
    <n v="138"/>
    <x v="2"/>
    <x v="0"/>
    <x v="0"/>
    <n v="1403837574"/>
    <n v="1402455174"/>
    <x v="0"/>
    <n v="8"/>
    <x v="1"/>
    <x v="5"/>
    <n v="0.26953125"/>
    <x v="387"/>
    <x v="0"/>
  </r>
  <r>
    <n v="466"/>
    <x v="466"/>
    <x v="465"/>
    <n v="10000"/>
    <n v="76"/>
    <x v="2"/>
    <x v="0"/>
    <x v="0"/>
    <n v="1347057464"/>
    <n v="1344465464"/>
    <x v="0"/>
    <n v="5"/>
    <x v="1"/>
    <x v="5"/>
    <n v="7.6E-3"/>
    <x v="388"/>
    <x v="0"/>
  </r>
  <r>
    <n v="467"/>
    <x v="467"/>
    <x v="466"/>
    <n v="20000"/>
    <n v="4315"/>
    <x v="2"/>
    <x v="0"/>
    <x v="0"/>
    <n v="1348849134"/>
    <n v="1344961134"/>
    <x v="0"/>
    <n v="39"/>
    <x v="1"/>
    <x v="5"/>
    <n v="0.21575"/>
    <x v="389"/>
    <x v="0"/>
  </r>
  <r>
    <n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</r>
  <r>
    <n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</r>
  <r>
    <n v="470"/>
    <x v="470"/>
    <x v="469"/>
    <n v="5000"/>
    <n v="51"/>
    <x v="2"/>
    <x v="0"/>
    <x v="0"/>
    <n v="1389844800"/>
    <n v="1385524889"/>
    <x v="0"/>
    <n v="2"/>
    <x v="1"/>
    <x v="5"/>
    <n v="1.0200000000000001E-2"/>
    <x v="157"/>
    <x v="0"/>
  </r>
  <r>
    <n v="471"/>
    <x v="471"/>
    <x v="470"/>
    <n v="55000"/>
    <n v="6541"/>
    <x v="2"/>
    <x v="0"/>
    <x v="0"/>
    <n v="1397924379"/>
    <n v="1394039979"/>
    <x v="0"/>
    <n v="170"/>
    <x v="1"/>
    <x v="5"/>
    <n v="0.11892727272727273"/>
    <x v="390"/>
    <x v="0"/>
  </r>
  <r>
    <n v="472"/>
    <x v="472"/>
    <x v="471"/>
    <n v="800"/>
    <n v="141"/>
    <x v="2"/>
    <x v="0"/>
    <x v="0"/>
    <n v="1408831718"/>
    <n v="1406239718"/>
    <x v="0"/>
    <n v="5"/>
    <x v="1"/>
    <x v="5"/>
    <n v="0.17624999999999999"/>
    <x v="391"/>
    <x v="0"/>
  </r>
  <r>
    <n v="473"/>
    <x v="473"/>
    <x v="472"/>
    <n v="30000"/>
    <n v="861"/>
    <x v="2"/>
    <x v="0"/>
    <x v="0"/>
    <n v="1410972319"/>
    <n v="1408380319"/>
    <x v="0"/>
    <n v="14"/>
    <x v="1"/>
    <x v="5"/>
    <n v="2.87E-2"/>
    <x v="392"/>
    <x v="0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3E-4"/>
    <x v="120"/>
    <x v="0"/>
  </r>
  <r>
    <n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19E-2"/>
    <x v="393"/>
    <x v="0"/>
  </r>
  <r>
    <n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</r>
  <r>
    <n v="479"/>
    <x v="479"/>
    <x v="478"/>
    <n v="15000"/>
    <n v="4884"/>
    <x v="2"/>
    <x v="0"/>
    <x v="0"/>
    <n v="1416566835"/>
    <n v="1411379235"/>
    <x v="0"/>
    <n v="55"/>
    <x v="1"/>
    <x v="5"/>
    <n v="0.3256"/>
    <x v="394"/>
    <x v="0"/>
  </r>
  <r>
    <n v="480"/>
    <x v="480"/>
    <x v="479"/>
    <n v="40000"/>
    <n v="7764"/>
    <x v="2"/>
    <x v="0"/>
    <x v="0"/>
    <n v="1376049615"/>
    <n v="1373457615"/>
    <x v="0"/>
    <n v="140"/>
    <x v="1"/>
    <x v="5"/>
    <n v="0.19409999999999999"/>
    <x v="395"/>
    <x v="0"/>
  </r>
  <r>
    <n v="481"/>
    <x v="481"/>
    <x v="480"/>
    <n v="30000"/>
    <n v="1830"/>
    <x v="2"/>
    <x v="0"/>
    <x v="0"/>
    <n v="1349885289"/>
    <n v="1347293289"/>
    <x v="0"/>
    <n v="21"/>
    <x v="1"/>
    <x v="5"/>
    <n v="6.0999999999999999E-2"/>
    <x v="396"/>
    <x v="0"/>
  </r>
  <r>
    <n v="482"/>
    <x v="482"/>
    <x v="481"/>
    <n v="10000"/>
    <n v="10"/>
    <x v="2"/>
    <x v="0"/>
    <x v="0"/>
    <n v="1460644440"/>
    <n v="1458336690"/>
    <x v="0"/>
    <n v="1"/>
    <x v="1"/>
    <x v="5"/>
    <n v="1E-3"/>
    <x v="119"/>
    <x v="0"/>
  </r>
  <r>
    <n v="483"/>
    <x v="483"/>
    <x v="482"/>
    <n v="15000"/>
    <n v="7530"/>
    <x v="2"/>
    <x v="1"/>
    <x v="1"/>
    <n v="1359434672"/>
    <n v="1354250672"/>
    <x v="0"/>
    <n v="147"/>
    <x v="1"/>
    <x v="5"/>
    <n v="0.502"/>
    <x v="397"/>
    <x v="0"/>
  </r>
  <r>
    <n v="484"/>
    <x v="484"/>
    <x v="483"/>
    <n v="80000"/>
    <n v="149"/>
    <x v="2"/>
    <x v="1"/>
    <x v="1"/>
    <n v="1446766372"/>
    <n v="1443220372"/>
    <x v="0"/>
    <n v="11"/>
    <x v="1"/>
    <x v="5"/>
    <n v="1.8625E-3"/>
    <x v="398"/>
    <x v="0"/>
  </r>
  <r>
    <n v="485"/>
    <x v="485"/>
    <x v="484"/>
    <n v="37956"/>
    <n v="8315.01"/>
    <x v="2"/>
    <x v="1"/>
    <x v="1"/>
    <n v="1368792499"/>
    <n v="1366200499"/>
    <x v="0"/>
    <n v="125"/>
    <x v="1"/>
    <x v="5"/>
    <n v="0.21906971229845085"/>
    <x v="399"/>
    <x v="0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4E-5"/>
    <x v="73"/>
    <x v="0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</r>
  <r>
    <n v="489"/>
    <x v="489"/>
    <x v="488"/>
    <n v="74997"/>
    <n v="215"/>
    <x v="2"/>
    <x v="0"/>
    <x v="0"/>
    <n v="1325763180"/>
    <n v="1323084816"/>
    <x v="0"/>
    <n v="3"/>
    <x v="1"/>
    <x v="5"/>
    <n v="2.8667813379201833E-3"/>
    <x v="400"/>
    <x v="0"/>
  </r>
  <r>
    <n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</r>
  <r>
    <n v="494"/>
    <x v="494"/>
    <x v="493"/>
    <n v="20000"/>
    <n v="31"/>
    <x v="2"/>
    <x v="0"/>
    <x v="0"/>
    <n v="1404356400"/>
    <n v="1402343765"/>
    <x v="0"/>
    <n v="3"/>
    <x v="1"/>
    <x v="5"/>
    <n v="1.5499999999999999E-3"/>
    <x v="401"/>
    <x v="0"/>
  </r>
  <r>
    <n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7E-5"/>
    <x v="120"/>
    <x v="0"/>
  </r>
  <r>
    <n v="497"/>
    <x v="497"/>
    <x v="496"/>
    <n v="4480"/>
    <n v="30"/>
    <x v="2"/>
    <x v="0"/>
    <x v="0"/>
    <n v="1419483600"/>
    <n v="1414889665"/>
    <x v="0"/>
    <n v="3"/>
    <x v="1"/>
    <x v="5"/>
    <n v="6.6964285714285711E-3"/>
    <x v="119"/>
    <x v="0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1E-2"/>
    <x v="402"/>
    <x v="0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2E-2"/>
    <x v="403"/>
    <x v="0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8E-2"/>
    <x v="404"/>
    <x v="0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</r>
  <r>
    <n v="502"/>
    <x v="502"/>
    <x v="501"/>
    <n v="20000"/>
    <n v="230"/>
    <x v="2"/>
    <x v="0"/>
    <x v="0"/>
    <n v="1332073025"/>
    <n v="1329484625"/>
    <x v="0"/>
    <n v="4"/>
    <x v="1"/>
    <x v="5"/>
    <n v="1.15E-2"/>
    <x v="405"/>
    <x v="0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7E-2"/>
    <x v="406"/>
    <x v="0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1E-2"/>
    <x v="407"/>
    <x v="0"/>
  </r>
  <r>
    <n v="505"/>
    <x v="505"/>
    <x v="504"/>
    <n v="12000"/>
    <n v="52"/>
    <x v="2"/>
    <x v="0"/>
    <x v="0"/>
    <n v="1451010086"/>
    <n v="1447122086"/>
    <x v="0"/>
    <n v="14"/>
    <x v="1"/>
    <x v="5"/>
    <n v="4.3333333333333331E-3"/>
    <x v="408"/>
    <x v="0"/>
  </r>
  <r>
    <n v="506"/>
    <x v="506"/>
    <x v="505"/>
    <n v="200000"/>
    <n v="250"/>
    <x v="2"/>
    <x v="0"/>
    <x v="0"/>
    <n v="1376140520"/>
    <n v="1373548520"/>
    <x v="0"/>
    <n v="1"/>
    <x v="1"/>
    <x v="5"/>
    <n v="1.25E-3"/>
    <x v="409"/>
    <x v="0"/>
  </r>
  <r>
    <n v="507"/>
    <x v="507"/>
    <x v="506"/>
    <n v="20000"/>
    <n v="640"/>
    <x v="2"/>
    <x v="0"/>
    <x v="0"/>
    <n v="1350687657"/>
    <n v="1346799657"/>
    <x v="0"/>
    <n v="10"/>
    <x v="1"/>
    <x v="5"/>
    <n v="3.2000000000000001E-2"/>
    <x v="410"/>
    <x v="0"/>
  </r>
  <r>
    <n v="508"/>
    <x v="508"/>
    <x v="507"/>
    <n v="50000"/>
    <n v="400"/>
    <x v="2"/>
    <x v="0"/>
    <x v="0"/>
    <n v="1337955240"/>
    <n v="1332808501"/>
    <x v="0"/>
    <n v="3"/>
    <x v="1"/>
    <x v="5"/>
    <n v="8.0000000000000002E-3"/>
    <x v="44"/>
    <x v="0"/>
  </r>
  <r>
    <n v="509"/>
    <x v="509"/>
    <x v="508"/>
    <n v="5000"/>
    <n v="10"/>
    <x v="2"/>
    <x v="1"/>
    <x v="1"/>
    <n v="1435504170"/>
    <n v="1432912170"/>
    <x v="0"/>
    <n v="1"/>
    <x v="1"/>
    <x v="5"/>
    <n v="2E-3"/>
    <x v="119"/>
    <x v="0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</r>
  <r>
    <n v="511"/>
    <x v="511"/>
    <x v="510"/>
    <n v="5000"/>
    <n v="150"/>
    <x v="2"/>
    <x v="0"/>
    <x v="0"/>
    <n v="1365228982"/>
    <n v="1362640582"/>
    <x v="0"/>
    <n v="5"/>
    <x v="1"/>
    <x v="5"/>
    <n v="0.03"/>
    <x v="180"/>
    <x v="0"/>
  </r>
  <r>
    <n v="512"/>
    <x v="512"/>
    <x v="511"/>
    <n v="8000"/>
    <n v="11"/>
    <x v="2"/>
    <x v="0"/>
    <x v="0"/>
    <n v="1479667727"/>
    <n v="1475776127"/>
    <x v="0"/>
    <n v="2"/>
    <x v="1"/>
    <x v="5"/>
    <n v="1.3749999999999999E-3"/>
    <x v="148"/>
    <x v="0"/>
  </r>
  <r>
    <n v="513"/>
    <x v="513"/>
    <x v="512"/>
    <n v="50000"/>
    <n v="6962"/>
    <x v="2"/>
    <x v="0"/>
    <x v="0"/>
    <n v="1471244400"/>
    <n v="1467387705"/>
    <x v="0"/>
    <n v="68"/>
    <x v="1"/>
    <x v="5"/>
    <n v="0.13924"/>
    <x v="411"/>
    <x v="0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3E-2"/>
    <x v="412"/>
    <x v="0"/>
  </r>
  <r>
    <n v="515"/>
    <x v="515"/>
    <x v="514"/>
    <n v="97000"/>
    <n v="24651"/>
    <x v="2"/>
    <x v="0"/>
    <x v="0"/>
    <n v="1451389601"/>
    <n v="1447933601"/>
    <x v="0"/>
    <n v="34"/>
    <x v="1"/>
    <x v="5"/>
    <n v="0.25413402061855672"/>
    <x v="413"/>
    <x v="0"/>
  </r>
  <r>
    <n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E-2"/>
    <x v="414"/>
    <x v="0"/>
  </r>
  <r>
    <n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</r>
  <r>
    <n v="519"/>
    <x v="519"/>
    <x v="518"/>
    <n v="12001"/>
    <n v="2746"/>
    <x v="2"/>
    <x v="0"/>
    <x v="0"/>
    <n v="1354699421"/>
    <n v="1352107421"/>
    <x v="0"/>
    <n v="70"/>
    <x v="1"/>
    <x v="5"/>
    <n v="0.22881426547787684"/>
    <x v="415"/>
    <x v="0"/>
  </r>
  <r>
    <n v="520"/>
    <x v="520"/>
    <x v="519"/>
    <n v="5000"/>
    <n v="5105"/>
    <x v="0"/>
    <x v="1"/>
    <x v="1"/>
    <n v="1449766261"/>
    <n v="1447174261"/>
    <x v="0"/>
    <n v="34"/>
    <x v="0"/>
    <x v="6"/>
    <n v="1.0209999999999999"/>
    <x v="416"/>
    <x v="1"/>
  </r>
  <r>
    <n v="521"/>
    <x v="521"/>
    <x v="520"/>
    <n v="5000"/>
    <n v="5232"/>
    <x v="0"/>
    <x v="0"/>
    <x v="0"/>
    <n v="1477976340"/>
    <n v="1475460819"/>
    <x v="0"/>
    <n v="56"/>
    <x v="0"/>
    <x v="6"/>
    <n v="1.0464"/>
    <x v="417"/>
    <x v="1"/>
  </r>
  <r>
    <n v="522"/>
    <x v="522"/>
    <x v="521"/>
    <n v="3000"/>
    <n v="3440"/>
    <x v="0"/>
    <x v="0"/>
    <x v="0"/>
    <n v="1458518325"/>
    <n v="1456793925"/>
    <x v="0"/>
    <n v="31"/>
    <x v="0"/>
    <x v="6"/>
    <n v="1.1466666666666667"/>
    <x v="418"/>
    <x v="1"/>
  </r>
  <r>
    <n v="523"/>
    <x v="523"/>
    <x v="522"/>
    <n v="5000"/>
    <n v="6030"/>
    <x v="0"/>
    <x v="0"/>
    <x v="0"/>
    <n v="1442805076"/>
    <n v="1440213076"/>
    <x v="0"/>
    <n v="84"/>
    <x v="0"/>
    <x v="6"/>
    <n v="1.206"/>
    <x v="419"/>
    <x v="1"/>
  </r>
  <r>
    <n v="524"/>
    <x v="524"/>
    <x v="523"/>
    <n v="3500"/>
    <n v="3803.55"/>
    <x v="0"/>
    <x v="1"/>
    <x v="1"/>
    <n v="1464801169"/>
    <n v="1462209169"/>
    <x v="0"/>
    <n v="130"/>
    <x v="0"/>
    <x v="6"/>
    <n v="1.0867285714285715"/>
    <x v="420"/>
    <x v="1"/>
  </r>
  <r>
    <n v="525"/>
    <x v="525"/>
    <x v="524"/>
    <n v="12000"/>
    <n v="12000"/>
    <x v="0"/>
    <x v="0"/>
    <x v="0"/>
    <n v="1410601041"/>
    <n v="1406713041"/>
    <x v="0"/>
    <n v="12"/>
    <x v="0"/>
    <x v="6"/>
    <n v="1"/>
    <x v="421"/>
    <x v="1"/>
  </r>
  <r>
    <n v="526"/>
    <x v="526"/>
    <x v="525"/>
    <n v="1500"/>
    <n v="1710"/>
    <x v="0"/>
    <x v="1"/>
    <x v="1"/>
    <n v="1438966800"/>
    <n v="1436278344"/>
    <x v="0"/>
    <n v="23"/>
    <x v="0"/>
    <x v="6"/>
    <n v="1.1399999999999999"/>
    <x v="422"/>
    <x v="1"/>
  </r>
  <r>
    <n v="527"/>
    <x v="527"/>
    <x v="526"/>
    <n v="10000"/>
    <n v="10085"/>
    <x v="0"/>
    <x v="0"/>
    <x v="0"/>
    <n v="1487347500"/>
    <n v="1484715366"/>
    <x v="0"/>
    <n v="158"/>
    <x v="0"/>
    <x v="6"/>
    <n v="1.0085"/>
    <x v="423"/>
    <x v="1"/>
  </r>
  <r>
    <n v="528"/>
    <x v="528"/>
    <x v="527"/>
    <n v="1150"/>
    <n v="1330"/>
    <x v="0"/>
    <x v="0"/>
    <x v="0"/>
    <n v="1434921600"/>
    <n v="1433109907"/>
    <x v="0"/>
    <n v="30"/>
    <x v="0"/>
    <x v="6"/>
    <n v="1.1565217391304348"/>
    <x v="424"/>
    <x v="1"/>
  </r>
  <r>
    <n v="529"/>
    <x v="529"/>
    <x v="528"/>
    <n v="1200"/>
    <n v="1565"/>
    <x v="0"/>
    <x v="5"/>
    <x v="5"/>
    <n v="1484110800"/>
    <n v="1482281094"/>
    <x v="0"/>
    <n v="18"/>
    <x v="0"/>
    <x v="6"/>
    <n v="1.3041666666666667"/>
    <x v="425"/>
    <x v="1"/>
  </r>
  <r>
    <n v="530"/>
    <x v="530"/>
    <x v="529"/>
    <n v="3405"/>
    <n v="3670"/>
    <x v="0"/>
    <x v="0"/>
    <x v="0"/>
    <n v="1435111200"/>
    <n v="1433254268"/>
    <x v="0"/>
    <n v="29"/>
    <x v="0"/>
    <x v="6"/>
    <n v="1.0778267254038179"/>
    <x v="426"/>
    <x v="1"/>
  </r>
  <r>
    <n v="531"/>
    <x v="531"/>
    <x v="530"/>
    <n v="4000"/>
    <n v="4000"/>
    <x v="0"/>
    <x v="0"/>
    <x v="0"/>
    <n v="1481957940"/>
    <n v="1478050429"/>
    <x v="0"/>
    <n v="31"/>
    <x v="0"/>
    <x v="6"/>
    <n v="1"/>
    <x v="427"/>
    <x v="1"/>
  </r>
  <r>
    <n v="532"/>
    <x v="532"/>
    <x v="531"/>
    <n v="10000"/>
    <n v="12325"/>
    <x v="0"/>
    <x v="0"/>
    <x v="0"/>
    <n v="1463098208"/>
    <n v="1460506208"/>
    <x v="0"/>
    <n v="173"/>
    <x v="0"/>
    <x v="6"/>
    <n v="1.2324999999999999"/>
    <x v="428"/>
    <x v="1"/>
  </r>
  <r>
    <n v="533"/>
    <x v="533"/>
    <x v="532"/>
    <n v="2000"/>
    <n v="2004"/>
    <x v="0"/>
    <x v="1"/>
    <x v="1"/>
    <n v="1463394365"/>
    <n v="1461320765"/>
    <x v="0"/>
    <n v="17"/>
    <x v="0"/>
    <x v="6"/>
    <n v="1.002"/>
    <x v="429"/>
    <x v="1"/>
  </r>
  <r>
    <n v="534"/>
    <x v="534"/>
    <x v="533"/>
    <n v="15000"/>
    <n v="15700"/>
    <x v="0"/>
    <x v="10"/>
    <x v="8"/>
    <n v="1446418800"/>
    <n v="1443036470"/>
    <x v="0"/>
    <n v="48"/>
    <x v="0"/>
    <x v="6"/>
    <n v="1.0466666666666666"/>
    <x v="430"/>
    <x v="1"/>
  </r>
  <r>
    <n v="535"/>
    <x v="535"/>
    <x v="534"/>
    <n v="2000"/>
    <n v="2050"/>
    <x v="0"/>
    <x v="1"/>
    <x v="1"/>
    <n v="1483707905"/>
    <n v="1481115905"/>
    <x v="0"/>
    <n v="59"/>
    <x v="0"/>
    <x v="6"/>
    <n v="1.0249999999999999"/>
    <x v="431"/>
    <x v="1"/>
  </r>
  <r>
    <n v="536"/>
    <x v="536"/>
    <x v="535"/>
    <n v="3300"/>
    <n v="3902.5"/>
    <x v="0"/>
    <x v="1"/>
    <x v="1"/>
    <n v="1438624800"/>
    <n v="1435133807"/>
    <x v="0"/>
    <n v="39"/>
    <x v="0"/>
    <x v="6"/>
    <n v="1.1825757575757576"/>
    <x v="432"/>
    <x v="1"/>
  </r>
  <r>
    <n v="537"/>
    <x v="537"/>
    <x v="536"/>
    <n v="2000"/>
    <n v="2410"/>
    <x v="0"/>
    <x v="0"/>
    <x v="0"/>
    <n v="1446665191"/>
    <n v="1444069591"/>
    <x v="0"/>
    <n v="59"/>
    <x v="0"/>
    <x v="6"/>
    <n v="1.2050000000000001"/>
    <x v="433"/>
    <x v="1"/>
  </r>
  <r>
    <n v="538"/>
    <x v="538"/>
    <x v="537"/>
    <n v="5000"/>
    <n v="15121"/>
    <x v="0"/>
    <x v="0"/>
    <x v="0"/>
    <n v="1463166263"/>
    <n v="1460574263"/>
    <x v="0"/>
    <n v="60"/>
    <x v="0"/>
    <x v="6"/>
    <n v="3.0242"/>
    <x v="434"/>
    <x v="1"/>
  </r>
  <r>
    <n v="539"/>
    <x v="539"/>
    <x v="538"/>
    <n v="500"/>
    <n v="503.22"/>
    <x v="0"/>
    <x v="1"/>
    <x v="1"/>
    <n v="1467681107"/>
    <n v="1465866707"/>
    <x v="0"/>
    <n v="20"/>
    <x v="0"/>
    <x v="6"/>
    <n v="1.00644"/>
    <x v="435"/>
    <x v="1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E-5"/>
    <x v="120"/>
    <x v="2"/>
  </r>
  <r>
    <n v="541"/>
    <x v="541"/>
    <x v="540"/>
    <n v="4500"/>
    <n v="25"/>
    <x v="2"/>
    <x v="0"/>
    <x v="0"/>
    <n v="1446080834"/>
    <n v="1443488834"/>
    <x v="0"/>
    <n v="1"/>
    <x v="1"/>
    <x v="7"/>
    <n v="5.5555555555555558E-3"/>
    <x v="384"/>
    <x v="2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8E-6"/>
    <x v="120"/>
    <x v="2"/>
  </r>
  <r>
    <n v="543"/>
    <x v="543"/>
    <x v="542"/>
    <n v="22000"/>
    <n v="70"/>
    <x v="2"/>
    <x v="2"/>
    <x v="2"/>
    <n v="1414807962"/>
    <n v="1412215962"/>
    <x v="0"/>
    <n v="2"/>
    <x v="1"/>
    <x v="7"/>
    <n v="3.1818181818181819E-3"/>
    <x v="436"/>
    <x v="2"/>
  </r>
  <r>
    <n v="544"/>
    <x v="544"/>
    <x v="543"/>
    <n v="500"/>
    <n v="6"/>
    <x v="2"/>
    <x v="0"/>
    <x v="0"/>
    <n v="1467647160"/>
    <n v="1465055160"/>
    <x v="0"/>
    <n v="2"/>
    <x v="1"/>
    <x v="7"/>
    <n v="1.2E-2"/>
    <x v="366"/>
    <x v="2"/>
  </r>
  <r>
    <n v="545"/>
    <x v="545"/>
    <x v="544"/>
    <n v="50000"/>
    <n v="13692"/>
    <x v="2"/>
    <x v="6"/>
    <x v="3"/>
    <n v="1447600389"/>
    <n v="1444140789"/>
    <x v="0"/>
    <n v="34"/>
    <x v="1"/>
    <x v="7"/>
    <n v="0.27383999999999997"/>
    <x v="437"/>
    <x v="2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63E-4"/>
    <x v="438"/>
    <x v="2"/>
  </r>
  <r>
    <n v="547"/>
    <x v="547"/>
    <x v="546"/>
    <n v="7500"/>
    <n v="0"/>
    <x v="2"/>
    <x v="1"/>
    <x v="1"/>
    <n v="1455122564"/>
    <n v="1452530564"/>
    <x v="0"/>
    <n v="0"/>
    <x v="1"/>
    <x v="7"/>
    <n v="0"/>
    <x v="121"/>
    <x v="2"/>
  </r>
  <r>
    <n v="548"/>
    <x v="548"/>
    <x v="547"/>
    <n v="10000"/>
    <n v="9"/>
    <x v="2"/>
    <x v="1"/>
    <x v="1"/>
    <n v="1446154848"/>
    <n v="1443562848"/>
    <x v="0"/>
    <n v="1"/>
    <x v="1"/>
    <x v="7"/>
    <n v="8.9999999999999998E-4"/>
    <x v="377"/>
    <x v="2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E-2"/>
    <x v="439"/>
    <x v="2"/>
  </r>
  <r>
    <n v="550"/>
    <x v="550"/>
    <x v="549"/>
    <n v="5000"/>
    <n v="35"/>
    <x v="2"/>
    <x v="5"/>
    <x v="5"/>
    <n v="1485838800"/>
    <n v="1484756245"/>
    <x v="0"/>
    <n v="4"/>
    <x v="1"/>
    <x v="7"/>
    <n v="7.0000000000000001E-3"/>
    <x v="440"/>
    <x v="2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1E-2"/>
    <x v="441"/>
    <x v="2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121"/>
    <x v="2"/>
  </r>
  <r>
    <n v="553"/>
    <x v="553"/>
    <x v="552"/>
    <n v="25000"/>
    <n v="123"/>
    <x v="2"/>
    <x v="0"/>
    <x v="0"/>
    <n v="1415988991"/>
    <n v="1413393391"/>
    <x v="0"/>
    <n v="6"/>
    <x v="1"/>
    <x v="7"/>
    <n v="4.9199999999999999E-3"/>
    <x v="442"/>
    <x v="2"/>
  </r>
  <r>
    <n v="554"/>
    <x v="554"/>
    <x v="553"/>
    <n v="3870"/>
    <n v="1416"/>
    <x v="2"/>
    <x v="0"/>
    <x v="0"/>
    <n v="1413735972"/>
    <n v="1411143972"/>
    <x v="0"/>
    <n v="22"/>
    <x v="1"/>
    <x v="7"/>
    <n v="0.36589147286821705"/>
    <x v="443"/>
    <x v="2"/>
  </r>
  <r>
    <n v="555"/>
    <x v="555"/>
    <x v="554"/>
    <n v="7500"/>
    <n v="0"/>
    <x v="2"/>
    <x v="1"/>
    <x v="1"/>
    <n v="1465720143"/>
    <n v="1463128143"/>
    <x v="0"/>
    <n v="0"/>
    <x v="1"/>
    <x v="7"/>
    <n v="0"/>
    <x v="121"/>
    <x v="2"/>
  </r>
  <r>
    <n v="556"/>
    <x v="556"/>
    <x v="555"/>
    <n v="8000"/>
    <n v="200"/>
    <x v="2"/>
    <x v="0"/>
    <x v="0"/>
    <n v="1452112717"/>
    <n v="1449520717"/>
    <x v="0"/>
    <n v="1"/>
    <x v="1"/>
    <x v="7"/>
    <n v="2.5000000000000001E-2"/>
    <x v="444"/>
    <x v="2"/>
  </r>
  <r>
    <n v="557"/>
    <x v="557"/>
    <x v="556"/>
    <n v="150000"/>
    <n v="1366"/>
    <x v="2"/>
    <x v="12"/>
    <x v="3"/>
    <n v="1480721803"/>
    <n v="1478126203"/>
    <x v="0"/>
    <n v="20"/>
    <x v="1"/>
    <x v="7"/>
    <n v="9.1066666666666674E-3"/>
    <x v="445"/>
    <x v="2"/>
  </r>
  <r>
    <n v="558"/>
    <x v="558"/>
    <x v="557"/>
    <n v="750"/>
    <n v="0"/>
    <x v="2"/>
    <x v="0"/>
    <x v="0"/>
    <n v="1427227905"/>
    <n v="1424639505"/>
    <x v="0"/>
    <n v="0"/>
    <x v="1"/>
    <x v="7"/>
    <n v="0"/>
    <x v="121"/>
    <x v="2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5E-4"/>
    <x v="73"/>
    <x v="2"/>
  </r>
  <r>
    <n v="560"/>
    <x v="560"/>
    <x v="559"/>
    <n v="100000"/>
    <n v="12"/>
    <x v="2"/>
    <x v="5"/>
    <x v="5"/>
    <n v="1418841045"/>
    <n v="1416249045"/>
    <x v="0"/>
    <n v="3"/>
    <x v="1"/>
    <x v="7"/>
    <n v="1.2E-4"/>
    <x v="143"/>
    <x v="2"/>
  </r>
  <r>
    <n v="561"/>
    <x v="561"/>
    <x v="560"/>
    <n v="15000"/>
    <n v="55"/>
    <x v="2"/>
    <x v="0"/>
    <x v="0"/>
    <n v="1445874513"/>
    <n v="1442850513"/>
    <x v="0"/>
    <n v="2"/>
    <x v="1"/>
    <x v="7"/>
    <n v="3.6666666666666666E-3"/>
    <x v="446"/>
    <x v="2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121"/>
    <x v="2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62E-4"/>
    <x v="447"/>
    <x v="2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5"/>
    <x v="120"/>
    <x v="2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121"/>
    <x v="2"/>
  </r>
  <r>
    <n v="566"/>
    <x v="566"/>
    <x v="565"/>
    <n v="5000"/>
    <n v="1"/>
    <x v="2"/>
    <x v="0"/>
    <x v="0"/>
    <n v="1468513533"/>
    <n v="1465921533"/>
    <x v="0"/>
    <n v="1"/>
    <x v="1"/>
    <x v="7"/>
    <n v="2.0000000000000001E-4"/>
    <x v="120"/>
    <x v="2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121"/>
    <x v="2"/>
  </r>
  <r>
    <n v="568"/>
    <x v="568"/>
    <x v="567"/>
    <n v="24500"/>
    <n v="245"/>
    <x v="2"/>
    <x v="4"/>
    <x v="4"/>
    <n v="1452942000"/>
    <n v="1449785223"/>
    <x v="0"/>
    <n v="5"/>
    <x v="1"/>
    <x v="7"/>
    <n v="0.01"/>
    <x v="448"/>
    <x v="2"/>
  </r>
  <r>
    <n v="569"/>
    <x v="569"/>
    <x v="568"/>
    <n v="2500"/>
    <n v="20"/>
    <x v="2"/>
    <x v="5"/>
    <x v="5"/>
    <n v="1451679612"/>
    <n v="1449087612"/>
    <x v="0"/>
    <n v="1"/>
    <x v="1"/>
    <x v="7"/>
    <n v="8.0000000000000002E-3"/>
    <x v="135"/>
    <x v="2"/>
  </r>
  <r>
    <n v="570"/>
    <x v="570"/>
    <x v="569"/>
    <n v="85000"/>
    <n v="142"/>
    <x v="2"/>
    <x v="0"/>
    <x v="0"/>
    <n v="1455822569"/>
    <n v="1453230569"/>
    <x v="0"/>
    <n v="1"/>
    <x v="1"/>
    <x v="7"/>
    <n v="1.6705882352941177E-3"/>
    <x v="449"/>
    <x v="2"/>
  </r>
  <r>
    <n v="571"/>
    <x v="571"/>
    <x v="570"/>
    <n v="25000"/>
    <n v="106"/>
    <x v="2"/>
    <x v="0"/>
    <x v="0"/>
    <n v="1437969540"/>
    <n v="1436297723"/>
    <x v="0"/>
    <n v="2"/>
    <x v="1"/>
    <x v="7"/>
    <n v="4.2399999999999998E-3"/>
    <x v="450"/>
    <x v="2"/>
  </r>
  <r>
    <n v="572"/>
    <x v="572"/>
    <x v="571"/>
    <n v="2500"/>
    <n v="0"/>
    <x v="2"/>
    <x v="0"/>
    <x v="0"/>
    <n v="1446660688"/>
    <n v="1444065088"/>
    <x v="0"/>
    <n v="0"/>
    <x v="1"/>
    <x v="7"/>
    <n v="0"/>
    <x v="121"/>
    <x v="2"/>
  </r>
  <r>
    <n v="573"/>
    <x v="573"/>
    <x v="572"/>
    <n v="88888"/>
    <n v="346"/>
    <x v="2"/>
    <x v="0"/>
    <x v="0"/>
    <n v="1421543520"/>
    <n v="1416445931"/>
    <x v="0"/>
    <n v="9"/>
    <x v="1"/>
    <x v="7"/>
    <n v="3.892538925389254E-3"/>
    <x v="451"/>
    <x v="2"/>
  </r>
  <r>
    <n v="574"/>
    <x v="574"/>
    <x v="573"/>
    <n v="11180"/>
    <n v="80"/>
    <x v="2"/>
    <x v="1"/>
    <x v="1"/>
    <n v="1476873507"/>
    <n v="1474281507"/>
    <x v="0"/>
    <n v="4"/>
    <x v="1"/>
    <x v="7"/>
    <n v="7.1556350626118068E-3"/>
    <x v="135"/>
    <x v="2"/>
  </r>
  <r>
    <n v="575"/>
    <x v="575"/>
    <x v="574"/>
    <n v="60000"/>
    <n v="259"/>
    <x v="2"/>
    <x v="12"/>
    <x v="3"/>
    <n v="1434213443"/>
    <n v="1431621443"/>
    <x v="0"/>
    <n v="4"/>
    <x v="1"/>
    <x v="7"/>
    <n v="4.3166666666666666E-3"/>
    <x v="452"/>
    <x v="2"/>
  </r>
  <r>
    <n v="576"/>
    <x v="576"/>
    <x v="575"/>
    <n v="80000"/>
    <n v="1"/>
    <x v="2"/>
    <x v="0"/>
    <x v="0"/>
    <n v="1427537952"/>
    <n v="1422357552"/>
    <x v="0"/>
    <n v="1"/>
    <x v="1"/>
    <x v="7"/>
    <n v="1.2500000000000001E-5"/>
    <x v="120"/>
    <x v="2"/>
  </r>
  <r>
    <n v="577"/>
    <x v="577"/>
    <x v="576"/>
    <n v="5000"/>
    <n v="10"/>
    <x v="2"/>
    <x v="0"/>
    <x v="0"/>
    <n v="1463753302"/>
    <n v="1458569302"/>
    <x v="0"/>
    <n v="1"/>
    <x v="1"/>
    <x v="7"/>
    <n v="2E-3"/>
    <x v="119"/>
    <x v="2"/>
  </r>
  <r>
    <n v="578"/>
    <x v="578"/>
    <x v="577"/>
    <n v="125000"/>
    <n v="14"/>
    <x v="2"/>
    <x v="1"/>
    <x v="1"/>
    <n v="1441633993"/>
    <n v="1439560393"/>
    <x v="0"/>
    <n v="7"/>
    <x v="1"/>
    <x v="7"/>
    <n v="1.12E-4"/>
    <x v="453"/>
    <x v="2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4E-2"/>
    <x v="436"/>
    <x v="2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2E-4"/>
    <x v="120"/>
    <x v="2"/>
  </r>
  <r>
    <n v="581"/>
    <x v="581"/>
    <x v="580"/>
    <n v="400"/>
    <n v="0"/>
    <x v="2"/>
    <x v="0"/>
    <x v="0"/>
    <n v="1438474704"/>
    <n v="1435882704"/>
    <x v="0"/>
    <n v="0"/>
    <x v="1"/>
    <x v="7"/>
    <n v="0"/>
    <x v="121"/>
    <x v="2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121"/>
    <x v="2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4"/>
    <x v="120"/>
    <x v="2"/>
  </r>
  <r>
    <n v="584"/>
    <x v="584"/>
    <x v="583"/>
    <n v="1000"/>
    <n v="10"/>
    <x v="2"/>
    <x v="0"/>
    <x v="0"/>
    <n v="1426522316"/>
    <n v="1423933916"/>
    <x v="0"/>
    <n v="2"/>
    <x v="1"/>
    <x v="7"/>
    <n v="0.01"/>
    <x v="144"/>
    <x v="2"/>
  </r>
  <r>
    <n v="585"/>
    <x v="585"/>
    <x v="584"/>
    <n v="9000"/>
    <n v="0"/>
    <x v="2"/>
    <x v="1"/>
    <x v="1"/>
    <n v="1448928000"/>
    <n v="1444123377"/>
    <x v="0"/>
    <n v="0"/>
    <x v="1"/>
    <x v="7"/>
    <n v="0"/>
    <x v="121"/>
    <x v="2"/>
  </r>
  <r>
    <n v="586"/>
    <x v="586"/>
    <x v="585"/>
    <n v="10000"/>
    <n v="56"/>
    <x v="2"/>
    <x v="0"/>
    <x v="0"/>
    <n v="1424032207"/>
    <n v="1421440207"/>
    <x v="0"/>
    <n v="4"/>
    <x v="1"/>
    <x v="7"/>
    <n v="5.5999999999999999E-3"/>
    <x v="454"/>
    <x v="2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5E-2"/>
    <x v="455"/>
    <x v="2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3E-2"/>
    <x v="456"/>
    <x v="2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4"/>
    <x v="120"/>
    <x v="2"/>
  </r>
  <r>
    <n v="590"/>
    <x v="590"/>
    <x v="589"/>
    <n v="5000"/>
    <n v="223"/>
    <x v="2"/>
    <x v="1"/>
    <x v="1"/>
    <n v="1454936460"/>
    <n v="1452259131"/>
    <x v="0"/>
    <n v="9"/>
    <x v="1"/>
    <x v="7"/>
    <n v="4.4600000000000001E-2"/>
    <x v="457"/>
    <x v="2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7E-4"/>
    <x v="458"/>
    <x v="2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3E-2"/>
    <x v="409"/>
    <x v="2"/>
  </r>
  <r>
    <n v="593"/>
    <x v="593"/>
    <x v="592"/>
    <n v="500"/>
    <n v="115"/>
    <x v="2"/>
    <x v="1"/>
    <x v="1"/>
    <n v="1428333345"/>
    <n v="1425744945"/>
    <x v="0"/>
    <n v="7"/>
    <x v="1"/>
    <x v="7"/>
    <n v="0.23"/>
    <x v="459"/>
    <x v="2"/>
  </r>
  <r>
    <n v="594"/>
    <x v="594"/>
    <x v="593"/>
    <n v="25000"/>
    <n v="26"/>
    <x v="2"/>
    <x v="0"/>
    <x v="0"/>
    <n v="1460832206"/>
    <n v="1458240206"/>
    <x v="0"/>
    <n v="2"/>
    <x v="1"/>
    <x v="7"/>
    <n v="1.0399999999999999E-3"/>
    <x v="31"/>
    <x v="2"/>
  </r>
  <r>
    <n v="595"/>
    <x v="595"/>
    <x v="594"/>
    <n v="100000"/>
    <n v="426"/>
    <x v="2"/>
    <x v="0"/>
    <x v="0"/>
    <n v="1430703638"/>
    <n v="1426815638"/>
    <x v="0"/>
    <n v="8"/>
    <x v="1"/>
    <x v="7"/>
    <n v="4.2599999999999999E-3"/>
    <x v="460"/>
    <x v="2"/>
  </r>
  <r>
    <n v="596"/>
    <x v="596"/>
    <x v="595"/>
    <n v="20000"/>
    <n v="6"/>
    <x v="2"/>
    <x v="0"/>
    <x v="0"/>
    <n v="1478122292"/>
    <n v="1475530292"/>
    <x v="0"/>
    <n v="2"/>
    <x v="1"/>
    <x v="7"/>
    <n v="2.9999999999999997E-4"/>
    <x v="366"/>
    <x v="2"/>
  </r>
  <r>
    <n v="597"/>
    <x v="597"/>
    <x v="596"/>
    <n v="7500"/>
    <n v="20"/>
    <x v="2"/>
    <x v="0"/>
    <x v="0"/>
    <n v="1469980800"/>
    <n v="1466787335"/>
    <x v="0"/>
    <n v="2"/>
    <x v="1"/>
    <x v="7"/>
    <n v="2.6666666666666666E-3"/>
    <x v="119"/>
    <x v="2"/>
  </r>
  <r>
    <n v="598"/>
    <x v="598"/>
    <x v="597"/>
    <n v="2500"/>
    <n v="850"/>
    <x v="2"/>
    <x v="0"/>
    <x v="0"/>
    <n v="1417737781"/>
    <n v="1415145781"/>
    <x v="0"/>
    <n v="7"/>
    <x v="1"/>
    <x v="7"/>
    <n v="0.34"/>
    <x v="461"/>
    <x v="2"/>
  </r>
  <r>
    <n v="599"/>
    <x v="599"/>
    <x v="598"/>
    <n v="50000"/>
    <n v="31"/>
    <x v="2"/>
    <x v="0"/>
    <x v="0"/>
    <n v="1425827760"/>
    <n v="1423769402"/>
    <x v="0"/>
    <n v="2"/>
    <x v="1"/>
    <x v="7"/>
    <n v="6.2E-4"/>
    <x v="462"/>
    <x v="2"/>
  </r>
  <r>
    <n v="600"/>
    <x v="600"/>
    <x v="599"/>
    <n v="5000"/>
    <n v="100"/>
    <x v="1"/>
    <x v="0"/>
    <x v="0"/>
    <n v="1431198562"/>
    <n v="1426014562"/>
    <x v="0"/>
    <n v="1"/>
    <x v="1"/>
    <x v="7"/>
    <n v="0.02"/>
    <x v="101"/>
    <x v="2"/>
  </r>
  <r>
    <n v="601"/>
    <x v="601"/>
    <x v="600"/>
    <n v="10000"/>
    <n v="140"/>
    <x v="1"/>
    <x v="5"/>
    <x v="5"/>
    <n v="1419626139"/>
    <n v="1417034139"/>
    <x v="0"/>
    <n v="6"/>
    <x v="1"/>
    <x v="7"/>
    <n v="1.4E-2"/>
    <x v="463"/>
    <x v="2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121"/>
    <x v="2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E-2"/>
    <x v="464"/>
    <x v="2"/>
  </r>
  <r>
    <n v="604"/>
    <x v="604"/>
    <x v="603"/>
    <n v="1500"/>
    <n v="0"/>
    <x v="1"/>
    <x v="0"/>
    <x v="0"/>
    <n v="1409187056"/>
    <n v="1406595056"/>
    <x v="0"/>
    <n v="0"/>
    <x v="1"/>
    <x v="7"/>
    <n v="0"/>
    <x v="121"/>
    <x v="2"/>
  </r>
  <r>
    <n v="605"/>
    <x v="605"/>
    <x v="604"/>
    <n v="5000"/>
    <n v="131"/>
    <x v="1"/>
    <x v="0"/>
    <x v="0"/>
    <n v="1440318908"/>
    <n v="1436430908"/>
    <x v="0"/>
    <n v="8"/>
    <x v="1"/>
    <x v="7"/>
    <n v="2.6200000000000001E-2"/>
    <x v="465"/>
    <x v="2"/>
  </r>
  <r>
    <n v="606"/>
    <x v="606"/>
    <x v="605"/>
    <n v="5000"/>
    <n v="10"/>
    <x v="1"/>
    <x v="9"/>
    <x v="3"/>
    <n v="1432479600"/>
    <n v="1428507409"/>
    <x v="0"/>
    <n v="1"/>
    <x v="1"/>
    <x v="7"/>
    <n v="2E-3"/>
    <x v="119"/>
    <x v="2"/>
  </r>
  <r>
    <n v="607"/>
    <x v="607"/>
    <x v="606"/>
    <n v="250"/>
    <n v="0"/>
    <x v="1"/>
    <x v="0"/>
    <x v="0"/>
    <n v="1448225336"/>
    <n v="1445629736"/>
    <x v="0"/>
    <n v="0"/>
    <x v="1"/>
    <x v="7"/>
    <n v="0"/>
    <x v="121"/>
    <x v="2"/>
  </r>
  <r>
    <n v="608"/>
    <x v="608"/>
    <x v="607"/>
    <n v="150000"/>
    <n v="1461"/>
    <x v="1"/>
    <x v="0"/>
    <x v="0"/>
    <n v="1434405980"/>
    <n v="1431813980"/>
    <x v="0"/>
    <n v="5"/>
    <x v="1"/>
    <x v="7"/>
    <n v="9.7400000000000004E-3"/>
    <x v="466"/>
    <x v="2"/>
  </r>
  <r>
    <n v="609"/>
    <x v="609"/>
    <x v="608"/>
    <n v="780"/>
    <n v="5"/>
    <x v="1"/>
    <x v="1"/>
    <x v="1"/>
    <n v="1448761744"/>
    <n v="1446166144"/>
    <x v="0"/>
    <n v="1"/>
    <x v="1"/>
    <x v="7"/>
    <n v="6.41025641025641E-3"/>
    <x v="144"/>
    <x v="2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121"/>
    <x v="2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121"/>
    <x v="2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121"/>
    <x v="2"/>
  </r>
  <r>
    <n v="613"/>
    <x v="613"/>
    <x v="612"/>
    <n v="60000"/>
    <n v="12818"/>
    <x v="1"/>
    <x v="0"/>
    <x v="0"/>
    <n v="1443675540"/>
    <n v="1441022120"/>
    <x v="0"/>
    <n v="121"/>
    <x v="1"/>
    <x v="7"/>
    <n v="0.21363333333333334"/>
    <x v="467"/>
    <x v="2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121"/>
    <x v="2"/>
  </r>
  <r>
    <n v="615"/>
    <x v="615"/>
    <x v="614"/>
    <n v="515"/>
    <n v="0"/>
    <x v="1"/>
    <x v="4"/>
    <x v="4"/>
    <n v="1443149759"/>
    <n v="1440557759"/>
    <x v="0"/>
    <n v="0"/>
    <x v="1"/>
    <x v="7"/>
    <n v="0"/>
    <x v="121"/>
    <x v="2"/>
  </r>
  <r>
    <n v="616"/>
    <x v="616"/>
    <x v="615"/>
    <n v="5000"/>
    <n v="0"/>
    <x v="1"/>
    <x v="6"/>
    <x v="3"/>
    <n v="1488013307"/>
    <n v="1485421307"/>
    <x v="0"/>
    <n v="0"/>
    <x v="1"/>
    <x v="7"/>
    <n v="0"/>
    <x v="121"/>
    <x v="2"/>
  </r>
  <r>
    <n v="617"/>
    <x v="617"/>
    <x v="616"/>
    <n v="2000"/>
    <n v="60"/>
    <x v="1"/>
    <x v="1"/>
    <x v="1"/>
    <n v="1431072843"/>
    <n v="1427184843"/>
    <x v="0"/>
    <n v="3"/>
    <x v="1"/>
    <x v="7"/>
    <n v="0.03"/>
    <x v="135"/>
    <x v="2"/>
  </r>
  <r>
    <n v="618"/>
    <x v="618"/>
    <x v="617"/>
    <n v="400"/>
    <n v="0"/>
    <x v="1"/>
    <x v="0"/>
    <x v="0"/>
    <n v="1449689203"/>
    <n v="1447097203"/>
    <x v="0"/>
    <n v="0"/>
    <x v="1"/>
    <x v="7"/>
    <n v="0"/>
    <x v="121"/>
    <x v="2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8E-7"/>
    <x v="120"/>
    <x v="2"/>
  </r>
  <r>
    <n v="620"/>
    <x v="620"/>
    <x v="619"/>
    <n v="30000"/>
    <n v="300"/>
    <x v="1"/>
    <x v="5"/>
    <x v="5"/>
    <n v="1408986738"/>
    <n v="1405098738"/>
    <x v="0"/>
    <n v="1"/>
    <x v="1"/>
    <x v="7"/>
    <n v="0.01"/>
    <x v="468"/>
    <x v="2"/>
  </r>
  <r>
    <n v="621"/>
    <x v="621"/>
    <x v="620"/>
    <n v="25000"/>
    <n v="261"/>
    <x v="1"/>
    <x v="0"/>
    <x v="0"/>
    <n v="1467934937"/>
    <n v="1465342937"/>
    <x v="0"/>
    <n v="3"/>
    <x v="1"/>
    <x v="7"/>
    <n v="1.044E-2"/>
    <x v="469"/>
    <x v="2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3E-2"/>
    <x v="470"/>
    <x v="2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121"/>
    <x v="2"/>
  </r>
  <r>
    <n v="624"/>
    <x v="624"/>
    <x v="623"/>
    <n v="5000"/>
    <n v="0"/>
    <x v="1"/>
    <x v="0"/>
    <x v="0"/>
    <n v="1431647041"/>
    <n v="1429055041"/>
    <x v="0"/>
    <n v="0"/>
    <x v="1"/>
    <x v="7"/>
    <n v="0"/>
    <x v="121"/>
    <x v="2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121"/>
    <x v="2"/>
  </r>
  <r>
    <n v="626"/>
    <x v="626"/>
    <x v="625"/>
    <n v="25000"/>
    <n v="4345"/>
    <x v="1"/>
    <x v="0"/>
    <x v="0"/>
    <n v="1439644920"/>
    <n v="1436793939"/>
    <x v="0"/>
    <n v="39"/>
    <x v="1"/>
    <x v="7"/>
    <n v="0.17380000000000001"/>
    <x v="471"/>
    <x v="2"/>
  </r>
  <r>
    <n v="627"/>
    <x v="627"/>
    <x v="626"/>
    <n v="450000"/>
    <n v="90"/>
    <x v="1"/>
    <x v="11"/>
    <x v="9"/>
    <n v="1457996400"/>
    <n v="1452842511"/>
    <x v="0"/>
    <n v="1"/>
    <x v="1"/>
    <x v="7"/>
    <n v="2.0000000000000001E-4"/>
    <x v="472"/>
    <x v="2"/>
  </r>
  <r>
    <n v="628"/>
    <x v="628"/>
    <x v="627"/>
    <n v="5000"/>
    <n v="0"/>
    <x v="1"/>
    <x v="0"/>
    <x v="0"/>
    <n v="1405269457"/>
    <n v="1402677457"/>
    <x v="0"/>
    <n v="0"/>
    <x v="1"/>
    <x v="7"/>
    <n v="0"/>
    <x v="121"/>
    <x v="2"/>
  </r>
  <r>
    <n v="629"/>
    <x v="629"/>
    <x v="628"/>
    <n v="200000"/>
    <n v="350"/>
    <x v="1"/>
    <x v="2"/>
    <x v="2"/>
    <n v="1463239108"/>
    <n v="1460647108"/>
    <x v="0"/>
    <n v="3"/>
    <x v="1"/>
    <x v="7"/>
    <n v="1.75E-3"/>
    <x v="473"/>
    <x v="2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08E-4"/>
    <x v="119"/>
    <x v="2"/>
  </r>
  <r>
    <n v="631"/>
    <x v="631"/>
    <x v="630"/>
    <n v="50000"/>
    <n v="690"/>
    <x v="1"/>
    <x v="5"/>
    <x v="5"/>
    <n v="1464460329"/>
    <n v="1461954729"/>
    <x v="0"/>
    <n v="9"/>
    <x v="1"/>
    <x v="7"/>
    <n v="1.38E-2"/>
    <x v="474"/>
    <x v="2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121"/>
    <x v="2"/>
  </r>
  <r>
    <n v="633"/>
    <x v="633"/>
    <x v="632"/>
    <n v="10000"/>
    <n v="1245"/>
    <x v="1"/>
    <x v="0"/>
    <x v="0"/>
    <n v="1466204400"/>
    <n v="1463469062"/>
    <x v="0"/>
    <n v="25"/>
    <x v="1"/>
    <x v="7"/>
    <n v="0.1245"/>
    <x v="475"/>
    <x v="2"/>
  </r>
  <r>
    <n v="634"/>
    <x v="634"/>
    <x v="633"/>
    <n v="5000"/>
    <n v="1"/>
    <x v="1"/>
    <x v="0"/>
    <x v="0"/>
    <n v="1424989029"/>
    <n v="1422397029"/>
    <x v="0"/>
    <n v="1"/>
    <x v="1"/>
    <x v="7"/>
    <n v="2.0000000000000001E-4"/>
    <x v="120"/>
    <x v="2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7E-5"/>
    <x v="453"/>
    <x v="2"/>
  </r>
  <r>
    <n v="636"/>
    <x v="636"/>
    <x v="635"/>
    <n v="2000"/>
    <n v="4"/>
    <x v="1"/>
    <x v="1"/>
    <x v="1"/>
    <n v="1433587620"/>
    <n v="1430996150"/>
    <x v="0"/>
    <n v="1"/>
    <x v="1"/>
    <x v="7"/>
    <n v="2E-3"/>
    <x v="143"/>
    <x v="2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121"/>
    <x v="2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06E-5"/>
    <x v="366"/>
    <x v="2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5E-7"/>
    <x v="120"/>
    <x v="2"/>
  </r>
  <r>
    <n v="640"/>
    <x v="640"/>
    <x v="639"/>
    <n v="70"/>
    <n v="101"/>
    <x v="0"/>
    <x v="6"/>
    <x v="3"/>
    <n v="1480028400"/>
    <n v="1478685915"/>
    <x v="0"/>
    <n v="2"/>
    <x v="0"/>
    <x v="8"/>
    <n v="1.4428571428571428"/>
    <x v="476"/>
    <x v="2"/>
  </r>
  <r>
    <n v="641"/>
    <x v="641"/>
    <x v="640"/>
    <n v="40000"/>
    <n v="47665"/>
    <x v="0"/>
    <x v="0"/>
    <x v="0"/>
    <n v="1439473248"/>
    <n v="1436881248"/>
    <x v="0"/>
    <n v="315"/>
    <x v="0"/>
    <x v="8"/>
    <n v="1.1916249999999999"/>
    <x v="477"/>
    <x v="2"/>
  </r>
  <r>
    <n v="642"/>
    <x v="642"/>
    <x v="641"/>
    <n v="20000"/>
    <n v="292097"/>
    <x v="0"/>
    <x v="12"/>
    <x v="3"/>
    <n v="1439998674"/>
    <n v="1436888274"/>
    <x v="0"/>
    <n v="2174"/>
    <x v="0"/>
    <x v="8"/>
    <n v="14.604850000000001"/>
    <x v="478"/>
    <x v="2"/>
  </r>
  <r>
    <n v="643"/>
    <x v="643"/>
    <x v="642"/>
    <n v="25000"/>
    <n v="26452"/>
    <x v="0"/>
    <x v="0"/>
    <x v="0"/>
    <n v="1433085875"/>
    <n v="1428333875"/>
    <x v="0"/>
    <n v="152"/>
    <x v="0"/>
    <x v="8"/>
    <n v="1.0580799999999999"/>
    <x v="479"/>
    <x v="2"/>
  </r>
  <r>
    <n v="644"/>
    <x v="644"/>
    <x v="643"/>
    <n v="25000"/>
    <n v="75029.48"/>
    <x v="0"/>
    <x v="0"/>
    <x v="0"/>
    <n v="1414544400"/>
    <n v="1410883139"/>
    <x v="0"/>
    <n v="1021"/>
    <x v="0"/>
    <x v="8"/>
    <n v="3.0011791999999997"/>
    <x v="480"/>
    <x v="2"/>
  </r>
  <r>
    <n v="645"/>
    <x v="645"/>
    <x v="644"/>
    <n v="2000"/>
    <n v="5574"/>
    <x v="0"/>
    <x v="0"/>
    <x v="0"/>
    <n v="1470962274"/>
    <n v="1468370274"/>
    <x v="0"/>
    <n v="237"/>
    <x v="0"/>
    <x v="8"/>
    <n v="2.7869999999999999"/>
    <x v="481"/>
    <x v="2"/>
  </r>
  <r>
    <n v="646"/>
    <x v="646"/>
    <x v="645"/>
    <n v="800"/>
    <n v="1055.01"/>
    <x v="0"/>
    <x v="0"/>
    <x v="0"/>
    <n v="1407788867"/>
    <n v="1405196867"/>
    <x v="0"/>
    <n v="27"/>
    <x v="0"/>
    <x v="8"/>
    <n v="1.3187625000000001"/>
    <x v="482"/>
    <x v="2"/>
  </r>
  <r>
    <n v="647"/>
    <x v="647"/>
    <x v="646"/>
    <n v="2000"/>
    <n v="2141"/>
    <x v="0"/>
    <x v="5"/>
    <x v="5"/>
    <n v="1458235549"/>
    <n v="1455647149"/>
    <x v="0"/>
    <n v="17"/>
    <x v="0"/>
    <x v="8"/>
    <n v="1.0705"/>
    <x v="483"/>
    <x v="2"/>
  </r>
  <r>
    <n v="648"/>
    <x v="648"/>
    <x v="647"/>
    <n v="35000"/>
    <n v="44388"/>
    <x v="0"/>
    <x v="0"/>
    <x v="0"/>
    <n v="1413304708"/>
    <n v="1410280708"/>
    <x v="0"/>
    <n v="27"/>
    <x v="0"/>
    <x v="8"/>
    <n v="1.2682285714285715"/>
    <x v="484"/>
    <x v="2"/>
  </r>
  <r>
    <n v="649"/>
    <x v="649"/>
    <x v="648"/>
    <n v="2500"/>
    <n v="3499"/>
    <x v="0"/>
    <x v="0"/>
    <x v="0"/>
    <n v="1410904413"/>
    <n v="1409090013"/>
    <x v="0"/>
    <n v="82"/>
    <x v="0"/>
    <x v="8"/>
    <n v="1.3996"/>
    <x v="485"/>
    <x v="2"/>
  </r>
  <r>
    <n v="650"/>
    <x v="650"/>
    <x v="649"/>
    <n v="1500"/>
    <n v="1686"/>
    <x v="0"/>
    <x v="0"/>
    <x v="0"/>
    <n v="1418953984"/>
    <n v="1413766384"/>
    <x v="0"/>
    <n v="48"/>
    <x v="0"/>
    <x v="8"/>
    <n v="1.1240000000000001"/>
    <x v="486"/>
    <x v="2"/>
  </r>
  <r>
    <n v="651"/>
    <x v="651"/>
    <x v="650"/>
    <n v="25000"/>
    <n v="25132"/>
    <x v="0"/>
    <x v="0"/>
    <x v="0"/>
    <n v="1418430311"/>
    <n v="1415838311"/>
    <x v="0"/>
    <n v="105"/>
    <x v="0"/>
    <x v="8"/>
    <n v="1.00528"/>
    <x v="487"/>
    <x v="2"/>
  </r>
  <r>
    <n v="652"/>
    <x v="652"/>
    <x v="651"/>
    <n v="3000"/>
    <n v="3014"/>
    <x v="0"/>
    <x v="0"/>
    <x v="0"/>
    <n v="1480613650"/>
    <n v="1478018050"/>
    <x v="0"/>
    <n v="28"/>
    <x v="0"/>
    <x v="8"/>
    <n v="1.0046666666666666"/>
    <x v="488"/>
    <x v="2"/>
  </r>
  <r>
    <n v="653"/>
    <x v="653"/>
    <x v="652"/>
    <n v="75000"/>
    <n v="106084.5"/>
    <x v="0"/>
    <x v="0"/>
    <x v="0"/>
    <n v="1440082240"/>
    <n v="1436885440"/>
    <x v="0"/>
    <n v="1107"/>
    <x v="0"/>
    <x v="8"/>
    <n v="1.4144600000000001"/>
    <x v="489"/>
    <x v="2"/>
  </r>
  <r>
    <n v="654"/>
    <x v="654"/>
    <x v="653"/>
    <n v="12000"/>
    <n v="32075"/>
    <x v="0"/>
    <x v="0"/>
    <x v="0"/>
    <n v="1436396313"/>
    <n v="1433804313"/>
    <x v="0"/>
    <n v="1013"/>
    <x v="0"/>
    <x v="8"/>
    <n v="2.6729166666666666"/>
    <x v="490"/>
    <x v="2"/>
  </r>
  <r>
    <n v="655"/>
    <x v="655"/>
    <x v="654"/>
    <n v="8000"/>
    <n v="11751"/>
    <x v="0"/>
    <x v="0"/>
    <x v="0"/>
    <n v="1426197512"/>
    <n v="1423609112"/>
    <x v="0"/>
    <n v="274"/>
    <x v="0"/>
    <x v="8"/>
    <n v="1.4688749999999999"/>
    <x v="491"/>
    <x v="2"/>
  </r>
  <r>
    <n v="656"/>
    <x v="656"/>
    <x v="655"/>
    <n v="5000"/>
    <n v="10678"/>
    <x v="0"/>
    <x v="0"/>
    <x v="0"/>
    <n v="1460917119"/>
    <n v="1455736719"/>
    <x v="0"/>
    <n v="87"/>
    <x v="0"/>
    <x v="8"/>
    <n v="2.1356000000000002"/>
    <x v="492"/>
    <x v="2"/>
  </r>
  <r>
    <n v="657"/>
    <x v="657"/>
    <x v="656"/>
    <n v="15000"/>
    <n v="18855"/>
    <x v="0"/>
    <x v="0"/>
    <x v="0"/>
    <n v="1450901872"/>
    <n v="1448309872"/>
    <x v="0"/>
    <n v="99"/>
    <x v="0"/>
    <x v="8"/>
    <n v="1.2569999999999999"/>
    <x v="493"/>
    <x v="2"/>
  </r>
  <r>
    <n v="658"/>
    <x v="658"/>
    <x v="657"/>
    <n v="28888"/>
    <n v="30177"/>
    <x v="0"/>
    <x v="0"/>
    <x v="0"/>
    <n v="1437933600"/>
    <n v="1435117889"/>
    <x v="0"/>
    <n v="276"/>
    <x v="0"/>
    <x v="8"/>
    <n v="1.0446206037108834"/>
    <x v="494"/>
    <x v="2"/>
  </r>
  <r>
    <n v="659"/>
    <x v="659"/>
    <x v="658"/>
    <n v="3000"/>
    <n v="3017"/>
    <x v="0"/>
    <x v="0"/>
    <x v="0"/>
    <n v="1440339295"/>
    <n v="1437747295"/>
    <x v="0"/>
    <n v="21"/>
    <x v="0"/>
    <x v="8"/>
    <n v="1.0056666666666667"/>
    <x v="495"/>
    <x v="2"/>
  </r>
  <r>
    <n v="660"/>
    <x v="660"/>
    <x v="659"/>
    <n v="50000"/>
    <n v="1529"/>
    <x v="2"/>
    <x v="0"/>
    <x v="0"/>
    <n v="1415558879"/>
    <n v="1412963279"/>
    <x v="0"/>
    <n v="18"/>
    <x v="1"/>
    <x v="8"/>
    <n v="3.058E-2"/>
    <x v="496"/>
    <x v="2"/>
  </r>
  <r>
    <n v="661"/>
    <x v="661"/>
    <x v="660"/>
    <n v="10000"/>
    <n v="95"/>
    <x v="2"/>
    <x v="0"/>
    <x v="0"/>
    <n v="1477236559"/>
    <n v="1474644559"/>
    <x v="0"/>
    <n v="9"/>
    <x v="1"/>
    <x v="8"/>
    <n v="9.4999999999999998E-3"/>
    <x v="497"/>
    <x v="2"/>
  </r>
  <r>
    <n v="662"/>
    <x v="662"/>
    <x v="661"/>
    <n v="39000"/>
    <n v="156"/>
    <x v="2"/>
    <x v="0"/>
    <x v="0"/>
    <n v="1421404247"/>
    <n v="1418812247"/>
    <x v="0"/>
    <n v="4"/>
    <x v="1"/>
    <x v="8"/>
    <n v="4.0000000000000001E-3"/>
    <x v="498"/>
    <x v="2"/>
  </r>
  <r>
    <n v="663"/>
    <x v="663"/>
    <x v="662"/>
    <n v="200000"/>
    <n v="700"/>
    <x v="2"/>
    <x v="8"/>
    <x v="7"/>
    <n v="1437250456"/>
    <n v="1434658456"/>
    <x v="0"/>
    <n v="7"/>
    <x v="1"/>
    <x v="8"/>
    <n v="3.5000000000000001E-3"/>
    <x v="101"/>
    <x v="2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5E-2"/>
    <x v="499"/>
    <x v="2"/>
  </r>
  <r>
    <n v="665"/>
    <x v="665"/>
    <x v="664"/>
    <n v="10000"/>
    <n v="1864"/>
    <x v="2"/>
    <x v="0"/>
    <x v="0"/>
    <n v="1484327061"/>
    <n v="1479143061"/>
    <x v="0"/>
    <n v="12"/>
    <x v="1"/>
    <x v="8"/>
    <n v="0.18640000000000001"/>
    <x v="500"/>
    <x v="2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3E-5"/>
    <x v="453"/>
    <x v="2"/>
  </r>
  <r>
    <n v="667"/>
    <x v="667"/>
    <x v="666"/>
    <n v="50000"/>
    <n v="5010"/>
    <x v="2"/>
    <x v="13"/>
    <x v="3"/>
    <n v="1477731463"/>
    <n v="1474275463"/>
    <x v="0"/>
    <n v="28"/>
    <x v="1"/>
    <x v="8"/>
    <n v="0.1002"/>
    <x v="501"/>
    <x v="2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2E-2"/>
    <x v="502"/>
    <x v="2"/>
  </r>
  <r>
    <n v="669"/>
    <x v="669"/>
    <x v="668"/>
    <n v="200000"/>
    <n v="43015"/>
    <x v="2"/>
    <x v="11"/>
    <x v="9"/>
    <n v="1467817258"/>
    <n v="1465225258"/>
    <x v="0"/>
    <n v="28"/>
    <x v="1"/>
    <x v="8"/>
    <n v="0.21507499999999999"/>
    <x v="503"/>
    <x v="2"/>
  </r>
  <r>
    <n v="670"/>
    <x v="670"/>
    <x v="669"/>
    <n v="90000"/>
    <n v="26349"/>
    <x v="2"/>
    <x v="13"/>
    <x v="3"/>
    <n v="1466323800"/>
    <n v="1463418120"/>
    <x v="0"/>
    <n v="310"/>
    <x v="1"/>
    <x v="8"/>
    <n v="0.29276666666666668"/>
    <x v="504"/>
    <x v="2"/>
  </r>
  <r>
    <n v="671"/>
    <x v="671"/>
    <x v="670"/>
    <n v="30000"/>
    <n v="11828"/>
    <x v="2"/>
    <x v="0"/>
    <x v="0"/>
    <n v="1421208000"/>
    <n v="1418315852"/>
    <x v="0"/>
    <n v="15"/>
    <x v="1"/>
    <x v="8"/>
    <n v="0.39426666666666665"/>
    <x v="505"/>
    <x v="2"/>
  </r>
  <r>
    <n v="672"/>
    <x v="672"/>
    <x v="671"/>
    <n v="50000"/>
    <n v="10814"/>
    <x v="2"/>
    <x v="0"/>
    <x v="0"/>
    <n v="1420088340"/>
    <n v="1417410964"/>
    <x v="0"/>
    <n v="215"/>
    <x v="1"/>
    <x v="8"/>
    <n v="0.21628"/>
    <x v="506"/>
    <x v="2"/>
  </r>
  <r>
    <n v="673"/>
    <x v="673"/>
    <x v="672"/>
    <n v="100000"/>
    <n v="205"/>
    <x v="2"/>
    <x v="0"/>
    <x v="0"/>
    <n v="1409602217"/>
    <n v="1405714217"/>
    <x v="0"/>
    <n v="3"/>
    <x v="1"/>
    <x v="8"/>
    <n v="2.0500000000000002E-3"/>
    <x v="414"/>
    <x v="2"/>
  </r>
  <r>
    <n v="674"/>
    <x v="674"/>
    <x v="673"/>
    <n v="50000"/>
    <n v="15"/>
    <x v="2"/>
    <x v="0"/>
    <x v="0"/>
    <n v="1407811627"/>
    <n v="1402627627"/>
    <x v="0"/>
    <n v="2"/>
    <x v="1"/>
    <x v="8"/>
    <n v="2.9999999999999997E-4"/>
    <x v="507"/>
    <x v="2"/>
  </r>
  <r>
    <n v="675"/>
    <x v="675"/>
    <x v="674"/>
    <n v="6000"/>
    <n v="891"/>
    <x v="2"/>
    <x v="0"/>
    <x v="0"/>
    <n v="1420095540"/>
    <n v="1417558804"/>
    <x v="0"/>
    <n v="26"/>
    <x v="1"/>
    <x v="8"/>
    <n v="0.14849999999999999"/>
    <x v="508"/>
    <x v="2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E-2"/>
    <x v="509"/>
    <x v="2"/>
  </r>
  <r>
    <n v="677"/>
    <x v="677"/>
    <x v="676"/>
    <n v="50000"/>
    <n v="12792"/>
    <x v="2"/>
    <x v="13"/>
    <x v="3"/>
    <n v="1467106895"/>
    <n v="1463218895"/>
    <x v="0"/>
    <n v="96"/>
    <x v="1"/>
    <x v="8"/>
    <n v="0.25584000000000001"/>
    <x v="510"/>
    <x v="2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6E-2"/>
    <x v="511"/>
    <x v="2"/>
  </r>
  <r>
    <n v="679"/>
    <x v="679"/>
    <x v="678"/>
    <n v="57000"/>
    <n v="8827"/>
    <x v="2"/>
    <x v="0"/>
    <x v="0"/>
    <n v="1472920909"/>
    <n v="1467736909"/>
    <x v="0"/>
    <n v="94"/>
    <x v="1"/>
    <x v="8"/>
    <n v="0.15485964912280703"/>
    <x v="512"/>
    <x v="2"/>
  </r>
  <r>
    <n v="680"/>
    <x v="680"/>
    <x v="679"/>
    <n v="75000"/>
    <n v="19434"/>
    <x v="2"/>
    <x v="0"/>
    <x v="0"/>
    <n v="1410955331"/>
    <n v="1407931331"/>
    <x v="0"/>
    <n v="129"/>
    <x v="1"/>
    <x v="8"/>
    <n v="0.25912000000000002"/>
    <x v="513"/>
    <x v="2"/>
  </r>
  <r>
    <n v="681"/>
    <x v="681"/>
    <x v="680"/>
    <n v="2500"/>
    <n v="1"/>
    <x v="2"/>
    <x v="0"/>
    <x v="0"/>
    <n v="1477509604"/>
    <n v="1474917604"/>
    <x v="0"/>
    <n v="1"/>
    <x v="1"/>
    <x v="8"/>
    <n v="4.0000000000000002E-4"/>
    <x v="120"/>
    <x v="2"/>
  </r>
  <r>
    <n v="682"/>
    <x v="682"/>
    <x v="681"/>
    <n v="50000"/>
    <n v="53"/>
    <x v="2"/>
    <x v="0"/>
    <x v="0"/>
    <n v="1489512122"/>
    <n v="1486923722"/>
    <x v="0"/>
    <n v="4"/>
    <x v="1"/>
    <x v="8"/>
    <n v="1.06E-3"/>
    <x v="514"/>
    <x v="2"/>
  </r>
  <r>
    <n v="683"/>
    <x v="683"/>
    <x v="682"/>
    <n v="35000"/>
    <n v="298"/>
    <x v="2"/>
    <x v="0"/>
    <x v="0"/>
    <n v="1477949764"/>
    <n v="1474493764"/>
    <x v="0"/>
    <n v="3"/>
    <x v="1"/>
    <x v="8"/>
    <n v="8.5142857142857138E-3"/>
    <x v="515"/>
    <x v="2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1E-2"/>
    <x v="516"/>
    <x v="2"/>
  </r>
  <r>
    <n v="685"/>
    <x v="685"/>
    <x v="684"/>
    <n v="2000"/>
    <n v="553"/>
    <x v="2"/>
    <x v="0"/>
    <x v="0"/>
    <n v="1421095672"/>
    <n v="1417207672"/>
    <x v="0"/>
    <n v="10"/>
    <x v="1"/>
    <x v="8"/>
    <n v="0.27650000000000002"/>
    <x v="517"/>
    <x v="2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121"/>
    <x v="2"/>
  </r>
  <r>
    <n v="687"/>
    <x v="687"/>
    <x v="686"/>
    <n v="100000"/>
    <n v="3550"/>
    <x v="2"/>
    <x v="14"/>
    <x v="10"/>
    <n v="1486317653"/>
    <n v="1481133653"/>
    <x v="0"/>
    <n v="6"/>
    <x v="1"/>
    <x v="8"/>
    <n v="3.5499999999999997E-2"/>
    <x v="518"/>
    <x v="2"/>
  </r>
  <r>
    <n v="688"/>
    <x v="688"/>
    <x v="687"/>
    <n v="20000"/>
    <n v="14598"/>
    <x v="2"/>
    <x v="0"/>
    <x v="0"/>
    <n v="1444876253"/>
    <n v="1442284253"/>
    <x v="0"/>
    <n v="36"/>
    <x v="1"/>
    <x v="8"/>
    <n v="0.72989999999999999"/>
    <x v="519"/>
    <x v="2"/>
  </r>
  <r>
    <n v="689"/>
    <x v="689"/>
    <x v="688"/>
    <n v="200000"/>
    <n v="115297.5"/>
    <x v="2"/>
    <x v="0"/>
    <x v="0"/>
    <n v="1481173140"/>
    <n v="1478016097"/>
    <x v="0"/>
    <n v="336"/>
    <x v="1"/>
    <x v="8"/>
    <n v="0.57648750000000004"/>
    <x v="520"/>
    <x v="2"/>
  </r>
  <r>
    <n v="690"/>
    <x v="690"/>
    <x v="689"/>
    <n v="20000"/>
    <n v="2468"/>
    <x v="2"/>
    <x v="0"/>
    <x v="0"/>
    <n v="1473400800"/>
    <n v="1469718841"/>
    <x v="0"/>
    <n v="34"/>
    <x v="1"/>
    <x v="8"/>
    <n v="0.1234"/>
    <x v="521"/>
    <x v="2"/>
  </r>
  <r>
    <n v="691"/>
    <x v="691"/>
    <x v="690"/>
    <n v="50000"/>
    <n v="260"/>
    <x v="2"/>
    <x v="0"/>
    <x v="0"/>
    <n v="1435711246"/>
    <n v="1433292046"/>
    <x v="0"/>
    <n v="10"/>
    <x v="1"/>
    <x v="8"/>
    <n v="5.1999999999999998E-3"/>
    <x v="438"/>
    <x v="2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7E-2"/>
    <x v="522"/>
    <x v="2"/>
  </r>
  <r>
    <n v="693"/>
    <x v="693"/>
    <x v="692"/>
    <n v="100000"/>
    <n v="35338"/>
    <x v="2"/>
    <x v="0"/>
    <x v="0"/>
    <n v="1430421827"/>
    <n v="1427829827"/>
    <x v="0"/>
    <n v="296"/>
    <x v="1"/>
    <x v="8"/>
    <n v="0.35338000000000003"/>
    <x v="523"/>
    <x v="2"/>
  </r>
  <r>
    <n v="694"/>
    <x v="694"/>
    <x v="693"/>
    <n v="150000"/>
    <n v="590"/>
    <x v="2"/>
    <x v="0"/>
    <x v="0"/>
    <n v="1485964559"/>
    <n v="1483372559"/>
    <x v="0"/>
    <n v="7"/>
    <x v="1"/>
    <x v="8"/>
    <n v="3.933333333333333E-3"/>
    <x v="524"/>
    <x v="2"/>
  </r>
  <r>
    <n v="695"/>
    <x v="695"/>
    <x v="694"/>
    <n v="60000"/>
    <n v="636"/>
    <x v="2"/>
    <x v="0"/>
    <x v="0"/>
    <n v="1414758620"/>
    <n v="1412166620"/>
    <x v="0"/>
    <n v="7"/>
    <x v="1"/>
    <x v="8"/>
    <n v="1.06E-2"/>
    <x v="525"/>
    <x v="2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5E-6"/>
    <x v="120"/>
    <x v="2"/>
  </r>
  <r>
    <n v="697"/>
    <x v="697"/>
    <x v="696"/>
    <n v="5000"/>
    <n v="2319"/>
    <x v="2"/>
    <x v="12"/>
    <x v="3"/>
    <n v="1454502789"/>
    <n v="1453206789"/>
    <x v="0"/>
    <n v="114"/>
    <x v="1"/>
    <x v="8"/>
    <n v="0.46379999999999999"/>
    <x v="526"/>
    <x v="2"/>
  </r>
  <r>
    <n v="698"/>
    <x v="698"/>
    <x v="697"/>
    <n v="100000"/>
    <n v="15390"/>
    <x v="2"/>
    <x v="0"/>
    <x v="0"/>
    <n v="1411005600"/>
    <n v="1408141245"/>
    <x v="0"/>
    <n v="29"/>
    <x v="1"/>
    <x v="8"/>
    <n v="0.15390000000000001"/>
    <x v="527"/>
    <x v="2"/>
  </r>
  <r>
    <n v="699"/>
    <x v="699"/>
    <x v="698"/>
    <n v="130000"/>
    <n v="107148.74"/>
    <x v="2"/>
    <x v="0"/>
    <x v="0"/>
    <n v="1385136000"/>
    <n v="1381923548"/>
    <x v="0"/>
    <n v="890"/>
    <x v="1"/>
    <x v="8"/>
    <n v="0.824221076923077"/>
    <x v="528"/>
    <x v="2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7E-2"/>
    <x v="31"/>
    <x v="2"/>
  </r>
  <r>
    <n v="701"/>
    <x v="701"/>
    <x v="700"/>
    <n v="23000"/>
    <n v="6118"/>
    <x v="2"/>
    <x v="1"/>
    <x v="1"/>
    <n v="1406130880"/>
    <n v="1403538880"/>
    <x v="0"/>
    <n v="21"/>
    <x v="1"/>
    <x v="8"/>
    <n v="0.26600000000000001"/>
    <x v="529"/>
    <x v="2"/>
  </r>
  <r>
    <n v="702"/>
    <x v="702"/>
    <x v="701"/>
    <n v="15000"/>
    <n v="4622.01"/>
    <x v="2"/>
    <x v="0"/>
    <x v="0"/>
    <n v="1480011987"/>
    <n v="1477416387"/>
    <x v="0"/>
    <n v="37"/>
    <x v="1"/>
    <x v="8"/>
    <n v="0.30813400000000002"/>
    <x v="530"/>
    <x v="2"/>
  </r>
  <r>
    <n v="703"/>
    <x v="703"/>
    <x v="702"/>
    <n v="15000"/>
    <n v="837"/>
    <x v="2"/>
    <x v="0"/>
    <x v="0"/>
    <n v="1485905520"/>
    <n v="1481150949"/>
    <x v="0"/>
    <n v="7"/>
    <x v="1"/>
    <x v="8"/>
    <n v="5.5800000000000002E-2"/>
    <x v="531"/>
    <x v="2"/>
  </r>
  <r>
    <n v="704"/>
    <x v="704"/>
    <x v="703"/>
    <n v="55000"/>
    <n v="481"/>
    <x v="2"/>
    <x v="5"/>
    <x v="5"/>
    <n v="1487565468"/>
    <n v="1482381468"/>
    <x v="0"/>
    <n v="4"/>
    <x v="1"/>
    <x v="8"/>
    <n v="8.7454545454545458E-3"/>
    <x v="532"/>
    <x v="2"/>
  </r>
  <r>
    <n v="705"/>
    <x v="705"/>
    <x v="704"/>
    <n v="100000"/>
    <n v="977"/>
    <x v="2"/>
    <x v="9"/>
    <x v="3"/>
    <n v="1484999278"/>
    <n v="1482407278"/>
    <x v="0"/>
    <n v="5"/>
    <x v="1"/>
    <x v="8"/>
    <n v="9.7699999999999992E-3"/>
    <x v="533"/>
    <x v="2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121"/>
    <x v="2"/>
  </r>
  <r>
    <n v="707"/>
    <x v="707"/>
    <x v="706"/>
    <n v="68000"/>
    <n v="53670.6"/>
    <x v="2"/>
    <x v="1"/>
    <x v="1"/>
    <n v="1483286127"/>
    <n v="1479830127"/>
    <x v="0"/>
    <n v="456"/>
    <x v="1"/>
    <x v="8"/>
    <n v="0.78927352941176465"/>
    <x v="534"/>
    <x v="2"/>
  </r>
  <r>
    <n v="708"/>
    <x v="708"/>
    <x v="707"/>
    <n v="40000"/>
    <n v="8837"/>
    <x v="2"/>
    <x v="1"/>
    <x v="1"/>
    <n v="1410616600"/>
    <n v="1405432600"/>
    <x v="0"/>
    <n v="369"/>
    <x v="1"/>
    <x v="8"/>
    <n v="0.22092500000000001"/>
    <x v="535"/>
    <x v="2"/>
  </r>
  <r>
    <n v="709"/>
    <x v="709"/>
    <x v="708"/>
    <n v="15000"/>
    <n v="61"/>
    <x v="2"/>
    <x v="0"/>
    <x v="0"/>
    <n v="1417741159"/>
    <n v="1415149159"/>
    <x v="0"/>
    <n v="2"/>
    <x v="1"/>
    <x v="8"/>
    <n v="4.0666666666666663E-3"/>
    <x v="458"/>
    <x v="2"/>
  </r>
  <r>
    <n v="710"/>
    <x v="710"/>
    <x v="709"/>
    <n v="1200"/>
    <n v="0"/>
    <x v="2"/>
    <x v="5"/>
    <x v="5"/>
    <n v="1408495440"/>
    <n v="1405640302"/>
    <x v="0"/>
    <n v="0"/>
    <x v="1"/>
    <x v="8"/>
    <n v="0"/>
    <x v="121"/>
    <x v="2"/>
  </r>
  <r>
    <n v="711"/>
    <x v="711"/>
    <x v="710"/>
    <n v="100000"/>
    <n v="33791"/>
    <x v="2"/>
    <x v="9"/>
    <x v="3"/>
    <n v="1481716868"/>
    <n v="1478257268"/>
    <x v="0"/>
    <n v="338"/>
    <x v="1"/>
    <x v="8"/>
    <n v="0.33790999999999999"/>
    <x v="536"/>
    <x v="2"/>
  </r>
  <r>
    <n v="712"/>
    <x v="712"/>
    <x v="711"/>
    <n v="48500"/>
    <n v="105"/>
    <x v="2"/>
    <x v="0"/>
    <x v="0"/>
    <n v="1455466832"/>
    <n v="1452874832"/>
    <x v="0"/>
    <n v="4"/>
    <x v="1"/>
    <x v="8"/>
    <n v="2.1649484536082476E-3"/>
    <x v="537"/>
    <x v="2"/>
  </r>
  <r>
    <n v="713"/>
    <x v="713"/>
    <x v="712"/>
    <n v="25000"/>
    <n v="199"/>
    <x v="2"/>
    <x v="13"/>
    <x v="3"/>
    <n v="1465130532"/>
    <n v="1462538532"/>
    <x v="0"/>
    <n v="1"/>
    <x v="1"/>
    <x v="8"/>
    <n v="7.9600000000000001E-3"/>
    <x v="538"/>
    <x v="2"/>
  </r>
  <r>
    <n v="714"/>
    <x v="714"/>
    <x v="713"/>
    <n v="15000"/>
    <n v="2249"/>
    <x v="2"/>
    <x v="0"/>
    <x v="0"/>
    <n v="1488308082"/>
    <n v="1483124082"/>
    <x v="0"/>
    <n v="28"/>
    <x v="1"/>
    <x v="8"/>
    <n v="0.14993333333333334"/>
    <x v="539"/>
    <x v="2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6E-2"/>
    <x v="540"/>
    <x v="2"/>
  </r>
  <r>
    <n v="716"/>
    <x v="716"/>
    <x v="715"/>
    <n v="7000"/>
    <n v="715"/>
    <x v="2"/>
    <x v="0"/>
    <x v="0"/>
    <n v="1417392000"/>
    <n v="1414511307"/>
    <x v="0"/>
    <n v="16"/>
    <x v="1"/>
    <x v="8"/>
    <n v="0.10214285714285715"/>
    <x v="541"/>
    <x v="2"/>
  </r>
  <r>
    <n v="717"/>
    <x v="717"/>
    <x v="716"/>
    <n v="100000"/>
    <n v="305"/>
    <x v="2"/>
    <x v="0"/>
    <x v="0"/>
    <n v="1409949002"/>
    <n v="1407357002"/>
    <x v="0"/>
    <n v="4"/>
    <x v="1"/>
    <x v="8"/>
    <n v="3.0500000000000002E-3"/>
    <x v="542"/>
    <x v="2"/>
  </r>
  <r>
    <n v="718"/>
    <x v="718"/>
    <x v="717"/>
    <n v="12000"/>
    <n v="90"/>
    <x v="2"/>
    <x v="0"/>
    <x v="0"/>
    <n v="1487397540"/>
    <n v="1484684247"/>
    <x v="0"/>
    <n v="4"/>
    <x v="1"/>
    <x v="8"/>
    <n v="7.4999999999999997E-3"/>
    <x v="381"/>
    <x v="2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3E-2"/>
    <x v="543"/>
    <x v="2"/>
  </r>
  <r>
    <n v="720"/>
    <x v="720"/>
    <x v="719"/>
    <n v="1900"/>
    <n v="2735"/>
    <x v="0"/>
    <x v="0"/>
    <x v="0"/>
    <n v="1327851291"/>
    <n v="1325432091"/>
    <x v="0"/>
    <n v="41"/>
    <x v="0"/>
    <x v="9"/>
    <n v="1.4394736842105262"/>
    <x v="544"/>
    <x v="3"/>
  </r>
  <r>
    <n v="721"/>
    <x v="721"/>
    <x v="720"/>
    <n v="8200"/>
    <n v="10013"/>
    <x v="0"/>
    <x v="0"/>
    <x v="0"/>
    <n v="1406900607"/>
    <n v="1403012607"/>
    <x v="0"/>
    <n v="119"/>
    <x v="0"/>
    <x v="9"/>
    <n v="1.2210975609756098"/>
    <x v="545"/>
    <x v="3"/>
  </r>
  <r>
    <n v="722"/>
    <x v="722"/>
    <x v="721"/>
    <n v="25000"/>
    <n v="33006"/>
    <x v="0"/>
    <x v="0"/>
    <x v="0"/>
    <n v="1333909178"/>
    <n v="1331320778"/>
    <x v="0"/>
    <n v="153"/>
    <x v="0"/>
    <x v="9"/>
    <n v="1.3202400000000001"/>
    <x v="546"/>
    <x v="3"/>
  </r>
  <r>
    <n v="723"/>
    <x v="723"/>
    <x v="722"/>
    <n v="5000"/>
    <n v="5469"/>
    <x v="0"/>
    <x v="0"/>
    <x v="0"/>
    <n v="1438228740"/>
    <n v="1435606549"/>
    <x v="0"/>
    <n v="100"/>
    <x v="0"/>
    <x v="9"/>
    <n v="1.0938000000000001"/>
    <x v="547"/>
    <x v="3"/>
  </r>
  <r>
    <n v="724"/>
    <x v="724"/>
    <x v="723"/>
    <n v="7000"/>
    <n v="7383.01"/>
    <x v="0"/>
    <x v="0"/>
    <x v="0"/>
    <n v="1309447163"/>
    <n v="1306855163"/>
    <x v="0"/>
    <n v="143"/>
    <x v="0"/>
    <x v="9"/>
    <n v="1.0547157142857144"/>
    <x v="548"/>
    <x v="3"/>
  </r>
  <r>
    <n v="725"/>
    <x v="725"/>
    <x v="724"/>
    <n v="20000"/>
    <n v="20070"/>
    <x v="0"/>
    <x v="0"/>
    <x v="0"/>
    <n v="1450018912"/>
    <n v="1447426912"/>
    <x v="0"/>
    <n v="140"/>
    <x v="0"/>
    <x v="9"/>
    <n v="1.0035000000000001"/>
    <x v="549"/>
    <x v="3"/>
  </r>
  <r>
    <n v="726"/>
    <x v="726"/>
    <x v="725"/>
    <n v="2500"/>
    <n v="2535"/>
    <x v="0"/>
    <x v="0"/>
    <x v="0"/>
    <n v="1365728487"/>
    <n v="1363136487"/>
    <x v="0"/>
    <n v="35"/>
    <x v="0"/>
    <x v="9"/>
    <n v="1.014"/>
    <x v="550"/>
    <x v="3"/>
  </r>
  <r>
    <n v="727"/>
    <x v="727"/>
    <x v="726"/>
    <n v="3500"/>
    <n v="5443"/>
    <x v="0"/>
    <x v="0"/>
    <x v="0"/>
    <n v="1358198400"/>
    <n v="1354580949"/>
    <x v="0"/>
    <n v="149"/>
    <x v="0"/>
    <x v="9"/>
    <n v="1.5551428571428572"/>
    <x v="551"/>
    <x v="3"/>
  </r>
  <r>
    <n v="728"/>
    <x v="728"/>
    <x v="727"/>
    <n v="7500"/>
    <n v="7917.45"/>
    <x v="0"/>
    <x v="0"/>
    <x v="0"/>
    <n v="1313957157"/>
    <n v="1310069157"/>
    <x v="0"/>
    <n v="130"/>
    <x v="0"/>
    <x v="9"/>
    <n v="1.05566"/>
    <x v="552"/>
    <x v="3"/>
  </r>
  <r>
    <n v="729"/>
    <x v="729"/>
    <x v="728"/>
    <n v="4000"/>
    <n v="5226"/>
    <x v="0"/>
    <x v="0"/>
    <x v="0"/>
    <n v="1348028861"/>
    <n v="1342844861"/>
    <x v="0"/>
    <n v="120"/>
    <x v="0"/>
    <x v="9"/>
    <n v="1.3065"/>
    <x v="553"/>
    <x v="3"/>
  </r>
  <r>
    <n v="730"/>
    <x v="730"/>
    <x v="729"/>
    <n v="20000"/>
    <n v="26438"/>
    <x v="0"/>
    <x v="0"/>
    <x v="0"/>
    <n v="1323280391"/>
    <n v="1320688391"/>
    <x v="0"/>
    <n v="265"/>
    <x v="0"/>
    <x v="9"/>
    <n v="1.3219000000000001"/>
    <x v="554"/>
    <x v="3"/>
  </r>
  <r>
    <n v="731"/>
    <x v="731"/>
    <x v="730"/>
    <n v="5000"/>
    <n v="6300"/>
    <x v="0"/>
    <x v="0"/>
    <x v="0"/>
    <n v="1327212000"/>
    <n v="1322852747"/>
    <x v="0"/>
    <n v="71"/>
    <x v="0"/>
    <x v="9"/>
    <n v="1.26"/>
    <x v="555"/>
    <x v="3"/>
  </r>
  <r>
    <n v="732"/>
    <x v="732"/>
    <x v="731"/>
    <n v="40"/>
    <n v="64"/>
    <x v="0"/>
    <x v="1"/>
    <x v="1"/>
    <n v="1380449461"/>
    <n v="1375265461"/>
    <x v="0"/>
    <n v="13"/>
    <x v="0"/>
    <x v="9"/>
    <n v="1.6"/>
    <x v="556"/>
    <x v="3"/>
  </r>
  <r>
    <n v="733"/>
    <x v="733"/>
    <x v="732"/>
    <n v="2500"/>
    <n v="3012"/>
    <x v="0"/>
    <x v="1"/>
    <x v="1"/>
    <n v="1387533892"/>
    <n v="1384941892"/>
    <x v="0"/>
    <n v="169"/>
    <x v="0"/>
    <x v="9"/>
    <n v="1.2048000000000001"/>
    <x v="557"/>
    <x v="3"/>
  </r>
  <r>
    <n v="734"/>
    <x v="734"/>
    <x v="733"/>
    <n v="8500"/>
    <n v="10670"/>
    <x v="0"/>
    <x v="5"/>
    <x v="5"/>
    <n v="1431147600"/>
    <n v="1428465420"/>
    <x v="0"/>
    <n v="57"/>
    <x v="0"/>
    <x v="9"/>
    <n v="1.2552941176470589"/>
    <x v="558"/>
    <x v="3"/>
  </r>
  <r>
    <n v="735"/>
    <x v="735"/>
    <x v="734"/>
    <n v="47000"/>
    <n v="53771"/>
    <x v="0"/>
    <x v="0"/>
    <x v="0"/>
    <n v="1417653540"/>
    <n v="1414975346"/>
    <x v="0"/>
    <n v="229"/>
    <x v="0"/>
    <x v="9"/>
    <n v="1.1440638297872341"/>
    <x v="559"/>
    <x v="3"/>
  </r>
  <r>
    <n v="736"/>
    <x v="736"/>
    <x v="735"/>
    <n v="3600"/>
    <n v="11345"/>
    <x v="0"/>
    <x v="0"/>
    <x v="0"/>
    <n v="1385009940"/>
    <n v="1383327440"/>
    <x v="0"/>
    <n v="108"/>
    <x v="0"/>
    <x v="9"/>
    <n v="3.151388888888889"/>
    <x v="560"/>
    <x v="3"/>
  </r>
  <r>
    <n v="737"/>
    <x v="737"/>
    <x v="736"/>
    <n v="5000"/>
    <n v="6120"/>
    <x v="0"/>
    <x v="0"/>
    <x v="0"/>
    <n v="1392408000"/>
    <n v="1390890987"/>
    <x v="0"/>
    <n v="108"/>
    <x v="0"/>
    <x v="9"/>
    <n v="1.224"/>
    <x v="98"/>
    <x v="3"/>
  </r>
  <r>
    <n v="738"/>
    <x v="738"/>
    <x v="737"/>
    <n v="1500"/>
    <n v="1601"/>
    <x v="0"/>
    <x v="0"/>
    <x v="0"/>
    <n v="1417409940"/>
    <n v="1414765794"/>
    <x v="0"/>
    <n v="41"/>
    <x v="0"/>
    <x v="9"/>
    <n v="1.0673333333333332"/>
    <x v="561"/>
    <x v="3"/>
  </r>
  <r>
    <n v="739"/>
    <x v="739"/>
    <x v="738"/>
    <n v="6000"/>
    <n v="9500"/>
    <x v="0"/>
    <x v="0"/>
    <x v="0"/>
    <n v="1407758629"/>
    <n v="1404907429"/>
    <x v="0"/>
    <n v="139"/>
    <x v="0"/>
    <x v="9"/>
    <n v="1.5833333333333333"/>
    <x v="562"/>
    <x v="3"/>
  </r>
  <r>
    <n v="740"/>
    <x v="740"/>
    <x v="739"/>
    <n v="3000"/>
    <n v="3222"/>
    <x v="0"/>
    <x v="0"/>
    <x v="0"/>
    <n v="1434857482"/>
    <n v="1433647882"/>
    <x v="0"/>
    <n v="19"/>
    <x v="0"/>
    <x v="9"/>
    <n v="1.0740000000000001"/>
    <x v="563"/>
    <x v="3"/>
  </r>
  <r>
    <n v="741"/>
    <x v="741"/>
    <x v="740"/>
    <n v="13000"/>
    <n v="13293.8"/>
    <x v="0"/>
    <x v="0"/>
    <x v="0"/>
    <n v="1370964806"/>
    <n v="1367940806"/>
    <x v="0"/>
    <n v="94"/>
    <x v="0"/>
    <x v="9"/>
    <n v="1.0226"/>
    <x v="564"/>
    <x v="3"/>
  </r>
  <r>
    <n v="742"/>
    <x v="742"/>
    <x v="741"/>
    <n v="1400"/>
    <n v="1550"/>
    <x v="0"/>
    <x v="0"/>
    <x v="0"/>
    <n v="1395435712"/>
    <n v="1392847312"/>
    <x v="0"/>
    <n v="23"/>
    <x v="0"/>
    <x v="9"/>
    <n v="1.1071428571428572"/>
    <x v="565"/>
    <x v="3"/>
  </r>
  <r>
    <n v="743"/>
    <x v="743"/>
    <x v="742"/>
    <n v="550"/>
    <n v="814"/>
    <x v="0"/>
    <x v="0"/>
    <x v="0"/>
    <n v="1334610000"/>
    <n v="1332435685"/>
    <x v="0"/>
    <n v="15"/>
    <x v="0"/>
    <x v="9"/>
    <n v="1.48"/>
    <x v="566"/>
    <x v="3"/>
  </r>
  <r>
    <n v="744"/>
    <x v="744"/>
    <x v="743"/>
    <n v="5000"/>
    <n v="5116"/>
    <x v="0"/>
    <x v="0"/>
    <x v="0"/>
    <n v="1355439503"/>
    <n v="1352847503"/>
    <x v="0"/>
    <n v="62"/>
    <x v="0"/>
    <x v="9"/>
    <n v="1.0232000000000001"/>
    <x v="567"/>
    <x v="3"/>
  </r>
  <r>
    <n v="745"/>
    <x v="745"/>
    <x v="744"/>
    <n v="2220"/>
    <n v="3976"/>
    <x v="0"/>
    <x v="0"/>
    <x v="0"/>
    <n v="1367588645"/>
    <n v="1364996645"/>
    <x v="0"/>
    <n v="74"/>
    <x v="0"/>
    <x v="9"/>
    <n v="1.7909909909909909"/>
    <x v="568"/>
    <x v="3"/>
  </r>
  <r>
    <n v="746"/>
    <x v="746"/>
    <x v="745"/>
    <n v="2987"/>
    <n v="3318"/>
    <x v="0"/>
    <x v="0"/>
    <x v="0"/>
    <n v="1348372740"/>
    <n v="1346806909"/>
    <x v="0"/>
    <n v="97"/>
    <x v="0"/>
    <x v="9"/>
    <n v="1.1108135252761968"/>
    <x v="569"/>
    <x v="3"/>
  </r>
  <r>
    <n v="747"/>
    <x v="747"/>
    <x v="746"/>
    <n v="7000"/>
    <n v="7003"/>
    <x v="0"/>
    <x v="9"/>
    <x v="3"/>
    <n v="1421319240"/>
    <n v="1418649019"/>
    <x v="0"/>
    <n v="55"/>
    <x v="0"/>
    <x v="9"/>
    <n v="1.0004285714285714"/>
    <x v="570"/>
    <x v="3"/>
  </r>
  <r>
    <n v="748"/>
    <x v="748"/>
    <x v="747"/>
    <n v="2000"/>
    <n v="2005"/>
    <x v="0"/>
    <x v="0"/>
    <x v="0"/>
    <n v="1407701966"/>
    <n v="1405109966"/>
    <x v="0"/>
    <n v="44"/>
    <x v="0"/>
    <x v="9"/>
    <n v="1.0024999999999999"/>
    <x v="571"/>
    <x v="3"/>
  </r>
  <r>
    <n v="749"/>
    <x v="749"/>
    <x v="748"/>
    <n v="10000"/>
    <n v="10556"/>
    <x v="0"/>
    <x v="0"/>
    <x v="0"/>
    <n v="1485642930"/>
    <n v="1483050930"/>
    <x v="0"/>
    <n v="110"/>
    <x v="0"/>
    <x v="9"/>
    <n v="1.0556000000000001"/>
    <x v="572"/>
    <x v="3"/>
  </r>
  <r>
    <n v="750"/>
    <x v="750"/>
    <x v="749"/>
    <n v="4444"/>
    <n v="4559"/>
    <x v="0"/>
    <x v="0"/>
    <x v="0"/>
    <n v="1361739872"/>
    <n v="1359147872"/>
    <x v="0"/>
    <n v="59"/>
    <x v="0"/>
    <x v="9"/>
    <n v="1.0258775877587758"/>
    <x v="573"/>
    <x v="3"/>
  </r>
  <r>
    <n v="751"/>
    <x v="751"/>
    <x v="750"/>
    <n v="3000"/>
    <n v="3555"/>
    <x v="0"/>
    <x v="0"/>
    <x v="0"/>
    <n v="1312470475"/>
    <n v="1308496075"/>
    <x v="0"/>
    <n v="62"/>
    <x v="0"/>
    <x v="9"/>
    <n v="1.1850000000000001"/>
    <x v="574"/>
    <x v="3"/>
  </r>
  <r>
    <n v="752"/>
    <x v="752"/>
    <x v="751"/>
    <n v="5000"/>
    <n v="5585"/>
    <x v="0"/>
    <x v="2"/>
    <x v="2"/>
    <n v="1476615600"/>
    <n v="1474884417"/>
    <x v="0"/>
    <n v="105"/>
    <x v="0"/>
    <x v="9"/>
    <n v="1.117"/>
    <x v="575"/>
    <x v="3"/>
  </r>
  <r>
    <n v="753"/>
    <x v="753"/>
    <x v="752"/>
    <n v="10000"/>
    <n v="12800"/>
    <x v="0"/>
    <x v="0"/>
    <x v="0"/>
    <n v="1423922991"/>
    <n v="1421330991"/>
    <x v="0"/>
    <n v="26"/>
    <x v="0"/>
    <x v="9"/>
    <n v="1.28"/>
    <x v="576"/>
    <x v="3"/>
  </r>
  <r>
    <n v="754"/>
    <x v="754"/>
    <x v="753"/>
    <n v="2000"/>
    <n v="2075"/>
    <x v="0"/>
    <x v="0"/>
    <x v="0"/>
    <n v="1357408721"/>
    <n v="1354816721"/>
    <x v="0"/>
    <n v="49"/>
    <x v="0"/>
    <x v="9"/>
    <n v="1.0375000000000001"/>
    <x v="577"/>
    <x v="3"/>
  </r>
  <r>
    <n v="755"/>
    <x v="755"/>
    <x v="754"/>
    <n v="2500"/>
    <n v="2547.69"/>
    <x v="0"/>
    <x v="0"/>
    <x v="0"/>
    <n v="1369010460"/>
    <n v="1366381877"/>
    <x v="0"/>
    <n v="68"/>
    <x v="0"/>
    <x v="9"/>
    <n v="1.0190760000000001"/>
    <x v="578"/>
    <x v="3"/>
  </r>
  <r>
    <n v="756"/>
    <x v="756"/>
    <x v="755"/>
    <n v="700"/>
    <n v="824"/>
    <x v="0"/>
    <x v="0"/>
    <x v="0"/>
    <n v="1303147459"/>
    <n v="1297880659"/>
    <x v="0"/>
    <n v="22"/>
    <x v="0"/>
    <x v="9"/>
    <n v="1.177142857142857"/>
    <x v="579"/>
    <x v="3"/>
  </r>
  <r>
    <n v="757"/>
    <x v="757"/>
    <x v="756"/>
    <n v="250"/>
    <n v="595"/>
    <x v="0"/>
    <x v="0"/>
    <x v="0"/>
    <n v="1354756714"/>
    <n v="1353547114"/>
    <x v="0"/>
    <n v="18"/>
    <x v="0"/>
    <x v="9"/>
    <n v="2.38"/>
    <x v="580"/>
    <x v="3"/>
  </r>
  <r>
    <n v="758"/>
    <x v="758"/>
    <x v="757"/>
    <n v="2500"/>
    <n v="2550"/>
    <x v="0"/>
    <x v="0"/>
    <x v="0"/>
    <n v="1286568268"/>
    <n v="1283976268"/>
    <x v="0"/>
    <n v="19"/>
    <x v="0"/>
    <x v="9"/>
    <n v="1.02"/>
    <x v="581"/>
    <x v="3"/>
  </r>
  <r>
    <n v="759"/>
    <x v="759"/>
    <x v="758"/>
    <n v="5000"/>
    <n v="5096"/>
    <x v="0"/>
    <x v="1"/>
    <x v="1"/>
    <n v="1404892539"/>
    <n v="1401436539"/>
    <x v="0"/>
    <n v="99"/>
    <x v="0"/>
    <x v="9"/>
    <n v="1.0192000000000001"/>
    <x v="582"/>
    <x v="3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121"/>
    <x v="3"/>
  </r>
  <r>
    <n v="761"/>
    <x v="761"/>
    <x v="760"/>
    <n v="5000"/>
    <n v="235"/>
    <x v="2"/>
    <x v="0"/>
    <x v="0"/>
    <n v="1391364126"/>
    <n v="1388772126"/>
    <x v="0"/>
    <n v="6"/>
    <x v="1"/>
    <x v="10"/>
    <n v="4.7E-2"/>
    <x v="583"/>
    <x v="3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121"/>
    <x v="3"/>
  </r>
  <r>
    <n v="763"/>
    <x v="763"/>
    <x v="762"/>
    <n v="4290"/>
    <n v="5"/>
    <x v="2"/>
    <x v="1"/>
    <x v="1"/>
    <n v="1376563408"/>
    <n v="1373971408"/>
    <x v="0"/>
    <n v="1"/>
    <x v="1"/>
    <x v="10"/>
    <n v="1.1655011655011655E-3"/>
    <x v="144"/>
    <x v="3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121"/>
    <x v="3"/>
  </r>
  <r>
    <n v="765"/>
    <x v="765"/>
    <x v="764"/>
    <n v="7000"/>
    <n v="2521"/>
    <x v="2"/>
    <x v="0"/>
    <x v="0"/>
    <n v="1413723684"/>
    <n v="1411131684"/>
    <x v="0"/>
    <n v="44"/>
    <x v="1"/>
    <x v="10"/>
    <n v="0.36014285714285715"/>
    <x v="584"/>
    <x v="3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121"/>
    <x v="3"/>
  </r>
  <r>
    <n v="767"/>
    <x v="767"/>
    <x v="766"/>
    <n v="5000"/>
    <n v="177"/>
    <x v="2"/>
    <x v="0"/>
    <x v="0"/>
    <n v="1432178810"/>
    <n v="1429586810"/>
    <x v="0"/>
    <n v="3"/>
    <x v="1"/>
    <x v="10"/>
    <n v="3.5400000000000001E-2"/>
    <x v="585"/>
    <x v="3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121"/>
    <x v="3"/>
  </r>
  <r>
    <n v="769"/>
    <x v="769"/>
    <x v="768"/>
    <n v="4000"/>
    <n v="1656"/>
    <x v="2"/>
    <x v="0"/>
    <x v="0"/>
    <n v="1388102094"/>
    <n v="1385510094"/>
    <x v="0"/>
    <n v="52"/>
    <x v="1"/>
    <x v="10"/>
    <n v="0.41399999999999998"/>
    <x v="586"/>
    <x v="3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121"/>
    <x v="3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1E-4"/>
    <x v="119"/>
    <x v="3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3E-2"/>
    <x v="73"/>
    <x v="3"/>
  </r>
  <r>
    <n v="773"/>
    <x v="773"/>
    <x v="772"/>
    <n v="3759"/>
    <n v="32"/>
    <x v="2"/>
    <x v="1"/>
    <x v="1"/>
    <n v="1431298860"/>
    <n v="1428341985"/>
    <x v="0"/>
    <n v="2"/>
    <x v="1"/>
    <x v="10"/>
    <n v="8.5129023676509714E-3"/>
    <x v="587"/>
    <x v="3"/>
  </r>
  <r>
    <n v="774"/>
    <x v="774"/>
    <x v="773"/>
    <n v="500"/>
    <n v="351"/>
    <x v="2"/>
    <x v="0"/>
    <x v="0"/>
    <n v="1393181018"/>
    <n v="1390589018"/>
    <x v="0"/>
    <n v="9"/>
    <x v="1"/>
    <x v="10"/>
    <n v="0.70199999999999996"/>
    <x v="498"/>
    <x v="3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1E-2"/>
    <x v="447"/>
    <x v="3"/>
  </r>
  <r>
    <n v="776"/>
    <x v="776"/>
    <x v="775"/>
    <n v="7000"/>
    <n v="3598"/>
    <x v="2"/>
    <x v="0"/>
    <x v="0"/>
    <n v="1444539600"/>
    <n v="1441297645"/>
    <x v="0"/>
    <n v="57"/>
    <x v="1"/>
    <x v="10"/>
    <n v="0.51400000000000001"/>
    <x v="588"/>
    <x v="3"/>
  </r>
  <r>
    <n v="777"/>
    <x v="777"/>
    <x v="776"/>
    <n v="3000"/>
    <n v="21"/>
    <x v="2"/>
    <x v="0"/>
    <x v="0"/>
    <n v="1375313577"/>
    <n v="1372721577"/>
    <x v="0"/>
    <n v="3"/>
    <x v="1"/>
    <x v="10"/>
    <n v="7.0000000000000001E-3"/>
    <x v="589"/>
    <x v="3"/>
  </r>
  <r>
    <n v="778"/>
    <x v="778"/>
    <x v="777"/>
    <n v="500"/>
    <n v="2"/>
    <x v="2"/>
    <x v="0"/>
    <x v="0"/>
    <n v="1398876680"/>
    <n v="1396284680"/>
    <x v="0"/>
    <n v="1"/>
    <x v="1"/>
    <x v="10"/>
    <n v="4.0000000000000001E-3"/>
    <x v="453"/>
    <x v="3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68E-2"/>
    <x v="590"/>
    <x v="3"/>
  </r>
  <r>
    <n v="780"/>
    <x v="780"/>
    <x v="779"/>
    <n v="1000"/>
    <n v="1040"/>
    <x v="0"/>
    <x v="0"/>
    <x v="0"/>
    <n v="1304439025"/>
    <n v="1301847025"/>
    <x v="0"/>
    <n v="27"/>
    <x v="0"/>
    <x v="11"/>
    <n v="1.04"/>
    <x v="591"/>
    <x v="4"/>
  </r>
  <r>
    <n v="781"/>
    <x v="781"/>
    <x v="780"/>
    <n v="800"/>
    <n v="1065.23"/>
    <x v="0"/>
    <x v="0"/>
    <x v="0"/>
    <n v="1370649674"/>
    <n v="1368057674"/>
    <x v="0"/>
    <n v="25"/>
    <x v="0"/>
    <x v="11"/>
    <n v="1.3315375"/>
    <x v="592"/>
    <x v="4"/>
  </r>
  <r>
    <n v="782"/>
    <x v="782"/>
    <x v="781"/>
    <n v="700"/>
    <n v="700"/>
    <x v="0"/>
    <x v="0"/>
    <x v="0"/>
    <n v="1345918302"/>
    <n v="1343326302"/>
    <x v="0"/>
    <n v="14"/>
    <x v="0"/>
    <x v="11"/>
    <n v="1"/>
    <x v="73"/>
    <x v="4"/>
  </r>
  <r>
    <n v="783"/>
    <x v="783"/>
    <x v="782"/>
    <n v="1500"/>
    <n v="2222"/>
    <x v="0"/>
    <x v="0"/>
    <x v="0"/>
    <n v="1335564000"/>
    <n v="1332182049"/>
    <x v="0"/>
    <n v="35"/>
    <x v="0"/>
    <x v="11"/>
    <n v="1.4813333333333334"/>
    <x v="593"/>
    <x v="4"/>
  </r>
  <r>
    <n v="784"/>
    <x v="784"/>
    <x v="783"/>
    <n v="1000"/>
    <n v="1025"/>
    <x v="0"/>
    <x v="0"/>
    <x v="0"/>
    <n v="1395023719"/>
    <n v="1391571319"/>
    <x v="0"/>
    <n v="10"/>
    <x v="0"/>
    <x v="11"/>
    <n v="1.0249999999999999"/>
    <x v="594"/>
    <x v="4"/>
  </r>
  <r>
    <n v="785"/>
    <x v="785"/>
    <x v="784"/>
    <n v="500"/>
    <n v="903.14"/>
    <x v="0"/>
    <x v="0"/>
    <x v="0"/>
    <n v="1362060915"/>
    <n v="1359468915"/>
    <x v="0"/>
    <n v="29"/>
    <x v="0"/>
    <x v="11"/>
    <n v="1.8062799999999999"/>
    <x v="595"/>
    <x v="4"/>
  </r>
  <r>
    <n v="786"/>
    <x v="786"/>
    <x v="785"/>
    <n v="5000"/>
    <n v="7140"/>
    <x v="0"/>
    <x v="0"/>
    <x v="0"/>
    <n v="1336751220"/>
    <n v="1331774434"/>
    <x v="0"/>
    <n v="44"/>
    <x v="0"/>
    <x v="11"/>
    <n v="1.4279999999999999"/>
    <x v="596"/>
    <x v="4"/>
  </r>
  <r>
    <n v="787"/>
    <x v="787"/>
    <x v="786"/>
    <n v="1200"/>
    <n v="1370"/>
    <x v="0"/>
    <x v="0"/>
    <x v="0"/>
    <n v="1383318226"/>
    <n v="1380726226"/>
    <x v="0"/>
    <n v="17"/>
    <x v="0"/>
    <x v="11"/>
    <n v="1.1416666666666666"/>
    <x v="597"/>
    <x v="4"/>
  </r>
  <r>
    <n v="788"/>
    <x v="788"/>
    <x v="787"/>
    <n v="1000"/>
    <n v="2035.05"/>
    <x v="0"/>
    <x v="0"/>
    <x v="0"/>
    <n v="1341633540"/>
    <n v="1338336588"/>
    <x v="0"/>
    <n v="34"/>
    <x v="0"/>
    <x v="11"/>
    <n v="2.03505"/>
    <x v="598"/>
    <x v="4"/>
  </r>
  <r>
    <n v="789"/>
    <x v="789"/>
    <x v="788"/>
    <n v="1700"/>
    <n v="1860"/>
    <x v="0"/>
    <x v="0"/>
    <x v="0"/>
    <n v="1358755140"/>
    <n v="1357187280"/>
    <x v="0"/>
    <n v="14"/>
    <x v="0"/>
    <x v="11"/>
    <n v="1.0941176470588236"/>
    <x v="599"/>
    <x v="4"/>
  </r>
  <r>
    <n v="790"/>
    <x v="790"/>
    <x v="789"/>
    <n v="10000"/>
    <n v="14437.46"/>
    <x v="0"/>
    <x v="0"/>
    <x v="0"/>
    <n v="1359680939"/>
    <n v="1357088939"/>
    <x v="0"/>
    <n v="156"/>
    <x v="0"/>
    <x v="11"/>
    <n v="1.443746"/>
    <x v="600"/>
    <x v="4"/>
  </r>
  <r>
    <n v="791"/>
    <x v="791"/>
    <x v="790"/>
    <n v="7500"/>
    <n v="7790"/>
    <x v="0"/>
    <x v="0"/>
    <x v="0"/>
    <n v="1384322340"/>
    <n v="1381430646"/>
    <x v="0"/>
    <n v="128"/>
    <x v="0"/>
    <x v="11"/>
    <n v="1.0386666666666666"/>
    <x v="601"/>
    <x v="4"/>
  </r>
  <r>
    <n v="792"/>
    <x v="792"/>
    <x v="791"/>
    <n v="2500"/>
    <n v="2511.11"/>
    <x v="0"/>
    <x v="0"/>
    <x v="0"/>
    <n v="1383861483"/>
    <n v="1381265883"/>
    <x v="0"/>
    <n v="60"/>
    <x v="0"/>
    <x v="11"/>
    <n v="1.0044440000000001"/>
    <x v="602"/>
    <x v="4"/>
  </r>
  <r>
    <n v="793"/>
    <x v="793"/>
    <x v="792"/>
    <n v="2750"/>
    <n v="2826.43"/>
    <x v="0"/>
    <x v="0"/>
    <x v="0"/>
    <n v="1372827540"/>
    <n v="1371491244"/>
    <x v="0"/>
    <n v="32"/>
    <x v="0"/>
    <x v="11"/>
    <n v="1.0277927272727272"/>
    <x v="603"/>
    <x v="4"/>
  </r>
  <r>
    <n v="794"/>
    <x v="794"/>
    <x v="793"/>
    <n v="8000"/>
    <n v="8425"/>
    <x v="0"/>
    <x v="0"/>
    <x v="0"/>
    <n v="1315242360"/>
    <n v="1310438737"/>
    <x v="0"/>
    <n v="53"/>
    <x v="0"/>
    <x v="11"/>
    <n v="1.0531250000000001"/>
    <x v="604"/>
    <x v="4"/>
  </r>
  <r>
    <n v="795"/>
    <x v="795"/>
    <x v="794"/>
    <n v="14000"/>
    <n v="15650"/>
    <x v="0"/>
    <x v="0"/>
    <x v="0"/>
    <n v="1333774740"/>
    <n v="1330094566"/>
    <x v="0"/>
    <n v="184"/>
    <x v="0"/>
    <x v="11"/>
    <n v="1.1178571428571429"/>
    <x v="605"/>
    <x v="4"/>
  </r>
  <r>
    <n v="796"/>
    <x v="796"/>
    <x v="795"/>
    <n v="10000"/>
    <n v="10135"/>
    <x v="0"/>
    <x v="0"/>
    <x v="0"/>
    <n v="1379279400"/>
    <n v="1376687485"/>
    <x v="0"/>
    <n v="90"/>
    <x v="0"/>
    <x v="11"/>
    <n v="1.0135000000000001"/>
    <x v="606"/>
    <x v="4"/>
  </r>
  <r>
    <n v="797"/>
    <x v="797"/>
    <x v="796"/>
    <n v="3000"/>
    <n v="3226"/>
    <x v="0"/>
    <x v="0"/>
    <x v="0"/>
    <n v="1335672000"/>
    <n v="1332978688"/>
    <x v="0"/>
    <n v="71"/>
    <x v="0"/>
    <x v="11"/>
    <n v="1.0753333333333333"/>
    <x v="607"/>
    <x v="4"/>
  </r>
  <r>
    <n v="798"/>
    <x v="798"/>
    <x v="797"/>
    <n v="3500"/>
    <n v="4021"/>
    <x v="0"/>
    <x v="0"/>
    <x v="0"/>
    <n v="1412086187"/>
    <n v="1409494187"/>
    <x v="0"/>
    <n v="87"/>
    <x v="0"/>
    <x v="11"/>
    <n v="1.1488571428571428"/>
    <x v="608"/>
    <x v="4"/>
  </r>
  <r>
    <n v="799"/>
    <x v="799"/>
    <x v="798"/>
    <n v="5000"/>
    <n v="5001"/>
    <x v="0"/>
    <x v="0"/>
    <x v="0"/>
    <n v="1335542446"/>
    <n v="1332950446"/>
    <x v="0"/>
    <n v="28"/>
    <x v="0"/>
    <x v="11"/>
    <n v="1.0002"/>
    <x v="609"/>
    <x v="4"/>
  </r>
  <r>
    <n v="800"/>
    <x v="800"/>
    <x v="799"/>
    <n v="1500"/>
    <n v="2282"/>
    <x v="0"/>
    <x v="1"/>
    <x v="1"/>
    <n v="1410431054"/>
    <n v="1407839054"/>
    <x v="0"/>
    <n v="56"/>
    <x v="0"/>
    <x v="11"/>
    <n v="1.5213333333333334"/>
    <x v="610"/>
    <x v="4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.1152149999999998"/>
    <x v="611"/>
    <x v="4"/>
  </r>
  <r>
    <n v="802"/>
    <x v="802"/>
    <x v="801"/>
    <n v="6000"/>
    <n v="6080"/>
    <x v="0"/>
    <x v="0"/>
    <x v="0"/>
    <n v="1347854700"/>
    <n v="1343867524"/>
    <x v="0"/>
    <n v="75"/>
    <x v="0"/>
    <x v="11"/>
    <n v="1.0133333333333334"/>
    <x v="612"/>
    <x v="4"/>
  </r>
  <r>
    <n v="803"/>
    <x v="803"/>
    <x v="802"/>
    <n v="2300"/>
    <n v="2835"/>
    <x v="0"/>
    <x v="0"/>
    <x v="0"/>
    <n v="1306630800"/>
    <n v="1304376478"/>
    <x v="0"/>
    <n v="38"/>
    <x v="0"/>
    <x v="11"/>
    <n v="1.232608695652174"/>
    <x v="613"/>
    <x v="4"/>
  </r>
  <r>
    <n v="804"/>
    <x v="804"/>
    <x v="803"/>
    <n v="5500"/>
    <n v="5500"/>
    <x v="0"/>
    <x v="0"/>
    <x v="0"/>
    <n v="1311393540"/>
    <n v="1309919526"/>
    <x v="0"/>
    <n v="18"/>
    <x v="0"/>
    <x v="11"/>
    <n v="1"/>
    <x v="614"/>
    <x v="4"/>
  </r>
  <r>
    <n v="805"/>
    <x v="805"/>
    <x v="804"/>
    <n v="3000"/>
    <n v="3150"/>
    <x v="0"/>
    <x v="0"/>
    <x v="0"/>
    <n v="1310857200"/>
    <n v="1306525512"/>
    <x v="0"/>
    <n v="54"/>
    <x v="0"/>
    <x v="11"/>
    <n v="1.05"/>
    <x v="615"/>
    <x v="4"/>
  </r>
  <r>
    <n v="806"/>
    <x v="806"/>
    <x v="805"/>
    <n v="8000"/>
    <n v="8355"/>
    <x v="0"/>
    <x v="0"/>
    <x v="0"/>
    <n v="1315413339"/>
    <n v="1312821339"/>
    <x v="0"/>
    <n v="71"/>
    <x v="0"/>
    <x v="11"/>
    <n v="1.0443750000000001"/>
    <x v="616"/>
    <x v="4"/>
  </r>
  <r>
    <n v="807"/>
    <x v="807"/>
    <x v="806"/>
    <n v="4000"/>
    <n v="4205"/>
    <x v="0"/>
    <x v="0"/>
    <x v="0"/>
    <n v="1488333600"/>
    <n v="1485270311"/>
    <x v="0"/>
    <n v="57"/>
    <x v="0"/>
    <x v="11"/>
    <n v="1.05125"/>
    <x v="617"/>
    <x v="4"/>
  </r>
  <r>
    <n v="808"/>
    <x v="808"/>
    <x v="807"/>
    <n v="4500"/>
    <n v="4500"/>
    <x v="0"/>
    <x v="5"/>
    <x v="5"/>
    <n v="1419224340"/>
    <n v="1416363886"/>
    <x v="0"/>
    <n v="43"/>
    <x v="0"/>
    <x v="11"/>
    <n v="1"/>
    <x v="618"/>
    <x v="4"/>
  </r>
  <r>
    <n v="809"/>
    <x v="809"/>
    <x v="808"/>
    <n v="4000"/>
    <n v="4151"/>
    <x v="0"/>
    <x v="0"/>
    <x v="0"/>
    <n v="1390161630"/>
    <n v="1387569630"/>
    <x v="0"/>
    <n v="52"/>
    <x v="0"/>
    <x v="11"/>
    <n v="1.03775"/>
    <x v="619"/>
    <x v="4"/>
  </r>
  <r>
    <n v="810"/>
    <x v="810"/>
    <x v="809"/>
    <n v="1500"/>
    <n v="1575"/>
    <x v="0"/>
    <x v="0"/>
    <x v="0"/>
    <n v="1346462462"/>
    <n v="1343870462"/>
    <x v="0"/>
    <n v="27"/>
    <x v="0"/>
    <x v="11"/>
    <n v="1.05"/>
    <x v="615"/>
    <x v="4"/>
  </r>
  <r>
    <n v="811"/>
    <x v="811"/>
    <x v="810"/>
    <n v="1000"/>
    <n v="1040"/>
    <x v="0"/>
    <x v="0"/>
    <x v="0"/>
    <n v="1373475120"/>
    <n v="1371569202"/>
    <x v="0"/>
    <n v="12"/>
    <x v="0"/>
    <x v="11"/>
    <n v="1.04"/>
    <x v="64"/>
    <x v="4"/>
  </r>
  <r>
    <n v="812"/>
    <x v="812"/>
    <x v="811"/>
    <n v="600"/>
    <n v="911"/>
    <x v="0"/>
    <x v="0"/>
    <x v="0"/>
    <n v="1362146280"/>
    <n v="1357604752"/>
    <x v="0"/>
    <n v="33"/>
    <x v="0"/>
    <x v="11"/>
    <n v="1.5183333333333333"/>
    <x v="620"/>
    <x v="4"/>
  </r>
  <r>
    <n v="813"/>
    <x v="813"/>
    <x v="812"/>
    <n v="1500"/>
    <n v="2399.94"/>
    <x v="0"/>
    <x v="0"/>
    <x v="0"/>
    <n v="1342825365"/>
    <n v="1340233365"/>
    <x v="0"/>
    <n v="96"/>
    <x v="0"/>
    <x v="11"/>
    <n v="1.59996"/>
    <x v="621"/>
    <x v="4"/>
  </r>
  <r>
    <n v="814"/>
    <x v="814"/>
    <x v="813"/>
    <n v="1000"/>
    <n v="1273"/>
    <x v="0"/>
    <x v="0"/>
    <x v="0"/>
    <n v="1306865040"/>
    <n v="1305568201"/>
    <x v="0"/>
    <n v="28"/>
    <x v="0"/>
    <x v="11"/>
    <n v="1.2729999999999999"/>
    <x v="622"/>
    <x v="4"/>
  </r>
  <r>
    <n v="815"/>
    <x v="815"/>
    <x v="814"/>
    <n v="4000"/>
    <n v="4280"/>
    <x v="0"/>
    <x v="0"/>
    <x v="0"/>
    <n v="1414879303"/>
    <n v="1412287303"/>
    <x v="0"/>
    <n v="43"/>
    <x v="0"/>
    <x v="11"/>
    <n v="1.07"/>
    <x v="623"/>
    <x v="4"/>
  </r>
  <r>
    <n v="816"/>
    <x v="816"/>
    <x v="815"/>
    <n v="7000"/>
    <n v="8058.55"/>
    <x v="0"/>
    <x v="0"/>
    <x v="0"/>
    <n v="1365489000"/>
    <n v="1362776043"/>
    <x v="0"/>
    <n v="205"/>
    <x v="0"/>
    <x v="11"/>
    <n v="1.1512214285714286"/>
    <x v="624"/>
    <x v="4"/>
  </r>
  <r>
    <n v="817"/>
    <x v="817"/>
    <x v="816"/>
    <n v="1500"/>
    <n v="2056.66"/>
    <x v="0"/>
    <x v="0"/>
    <x v="0"/>
    <n v="1331441940"/>
    <n v="1326810211"/>
    <x v="0"/>
    <n v="23"/>
    <x v="0"/>
    <x v="11"/>
    <n v="1.3711066666666665"/>
    <x v="625"/>
    <x v="4"/>
  </r>
  <r>
    <n v="818"/>
    <x v="818"/>
    <x v="817"/>
    <n v="350"/>
    <n v="545"/>
    <x v="0"/>
    <x v="0"/>
    <x v="0"/>
    <n v="1344358860"/>
    <n v="1343682681"/>
    <x v="0"/>
    <n v="19"/>
    <x v="0"/>
    <x v="11"/>
    <n v="1.5571428571428572"/>
    <x v="626"/>
    <x v="4"/>
  </r>
  <r>
    <n v="819"/>
    <x v="819"/>
    <x v="818"/>
    <n v="400"/>
    <n v="435"/>
    <x v="0"/>
    <x v="0"/>
    <x v="0"/>
    <n v="1387601040"/>
    <n v="1386806254"/>
    <x v="0"/>
    <n v="14"/>
    <x v="0"/>
    <x v="11"/>
    <n v="1.0874999999999999"/>
    <x v="627"/>
    <x v="4"/>
  </r>
  <r>
    <n v="820"/>
    <x v="820"/>
    <x v="819"/>
    <n v="2000"/>
    <n v="2681"/>
    <x v="0"/>
    <x v="0"/>
    <x v="0"/>
    <n v="1402290000"/>
    <n v="1399666342"/>
    <x v="0"/>
    <n v="38"/>
    <x v="0"/>
    <x v="11"/>
    <n v="1.3405"/>
    <x v="628"/>
    <x v="4"/>
  </r>
  <r>
    <n v="821"/>
    <x v="821"/>
    <x v="820"/>
    <n v="17482"/>
    <n v="17482"/>
    <x v="0"/>
    <x v="0"/>
    <x v="0"/>
    <n v="1430712060"/>
    <n v="1427753265"/>
    <x v="0"/>
    <n v="78"/>
    <x v="0"/>
    <x v="11"/>
    <n v="1"/>
    <x v="629"/>
    <x v="4"/>
  </r>
  <r>
    <n v="822"/>
    <x v="822"/>
    <x v="821"/>
    <n v="3000"/>
    <n v="3575"/>
    <x v="0"/>
    <x v="0"/>
    <x v="0"/>
    <n v="1349477050"/>
    <n v="1346885050"/>
    <x v="0"/>
    <n v="69"/>
    <x v="0"/>
    <x v="11"/>
    <n v="1.1916666666666667"/>
    <x v="630"/>
    <x v="4"/>
  </r>
  <r>
    <n v="823"/>
    <x v="823"/>
    <x v="822"/>
    <n v="800"/>
    <n v="1436"/>
    <x v="0"/>
    <x v="0"/>
    <x v="0"/>
    <n v="1427062852"/>
    <n v="1424474452"/>
    <x v="0"/>
    <n v="33"/>
    <x v="0"/>
    <x v="11"/>
    <n v="1.7949999999999999"/>
    <x v="631"/>
    <x v="4"/>
  </r>
  <r>
    <n v="824"/>
    <x v="824"/>
    <x v="823"/>
    <n v="1600"/>
    <n v="2150.1"/>
    <x v="0"/>
    <x v="0"/>
    <x v="0"/>
    <n v="1271573940"/>
    <n v="1268459318"/>
    <x v="0"/>
    <n v="54"/>
    <x v="0"/>
    <x v="11"/>
    <n v="1.3438124999999999"/>
    <x v="632"/>
    <x v="4"/>
  </r>
  <r>
    <n v="825"/>
    <x v="825"/>
    <x v="824"/>
    <n v="12500"/>
    <n v="12554"/>
    <x v="0"/>
    <x v="0"/>
    <x v="0"/>
    <n v="1351495284"/>
    <n v="1349335284"/>
    <x v="0"/>
    <n v="99"/>
    <x v="0"/>
    <x v="11"/>
    <n v="1.0043200000000001"/>
    <x v="633"/>
    <x v="4"/>
  </r>
  <r>
    <n v="826"/>
    <x v="826"/>
    <x v="825"/>
    <n v="5500"/>
    <n v="5580"/>
    <x v="0"/>
    <x v="0"/>
    <x v="0"/>
    <n v="1332719730"/>
    <n v="1330908930"/>
    <x v="0"/>
    <n v="49"/>
    <x v="0"/>
    <x v="11"/>
    <n v="1.0145454545454546"/>
    <x v="634"/>
    <x v="4"/>
  </r>
  <r>
    <n v="827"/>
    <x v="827"/>
    <x v="826"/>
    <n v="300"/>
    <n v="310"/>
    <x v="0"/>
    <x v="0"/>
    <x v="0"/>
    <n v="1329248940"/>
    <n v="1326972107"/>
    <x v="0"/>
    <n v="11"/>
    <x v="0"/>
    <x v="11"/>
    <n v="1.0333333333333334"/>
    <x v="635"/>
    <x v="4"/>
  </r>
  <r>
    <n v="828"/>
    <x v="828"/>
    <x v="827"/>
    <n v="1300"/>
    <n v="1391"/>
    <x v="0"/>
    <x v="0"/>
    <x v="0"/>
    <n v="1340641440"/>
    <n v="1339549982"/>
    <x v="0"/>
    <n v="38"/>
    <x v="0"/>
    <x v="11"/>
    <n v="1.07"/>
    <x v="636"/>
    <x v="4"/>
  </r>
  <r>
    <n v="829"/>
    <x v="829"/>
    <x v="828"/>
    <n v="500"/>
    <n v="520"/>
    <x v="0"/>
    <x v="1"/>
    <x v="1"/>
    <n v="1468437240"/>
    <n v="1463253240"/>
    <x v="0"/>
    <n v="16"/>
    <x v="0"/>
    <x v="11"/>
    <n v="1.04"/>
    <x v="151"/>
    <x v="4"/>
  </r>
  <r>
    <n v="830"/>
    <x v="830"/>
    <x v="829"/>
    <n v="1800"/>
    <n v="1941"/>
    <x v="0"/>
    <x v="0"/>
    <x v="0"/>
    <n v="1363952225"/>
    <n v="1361363825"/>
    <x v="0"/>
    <n v="32"/>
    <x v="0"/>
    <x v="11"/>
    <n v="1.0783333333333334"/>
    <x v="637"/>
    <x v="4"/>
  </r>
  <r>
    <n v="831"/>
    <x v="831"/>
    <x v="830"/>
    <n v="1500"/>
    <n v="3500"/>
    <x v="0"/>
    <x v="0"/>
    <x v="0"/>
    <n v="1335540694"/>
    <n v="1332948694"/>
    <x v="0"/>
    <n v="20"/>
    <x v="0"/>
    <x v="11"/>
    <n v="2.3333333333333335"/>
    <x v="638"/>
    <x v="4"/>
  </r>
  <r>
    <n v="832"/>
    <x v="832"/>
    <x v="831"/>
    <n v="15000"/>
    <n v="15091.06"/>
    <x v="0"/>
    <x v="0"/>
    <x v="0"/>
    <n v="1327133580"/>
    <n v="1321978335"/>
    <x v="0"/>
    <n v="154"/>
    <x v="0"/>
    <x v="11"/>
    <n v="1.0060706666666666"/>
    <x v="639"/>
    <x v="4"/>
  </r>
  <r>
    <n v="833"/>
    <x v="833"/>
    <x v="832"/>
    <n v="6000"/>
    <n v="6100"/>
    <x v="0"/>
    <x v="0"/>
    <x v="0"/>
    <n v="1397941475"/>
    <n v="1395349475"/>
    <x v="0"/>
    <n v="41"/>
    <x v="0"/>
    <x v="11"/>
    <n v="1.0166666666666666"/>
    <x v="640"/>
    <x v="4"/>
  </r>
  <r>
    <n v="834"/>
    <x v="834"/>
    <x v="833"/>
    <n v="5500"/>
    <n v="7206"/>
    <x v="0"/>
    <x v="0"/>
    <x v="0"/>
    <n v="1372651140"/>
    <n v="1369770292"/>
    <x v="0"/>
    <n v="75"/>
    <x v="0"/>
    <x v="11"/>
    <n v="1.3101818181818181"/>
    <x v="641"/>
    <x v="4"/>
  </r>
  <r>
    <n v="835"/>
    <x v="835"/>
    <x v="834"/>
    <n v="2000"/>
    <n v="2345"/>
    <x v="0"/>
    <x v="0"/>
    <x v="0"/>
    <n v="1337396400"/>
    <n v="1333709958"/>
    <x v="0"/>
    <n v="40"/>
    <x v="0"/>
    <x v="11"/>
    <n v="1.1725000000000001"/>
    <x v="642"/>
    <x v="4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.009304"/>
    <x v="643"/>
    <x v="4"/>
  </r>
  <r>
    <n v="837"/>
    <x v="837"/>
    <x v="836"/>
    <n v="2500"/>
    <n v="3045"/>
    <x v="0"/>
    <x v="0"/>
    <x v="0"/>
    <n v="1398988662"/>
    <n v="1396396662"/>
    <x v="0"/>
    <n v="62"/>
    <x v="0"/>
    <x v="11"/>
    <n v="1.218"/>
    <x v="644"/>
    <x v="4"/>
  </r>
  <r>
    <n v="838"/>
    <x v="838"/>
    <x v="837"/>
    <n v="2000"/>
    <n v="2908"/>
    <x v="0"/>
    <x v="0"/>
    <x v="0"/>
    <n v="1326835985"/>
    <n v="1324243985"/>
    <x v="0"/>
    <n v="61"/>
    <x v="0"/>
    <x v="11"/>
    <n v="1.454"/>
    <x v="645"/>
    <x v="4"/>
  </r>
  <r>
    <n v="839"/>
    <x v="839"/>
    <x v="838"/>
    <n v="5000"/>
    <n v="5830.83"/>
    <x v="0"/>
    <x v="0"/>
    <x v="0"/>
    <n v="1348337956"/>
    <n v="1345745956"/>
    <x v="0"/>
    <n v="96"/>
    <x v="0"/>
    <x v="11"/>
    <n v="1.166166"/>
    <x v="646"/>
    <x v="4"/>
  </r>
  <r>
    <n v="840"/>
    <x v="840"/>
    <x v="839"/>
    <n v="10000"/>
    <n v="12041.66"/>
    <x v="0"/>
    <x v="0"/>
    <x v="0"/>
    <n v="1474694787"/>
    <n v="1472102787"/>
    <x v="0"/>
    <n v="190"/>
    <x v="0"/>
    <x v="12"/>
    <n v="1.2041660000000001"/>
    <x v="647"/>
    <x v="4"/>
  </r>
  <r>
    <n v="841"/>
    <x v="841"/>
    <x v="840"/>
    <n v="5000"/>
    <n v="5066"/>
    <x v="0"/>
    <x v="0"/>
    <x v="0"/>
    <n v="1415653663"/>
    <n v="1413058063"/>
    <x v="1"/>
    <n v="94"/>
    <x v="0"/>
    <x v="12"/>
    <n v="1.0132000000000001"/>
    <x v="648"/>
    <x v="4"/>
  </r>
  <r>
    <n v="842"/>
    <x v="842"/>
    <x v="841"/>
    <n v="2500"/>
    <n v="2608"/>
    <x v="0"/>
    <x v="5"/>
    <x v="5"/>
    <n v="1381723140"/>
    <n v="1378735983"/>
    <x v="1"/>
    <n v="39"/>
    <x v="0"/>
    <x v="12"/>
    <n v="1.0431999999999999"/>
    <x v="649"/>
    <x v="4"/>
  </r>
  <r>
    <n v="843"/>
    <x v="843"/>
    <x v="842"/>
    <n v="3000"/>
    <n v="8014"/>
    <x v="0"/>
    <x v="0"/>
    <x v="0"/>
    <n v="1481184000"/>
    <n v="1479708680"/>
    <x v="0"/>
    <n v="127"/>
    <x v="0"/>
    <x v="12"/>
    <n v="2.6713333333333331"/>
    <x v="650"/>
    <x v="4"/>
  </r>
  <r>
    <n v="844"/>
    <x v="844"/>
    <x v="843"/>
    <n v="3000"/>
    <n v="5824"/>
    <x v="0"/>
    <x v="0"/>
    <x v="0"/>
    <n v="1414817940"/>
    <n v="1411489552"/>
    <x v="1"/>
    <n v="159"/>
    <x v="0"/>
    <x v="12"/>
    <n v="1.9413333333333334"/>
    <x v="651"/>
    <x v="4"/>
  </r>
  <r>
    <n v="845"/>
    <x v="845"/>
    <x v="844"/>
    <n v="5000"/>
    <n v="6019.01"/>
    <x v="0"/>
    <x v="0"/>
    <x v="0"/>
    <n v="1473047940"/>
    <n v="1469595396"/>
    <x v="0"/>
    <n v="177"/>
    <x v="0"/>
    <x v="12"/>
    <n v="1.203802"/>
    <x v="652"/>
    <x v="4"/>
  </r>
  <r>
    <n v="846"/>
    <x v="846"/>
    <x v="845"/>
    <n v="1100"/>
    <n v="1342.01"/>
    <x v="0"/>
    <x v="1"/>
    <x v="1"/>
    <n v="1394460000"/>
    <n v="1393233855"/>
    <x v="0"/>
    <n v="47"/>
    <x v="0"/>
    <x v="12"/>
    <n v="1.2200090909090908"/>
    <x v="653"/>
    <x v="4"/>
  </r>
  <r>
    <n v="847"/>
    <x v="847"/>
    <x v="846"/>
    <n v="10"/>
    <n v="10"/>
    <x v="0"/>
    <x v="0"/>
    <x v="0"/>
    <n v="1436555376"/>
    <n v="1433963376"/>
    <x v="0"/>
    <n v="1"/>
    <x v="0"/>
    <x v="12"/>
    <n v="1"/>
    <x v="119"/>
    <x v="4"/>
  </r>
  <r>
    <n v="848"/>
    <x v="848"/>
    <x v="847"/>
    <n v="300"/>
    <n v="300"/>
    <x v="0"/>
    <x v="0"/>
    <x v="0"/>
    <n v="1429038033"/>
    <n v="1426446033"/>
    <x v="0"/>
    <n v="16"/>
    <x v="0"/>
    <x v="12"/>
    <n v="1"/>
    <x v="654"/>
    <x v="4"/>
  </r>
  <r>
    <n v="849"/>
    <x v="849"/>
    <x v="848"/>
    <n v="4000"/>
    <n v="4796"/>
    <x v="0"/>
    <x v="0"/>
    <x v="0"/>
    <n v="1426473264"/>
    <n v="1424057664"/>
    <x v="0"/>
    <n v="115"/>
    <x v="0"/>
    <x v="12"/>
    <n v="1.1990000000000001"/>
    <x v="655"/>
    <x v="4"/>
  </r>
  <r>
    <n v="850"/>
    <x v="850"/>
    <x v="849"/>
    <n v="4000"/>
    <n v="6207"/>
    <x v="0"/>
    <x v="0"/>
    <x v="0"/>
    <n v="1461560340"/>
    <n v="1458762717"/>
    <x v="0"/>
    <n v="133"/>
    <x v="0"/>
    <x v="12"/>
    <n v="1.55175"/>
    <x v="656"/>
    <x v="4"/>
  </r>
  <r>
    <n v="851"/>
    <x v="851"/>
    <x v="850"/>
    <n v="2000"/>
    <n v="2609"/>
    <x v="0"/>
    <x v="6"/>
    <x v="3"/>
    <n v="1469994300"/>
    <n v="1464815253"/>
    <x v="0"/>
    <n v="70"/>
    <x v="0"/>
    <x v="12"/>
    <n v="1.3045"/>
    <x v="657"/>
    <x v="4"/>
  </r>
  <r>
    <n v="852"/>
    <x v="852"/>
    <x v="851"/>
    <n v="3500"/>
    <n v="3674"/>
    <x v="0"/>
    <x v="0"/>
    <x v="0"/>
    <n v="1477342800"/>
    <n v="1476386395"/>
    <x v="0"/>
    <n v="62"/>
    <x v="0"/>
    <x v="12"/>
    <n v="1.0497142857142858"/>
    <x v="658"/>
    <x v="4"/>
  </r>
  <r>
    <n v="853"/>
    <x v="853"/>
    <x v="852"/>
    <n v="300"/>
    <n v="300"/>
    <x v="0"/>
    <x v="0"/>
    <x v="0"/>
    <n v="1424116709"/>
    <n v="1421524709"/>
    <x v="0"/>
    <n v="10"/>
    <x v="0"/>
    <x v="12"/>
    <n v="1"/>
    <x v="180"/>
    <x v="4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.1822050359712231"/>
    <x v="659"/>
    <x v="4"/>
  </r>
  <r>
    <n v="855"/>
    <x v="855"/>
    <x v="854"/>
    <n v="1450"/>
    <n v="1500"/>
    <x v="0"/>
    <x v="0"/>
    <x v="0"/>
    <n v="1469329217"/>
    <n v="1466737217"/>
    <x v="0"/>
    <n v="47"/>
    <x v="0"/>
    <x v="12"/>
    <n v="1.0344827586206897"/>
    <x v="660"/>
    <x v="4"/>
  </r>
  <r>
    <n v="856"/>
    <x v="856"/>
    <x v="855"/>
    <n v="250"/>
    <n v="545"/>
    <x v="0"/>
    <x v="12"/>
    <x v="3"/>
    <n v="1477422000"/>
    <n v="1472282956"/>
    <x v="0"/>
    <n v="28"/>
    <x v="0"/>
    <x v="12"/>
    <n v="2.1800000000000002"/>
    <x v="661"/>
    <x v="4"/>
  </r>
  <r>
    <n v="857"/>
    <x v="857"/>
    <x v="856"/>
    <n v="1200"/>
    <n v="1200"/>
    <x v="0"/>
    <x v="3"/>
    <x v="3"/>
    <n v="1448463431"/>
    <n v="1444831031"/>
    <x v="0"/>
    <n v="24"/>
    <x v="0"/>
    <x v="12"/>
    <n v="1"/>
    <x v="73"/>
    <x v="4"/>
  </r>
  <r>
    <n v="858"/>
    <x v="858"/>
    <x v="857"/>
    <n v="1200"/>
    <n v="1728.07"/>
    <x v="0"/>
    <x v="1"/>
    <x v="1"/>
    <n v="1429138740"/>
    <n v="1426528418"/>
    <x v="0"/>
    <n v="76"/>
    <x v="0"/>
    <x v="12"/>
    <n v="1.4400583333333332"/>
    <x v="662"/>
    <x v="4"/>
  </r>
  <r>
    <n v="859"/>
    <x v="859"/>
    <x v="858"/>
    <n v="4000"/>
    <n v="4187"/>
    <x v="0"/>
    <x v="0"/>
    <x v="0"/>
    <n v="1433376000"/>
    <n v="1430768468"/>
    <x v="0"/>
    <n v="98"/>
    <x v="0"/>
    <x v="12"/>
    <n v="1.0467500000000001"/>
    <x v="663"/>
    <x v="4"/>
  </r>
  <r>
    <n v="860"/>
    <x v="860"/>
    <x v="859"/>
    <n v="14000"/>
    <n v="2540"/>
    <x v="2"/>
    <x v="0"/>
    <x v="0"/>
    <n v="1385123713"/>
    <n v="1382528113"/>
    <x v="0"/>
    <n v="48"/>
    <x v="1"/>
    <x v="13"/>
    <n v="0.18142857142857144"/>
    <x v="664"/>
    <x v="4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4E-2"/>
    <x v="476"/>
    <x v="4"/>
  </r>
  <r>
    <n v="862"/>
    <x v="862"/>
    <x v="861"/>
    <n v="50000"/>
    <n v="170"/>
    <x v="2"/>
    <x v="1"/>
    <x v="1"/>
    <n v="1384179548"/>
    <n v="1381583948"/>
    <x v="0"/>
    <n v="4"/>
    <x v="1"/>
    <x v="13"/>
    <n v="3.3999999999999998E-3"/>
    <x v="665"/>
    <x v="4"/>
  </r>
  <r>
    <n v="863"/>
    <x v="863"/>
    <x v="862"/>
    <n v="2000"/>
    <n v="90"/>
    <x v="2"/>
    <x v="0"/>
    <x v="0"/>
    <n v="1329014966"/>
    <n v="1326422966"/>
    <x v="0"/>
    <n v="5"/>
    <x v="1"/>
    <x v="13"/>
    <n v="4.4999999999999998E-2"/>
    <x v="666"/>
    <x v="4"/>
  </r>
  <r>
    <n v="864"/>
    <x v="864"/>
    <x v="863"/>
    <n v="6500"/>
    <n v="2700"/>
    <x v="2"/>
    <x v="0"/>
    <x v="0"/>
    <n v="1381917540"/>
    <n v="1379990038"/>
    <x v="0"/>
    <n v="79"/>
    <x v="1"/>
    <x v="13"/>
    <n v="0.41538461538461541"/>
    <x v="667"/>
    <x v="4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E-2"/>
    <x v="381"/>
    <x v="4"/>
  </r>
  <r>
    <n v="866"/>
    <x v="866"/>
    <x v="865"/>
    <n v="3500"/>
    <n v="640"/>
    <x v="2"/>
    <x v="0"/>
    <x v="0"/>
    <n v="1425136200"/>
    <n v="1421853518"/>
    <x v="0"/>
    <n v="11"/>
    <x v="1"/>
    <x v="13"/>
    <n v="0.18285714285714286"/>
    <x v="668"/>
    <x v="4"/>
  </r>
  <r>
    <n v="867"/>
    <x v="867"/>
    <x v="866"/>
    <n v="5000"/>
    <n v="1201"/>
    <x v="2"/>
    <x v="0"/>
    <x v="0"/>
    <n v="1259643540"/>
    <n v="1254450706"/>
    <x v="0"/>
    <n v="11"/>
    <x v="1"/>
    <x v="13"/>
    <n v="0.2402"/>
    <x v="669"/>
    <x v="4"/>
  </r>
  <r>
    <n v="868"/>
    <x v="868"/>
    <x v="867"/>
    <n v="45000"/>
    <n v="50"/>
    <x v="2"/>
    <x v="0"/>
    <x v="0"/>
    <n v="1389055198"/>
    <n v="1386463198"/>
    <x v="0"/>
    <n v="1"/>
    <x v="1"/>
    <x v="13"/>
    <n v="1.1111111111111111E-3"/>
    <x v="73"/>
    <x v="4"/>
  </r>
  <r>
    <n v="869"/>
    <x v="869"/>
    <x v="868"/>
    <n v="8800"/>
    <n v="1040"/>
    <x v="2"/>
    <x v="0"/>
    <x v="0"/>
    <n v="1365448657"/>
    <n v="1362860257"/>
    <x v="0"/>
    <n v="3"/>
    <x v="1"/>
    <x v="13"/>
    <n v="0.11818181818181818"/>
    <x v="670"/>
    <x v="4"/>
  </r>
  <r>
    <n v="870"/>
    <x v="870"/>
    <x v="869"/>
    <n v="20000"/>
    <n v="62"/>
    <x v="2"/>
    <x v="1"/>
    <x v="1"/>
    <n v="1377995523"/>
    <n v="1375403523"/>
    <x v="0"/>
    <n v="5"/>
    <x v="1"/>
    <x v="13"/>
    <n v="3.0999999999999999E-3"/>
    <x v="671"/>
    <x v="4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69E-2"/>
    <x v="672"/>
    <x v="4"/>
  </r>
  <r>
    <n v="872"/>
    <x v="872"/>
    <x v="871"/>
    <n v="8000"/>
    <n v="65"/>
    <x v="2"/>
    <x v="0"/>
    <x v="0"/>
    <n v="1299786527"/>
    <n v="1295898527"/>
    <x v="0"/>
    <n v="2"/>
    <x v="1"/>
    <x v="13"/>
    <n v="8.1250000000000003E-3"/>
    <x v="151"/>
    <x v="4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7E-2"/>
    <x v="377"/>
    <x v="4"/>
  </r>
  <r>
    <n v="874"/>
    <x v="874"/>
    <x v="873"/>
    <n v="3000"/>
    <n v="730"/>
    <x v="2"/>
    <x v="0"/>
    <x v="0"/>
    <n v="1367676034"/>
    <n v="1365084034"/>
    <x v="0"/>
    <n v="21"/>
    <x v="1"/>
    <x v="13"/>
    <n v="0.24333333333333335"/>
    <x v="673"/>
    <x v="4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121"/>
    <x v="4"/>
  </r>
  <r>
    <n v="876"/>
    <x v="876"/>
    <x v="875"/>
    <n v="3152"/>
    <n v="1286"/>
    <x v="2"/>
    <x v="1"/>
    <x v="1"/>
    <n v="1359978927"/>
    <n v="1357127727"/>
    <x v="0"/>
    <n v="45"/>
    <x v="1"/>
    <x v="13"/>
    <n v="0.40799492385786801"/>
    <x v="674"/>
    <x v="4"/>
  </r>
  <r>
    <n v="877"/>
    <x v="877"/>
    <x v="876"/>
    <n v="2000"/>
    <n v="1351"/>
    <x v="2"/>
    <x v="0"/>
    <x v="0"/>
    <n v="1387479360"/>
    <n v="1384887360"/>
    <x v="0"/>
    <n v="29"/>
    <x v="1"/>
    <x v="13"/>
    <n v="0.67549999999999999"/>
    <x v="675"/>
    <x v="4"/>
  </r>
  <r>
    <n v="878"/>
    <x v="878"/>
    <x v="877"/>
    <n v="5000"/>
    <n v="65"/>
    <x v="2"/>
    <x v="0"/>
    <x v="0"/>
    <n v="1293082524"/>
    <n v="1290490524"/>
    <x v="0"/>
    <n v="2"/>
    <x v="1"/>
    <x v="13"/>
    <n v="1.2999999999999999E-2"/>
    <x v="151"/>
    <x v="4"/>
  </r>
  <r>
    <n v="879"/>
    <x v="879"/>
    <x v="878"/>
    <n v="2100"/>
    <n v="644"/>
    <x v="2"/>
    <x v="0"/>
    <x v="0"/>
    <n v="1338321305"/>
    <n v="1336506905"/>
    <x v="0"/>
    <n v="30"/>
    <x v="1"/>
    <x v="13"/>
    <n v="0.30666666666666664"/>
    <x v="676"/>
    <x v="4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E-2"/>
    <x v="677"/>
    <x v="4"/>
  </r>
  <r>
    <n v="881"/>
    <x v="881"/>
    <x v="880"/>
    <n v="3750"/>
    <n v="30"/>
    <x v="2"/>
    <x v="0"/>
    <x v="0"/>
    <n v="1326520886"/>
    <n v="1322632886"/>
    <x v="0"/>
    <n v="1"/>
    <x v="1"/>
    <x v="14"/>
    <n v="8.0000000000000002E-3"/>
    <x v="180"/>
    <x v="4"/>
  </r>
  <r>
    <n v="882"/>
    <x v="882"/>
    <x v="881"/>
    <n v="1500"/>
    <n v="302"/>
    <x v="2"/>
    <x v="0"/>
    <x v="0"/>
    <n v="1315341550"/>
    <n v="1312490350"/>
    <x v="0"/>
    <n v="14"/>
    <x v="1"/>
    <x v="14"/>
    <n v="0.20133333333333334"/>
    <x v="678"/>
    <x v="4"/>
  </r>
  <r>
    <n v="883"/>
    <x v="883"/>
    <x v="882"/>
    <n v="5000"/>
    <n v="2001"/>
    <x v="2"/>
    <x v="0"/>
    <x v="0"/>
    <n v="1456957635"/>
    <n v="1451773635"/>
    <x v="0"/>
    <n v="24"/>
    <x v="1"/>
    <x v="14"/>
    <n v="0.4002"/>
    <x v="679"/>
    <x v="4"/>
  </r>
  <r>
    <n v="884"/>
    <x v="884"/>
    <x v="883"/>
    <n v="2000"/>
    <n v="20"/>
    <x v="2"/>
    <x v="0"/>
    <x v="0"/>
    <n v="1336789860"/>
    <n v="1331666146"/>
    <x v="0"/>
    <n v="2"/>
    <x v="1"/>
    <x v="14"/>
    <n v="0.01"/>
    <x v="119"/>
    <x v="4"/>
  </r>
  <r>
    <n v="885"/>
    <x v="885"/>
    <x v="884"/>
    <n v="1000"/>
    <n v="750"/>
    <x v="2"/>
    <x v="0"/>
    <x v="0"/>
    <n v="1483137311"/>
    <n v="1481322911"/>
    <x v="0"/>
    <n v="21"/>
    <x v="1"/>
    <x v="14"/>
    <n v="0.75"/>
    <x v="680"/>
    <x v="4"/>
  </r>
  <r>
    <n v="886"/>
    <x v="886"/>
    <x v="885"/>
    <n v="500"/>
    <n v="205"/>
    <x v="2"/>
    <x v="0"/>
    <x v="0"/>
    <n v="1473972813"/>
    <n v="1471812813"/>
    <x v="0"/>
    <n v="7"/>
    <x v="1"/>
    <x v="14"/>
    <n v="0.41"/>
    <x v="681"/>
    <x v="4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121"/>
    <x v="4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5E-2"/>
    <x v="666"/>
    <x v="4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5E-2"/>
    <x v="682"/>
    <x v="4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4E-2"/>
    <x v="683"/>
    <x v="4"/>
  </r>
  <r>
    <n v="891"/>
    <x v="891"/>
    <x v="890"/>
    <n v="8000"/>
    <n v="260"/>
    <x v="2"/>
    <x v="0"/>
    <x v="0"/>
    <n v="1408581930"/>
    <n v="1405989930"/>
    <x v="0"/>
    <n v="9"/>
    <x v="1"/>
    <x v="14"/>
    <n v="3.2500000000000001E-2"/>
    <x v="684"/>
    <x v="4"/>
  </r>
  <r>
    <n v="892"/>
    <x v="892"/>
    <x v="891"/>
    <n v="6000"/>
    <n v="2445"/>
    <x v="2"/>
    <x v="0"/>
    <x v="0"/>
    <n v="1280635200"/>
    <n v="1273121283"/>
    <x v="0"/>
    <n v="17"/>
    <x v="1"/>
    <x v="14"/>
    <n v="0.40749999999999997"/>
    <x v="685"/>
    <x v="4"/>
  </r>
  <r>
    <n v="893"/>
    <x v="893"/>
    <x v="892"/>
    <n v="2000"/>
    <n v="200"/>
    <x v="2"/>
    <x v="0"/>
    <x v="0"/>
    <n v="1427920363"/>
    <n v="1425331963"/>
    <x v="0"/>
    <n v="5"/>
    <x v="1"/>
    <x v="14"/>
    <n v="0.1"/>
    <x v="379"/>
    <x v="4"/>
  </r>
  <r>
    <n v="894"/>
    <x v="894"/>
    <x v="893"/>
    <n v="20000"/>
    <n v="7834"/>
    <x v="2"/>
    <x v="0"/>
    <x v="0"/>
    <n v="1465169610"/>
    <n v="1462577610"/>
    <x v="0"/>
    <n v="53"/>
    <x v="1"/>
    <x v="14"/>
    <n v="0.39169999999999999"/>
    <x v="686"/>
    <x v="4"/>
  </r>
  <r>
    <n v="895"/>
    <x v="895"/>
    <x v="894"/>
    <n v="8000"/>
    <n v="195"/>
    <x v="2"/>
    <x v="0"/>
    <x v="0"/>
    <n v="1287975829"/>
    <n v="1284087829"/>
    <x v="0"/>
    <n v="7"/>
    <x v="1"/>
    <x v="14"/>
    <n v="2.4375000000000001E-2"/>
    <x v="687"/>
    <x v="4"/>
  </r>
  <r>
    <n v="896"/>
    <x v="896"/>
    <x v="895"/>
    <n v="8000"/>
    <n v="3200"/>
    <x v="2"/>
    <x v="0"/>
    <x v="0"/>
    <n v="1440734400"/>
    <n v="1438549026"/>
    <x v="0"/>
    <n v="72"/>
    <x v="1"/>
    <x v="14"/>
    <n v="0.4"/>
    <x v="688"/>
    <x v="4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121"/>
    <x v="4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1E-2"/>
    <x v="436"/>
    <x v="4"/>
  </r>
  <r>
    <n v="899"/>
    <x v="899"/>
    <x v="898"/>
    <n v="750"/>
    <n v="280"/>
    <x v="2"/>
    <x v="0"/>
    <x v="0"/>
    <n v="1306549362"/>
    <n v="1302661362"/>
    <x v="0"/>
    <n v="8"/>
    <x v="1"/>
    <x v="14"/>
    <n v="0.37333333333333335"/>
    <x v="436"/>
    <x v="4"/>
  </r>
  <r>
    <n v="900"/>
    <x v="900"/>
    <x v="899"/>
    <n v="5000"/>
    <n v="21"/>
    <x v="2"/>
    <x v="0"/>
    <x v="0"/>
    <n v="1459365802"/>
    <n v="1456777402"/>
    <x v="0"/>
    <n v="2"/>
    <x v="1"/>
    <x v="13"/>
    <n v="4.1999999999999997E-3"/>
    <x v="689"/>
    <x v="4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121"/>
    <x v="4"/>
  </r>
  <r>
    <n v="902"/>
    <x v="902"/>
    <x v="901"/>
    <n v="30000"/>
    <n v="90"/>
    <x v="2"/>
    <x v="0"/>
    <x v="0"/>
    <n v="1409412600"/>
    <n v="1404947422"/>
    <x v="0"/>
    <n v="3"/>
    <x v="1"/>
    <x v="13"/>
    <n v="3.0000000000000001E-3"/>
    <x v="180"/>
    <x v="4"/>
  </r>
  <r>
    <n v="903"/>
    <x v="903"/>
    <x v="902"/>
    <n v="5000"/>
    <n v="160"/>
    <x v="2"/>
    <x v="0"/>
    <x v="0"/>
    <n v="1348367100"/>
    <n v="1346180780"/>
    <x v="0"/>
    <n v="4"/>
    <x v="1"/>
    <x v="13"/>
    <n v="3.2000000000000001E-2"/>
    <x v="379"/>
    <x v="4"/>
  </r>
  <r>
    <n v="904"/>
    <x v="904"/>
    <x v="903"/>
    <n v="50000"/>
    <n v="151"/>
    <x v="2"/>
    <x v="0"/>
    <x v="0"/>
    <n v="1451786137"/>
    <n v="1449194137"/>
    <x v="0"/>
    <n v="3"/>
    <x v="1"/>
    <x v="13"/>
    <n v="3.0200000000000001E-3"/>
    <x v="690"/>
    <x v="4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E-2"/>
    <x v="691"/>
    <x v="4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121"/>
    <x v="4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121"/>
    <x v="4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121"/>
    <x v="4"/>
  </r>
  <r>
    <n v="909"/>
    <x v="909"/>
    <x v="908"/>
    <n v="16000"/>
    <n v="520"/>
    <x v="2"/>
    <x v="0"/>
    <x v="0"/>
    <n v="1343016000"/>
    <n v="1340296440"/>
    <x v="0"/>
    <n v="8"/>
    <x v="1"/>
    <x v="13"/>
    <n v="3.2500000000000001E-2"/>
    <x v="178"/>
    <x v="4"/>
  </r>
  <r>
    <n v="910"/>
    <x v="910"/>
    <x v="909"/>
    <n v="550"/>
    <n v="123"/>
    <x v="2"/>
    <x v="1"/>
    <x v="1"/>
    <n v="1488546319"/>
    <n v="1483362319"/>
    <x v="0"/>
    <n v="5"/>
    <x v="1"/>
    <x v="13"/>
    <n v="0.22363636363636363"/>
    <x v="692"/>
    <x v="4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121"/>
    <x v="4"/>
  </r>
  <r>
    <n v="912"/>
    <x v="912"/>
    <x v="911"/>
    <n v="3500"/>
    <n v="30"/>
    <x v="2"/>
    <x v="0"/>
    <x v="0"/>
    <n v="1355197047"/>
    <n v="1350009447"/>
    <x v="0"/>
    <n v="2"/>
    <x v="1"/>
    <x v="13"/>
    <n v="8.5714285714285719E-3"/>
    <x v="2"/>
    <x v="4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2E-2"/>
    <x v="693"/>
    <x v="4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121"/>
    <x v="4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6E-2"/>
    <x v="694"/>
    <x v="4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121"/>
    <x v="4"/>
  </r>
  <r>
    <n v="917"/>
    <x v="917"/>
    <x v="916"/>
    <n v="5000"/>
    <n v="30"/>
    <x v="2"/>
    <x v="0"/>
    <x v="0"/>
    <n v="1405305000"/>
    <n v="1402612730"/>
    <x v="0"/>
    <n v="1"/>
    <x v="1"/>
    <x v="13"/>
    <n v="6.0000000000000001E-3"/>
    <x v="180"/>
    <x v="4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E-2"/>
    <x v="695"/>
    <x v="4"/>
  </r>
  <r>
    <n v="919"/>
    <x v="919"/>
    <x v="918"/>
    <n v="20000"/>
    <n v="100"/>
    <x v="2"/>
    <x v="0"/>
    <x v="0"/>
    <n v="1355930645"/>
    <n v="1352906645"/>
    <x v="0"/>
    <n v="1"/>
    <x v="1"/>
    <x v="13"/>
    <n v="5.0000000000000001E-3"/>
    <x v="101"/>
    <x v="4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121"/>
    <x v="4"/>
  </r>
  <r>
    <n v="921"/>
    <x v="921"/>
    <x v="920"/>
    <n v="15000"/>
    <n v="4635"/>
    <x v="2"/>
    <x v="0"/>
    <x v="0"/>
    <n v="1323666376"/>
    <n v="1320033976"/>
    <x v="0"/>
    <n v="20"/>
    <x v="1"/>
    <x v="13"/>
    <n v="0.309"/>
    <x v="696"/>
    <x v="4"/>
  </r>
  <r>
    <n v="922"/>
    <x v="922"/>
    <x v="921"/>
    <n v="27000"/>
    <n v="5680"/>
    <x v="2"/>
    <x v="0"/>
    <x v="0"/>
    <n v="1412167393"/>
    <n v="1409143393"/>
    <x v="0"/>
    <n v="30"/>
    <x v="1"/>
    <x v="13"/>
    <n v="0.21037037037037037"/>
    <x v="697"/>
    <x v="4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9E-2"/>
    <x v="698"/>
    <x v="4"/>
  </r>
  <r>
    <n v="924"/>
    <x v="924"/>
    <x v="923"/>
    <n v="3000"/>
    <n v="327"/>
    <x v="2"/>
    <x v="0"/>
    <x v="0"/>
    <n v="1360795069"/>
    <n v="1358203069"/>
    <x v="0"/>
    <n v="15"/>
    <x v="1"/>
    <x v="13"/>
    <n v="0.109"/>
    <x v="699"/>
    <x v="4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68E-2"/>
    <x v="700"/>
    <x v="4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121"/>
    <x v="4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121"/>
    <x v="4"/>
  </r>
  <r>
    <n v="928"/>
    <x v="928"/>
    <x v="927"/>
    <n v="14500"/>
    <n v="1575"/>
    <x v="2"/>
    <x v="0"/>
    <x v="0"/>
    <n v="1353196800"/>
    <n v="1348864913"/>
    <x v="0"/>
    <n v="28"/>
    <x v="1"/>
    <x v="13"/>
    <n v="0.10862068965517241"/>
    <x v="701"/>
    <x v="4"/>
  </r>
  <r>
    <n v="929"/>
    <x v="929"/>
    <x v="928"/>
    <n v="500"/>
    <n v="0"/>
    <x v="2"/>
    <x v="0"/>
    <x v="0"/>
    <n v="1333946569"/>
    <n v="1331358169"/>
    <x v="0"/>
    <n v="0"/>
    <x v="1"/>
    <x v="13"/>
    <n v="0"/>
    <x v="121"/>
    <x v="4"/>
  </r>
  <r>
    <n v="930"/>
    <x v="930"/>
    <x v="929"/>
    <n v="900"/>
    <n v="345"/>
    <x v="2"/>
    <x v="0"/>
    <x v="0"/>
    <n v="1277501520"/>
    <n v="1273874306"/>
    <x v="0"/>
    <n v="5"/>
    <x v="1"/>
    <x v="13"/>
    <n v="0.38333333333333336"/>
    <x v="160"/>
    <x v="4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3E-2"/>
    <x v="702"/>
    <x v="4"/>
  </r>
  <r>
    <n v="932"/>
    <x v="932"/>
    <x v="931"/>
    <n v="9500"/>
    <n v="1381"/>
    <x v="2"/>
    <x v="0"/>
    <x v="0"/>
    <n v="1363990545"/>
    <n v="1360106145"/>
    <x v="0"/>
    <n v="30"/>
    <x v="1"/>
    <x v="13"/>
    <n v="0.14536842105263159"/>
    <x v="703"/>
    <x v="4"/>
  </r>
  <r>
    <n v="933"/>
    <x v="933"/>
    <x v="932"/>
    <n v="2000"/>
    <n v="120"/>
    <x v="2"/>
    <x v="0"/>
    <x v="0"/>
    <n v="1399867409"/>
    <n v="1394683409"/>
    <x v="0"/>
    <n v="2"/>
    <x v="1"/>
    <x v="13"/>
    <n v="0.06"/>
    <x v="88"/>
    <x v="4"/>
  </r>
  <r>
    <n v="934"/>
    <x v="934"/>
    <x v="933"/>
    <n v="5000"/>
    <n v="1520"/>
    <x v="2"/>
    <x v="5"/>
    <x v="5"/>
    <n v="1399183200"/>
    <n v="1396633284"/>
    <x v="0"/>
    <n v="30"/>
    <x v="1"/>
    <x v="13"/>
    <n v="0.30399999999999999"/>
    <x v="704"/>
    <x v="4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5E-2"/>
    <x v="384"/>
    <x v="4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121"/>
    <x v="4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9E-2"/>
    <x v="135"/>
    <x v="4"/>
  </r>
  <r>
    <n v="938"/>
    <x v="938"/>
    <x v="937"/>
    <n v="7000"/>
    <n v="25"/>
    <x v="2"/>
    <x v="0"/>
    <x v="0"/>
    <n v="1346585448"/>
    <n v="1343993448"/>
    <x v="0"/>
    <n v="1"/>
    <x v="1"/>
    <x v="13"/>
    <n v="3.5714285714285713E-3"/>
    <x v="384"/>
    <x v="4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5E-2"/>
    <x v="135"/>
    <x v="4"/>
  </r>
  <r>
    <n v="940"/>
    <x v="940"/>
    <x v="939"/>
    <n v="9000"/>
    <n v="1544"/>
    <x v="2"/>
    <x v="0"/>
    <x v="0"/>
    <n v="1439251926"/>
    <n v="1435363926"/>
    <x v="0"/>
    <n v="14"/>
    <x v="1"/>
    <x v="8"/>
    <n v="0.17155555555555554"/>
    <x v="705"/>
    <x v="2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E-2"/>
    <x v="706"/>
    <x v="2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9E-2"/>
    <x v="707"/>
    <x v="2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E-2"/>
    <x v="708"/>
    <x v="2"/>
  </r>
  <r>
    <n v="944"/>
    <x v="944"/>
    <x v="943"/>
    <n v="50000"/>
    <n v="6663"/>
    <x v="2"/>
    <x v="0"/>
    <x v="0"/>
    <n v="1460988000"/>
    <n v="1458050450"/>
    <x v="0"/>
    <n v="96"/>
    <x v="1"/>
    <x v="8"/>
    <n v="0.13325999999999999"/>
    <x v="709"/>
    <x v="2"/>
  </r>
  <r>
    <n v="945"/>
    <x v="945"/>
    <x v="944"/>
    <n v="100000"/>
    <n v="2484"/>
    <x v="2"/>
    <x v="6"/>
    <x v="3"/>
    <n v="1487462340"/>
    <n v="1482958626"/>
    <x v="0"/>
    <n v="16"/>
    <x v="1"/>
    <x v="8"/>
    <n v="2.4840000000000001E-2"/>
    <x v="710"/>
    <x v="2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6E-2"/>
    <x v="711"/>
    <x v="2"/>
  </r>
  <r>
    <n v="947"/>
    <x v="947"/>
    <x v="946"/>
    <n v="850"/>
    <n v="0"/>
    <x v="2"/>
    <x v="0"/>
    <x v="0"/>
    <n v="1467312306"/>
    <n v="1462128306"/>
    <x v="0"/>
    <n v="0"/>
    <x v="1"/>
    <x v="8"/>
    <n v="0"/>
    <x v="121"/>
    <x v="2"/>
  </r>
  <r>
    <n v="948"/>
    <x v="948"/>
    <x v="947"/>
    <n v="4000"/>
    <n v="480"/>
    <x v="2"/>
    <x v="9"/>
    <x v="3"/>
    <n v="1457812364"/>
    <n v="1455220364"/>
    <x v="0"/>
    <n v="8"/>
    <x v="1"/>
    <x v="8"/>
    <n v="0.12"/>
    <x v="88"/>
    <x v="2"/>
  </r>
  <r>
    <n v="949"/>
    <x v="949"/>
    <x v="948"/>
    <n v="20000"/>
    <n v="273"/>
    <x v="2"/>
    <x v="12"/>
    <x v="3"/>
    <n v="1456016576"/>
    <n v="1450832576"/>
    <x v="0"/>
    <n v="7"/>
    <x v="1"/>
    <x v="8"/>
    <n v="1.3650000000000001E-2"/>
    <x v="498"/>
    <x v="2"/>
  </r>
  <r>
    <n v="950"/>
    <x v="950"/>
    <x v="949"/>
    <n v="5000"/>
    <n v="1402"/>
    <x v="2"/>
    <x v="5"/>
    <x v="5"/>
    <n v="1453053661"/>
    <n v="1450461661"/>
    <x v="0"/>
    <n v="24"/>
    <x v="1"/>
    <x v="8"/>
    <n v="0.28039999999999998"/>
    <x v="712"/>
    <x v="2"/>
  </r>
  <r>
    <n v="951"/>
    <x v="951"/>
    <x v="950"/>
    <n v="50000"/>
    <n v="19195"/>
    <x v="2"/>
    <x v="0"/>
    <x v="0"/>
    <n v="1465054872"/>
    <n v="1461166872"/>
    <x v="0"/>
    <n v="121"/>
    <x v="1"/>
    <x v="8"/>
    <n v="0.38390000000000002"/>
    <x v="713"/>
    <x v="2"/>
  </r>
  <r>
    <n v="952"/>
    <x v="952"/>
    <x v="951"/>
    <n v="49000"/>
    <n v="19572"/>
    <x v="2"/>
    <x v="0"/>
    <x v="0"/>
    <n v="1479483812"/>
    <n v="1476888212"/>
    <x v="0"/>
    <n v="196"/>
    <x v="1"/>
    <x v="8"/>
    <n v="0.39942857142857141"/>
    <x v="714"/>
    <x v="2"/>
  </r>
  <r>
    <n v="953"/>
    <x v="953"/>
    <x v="952"/>
    <n v="15000"/>
    <n v="126"/>
    <x v="2"/>
    <x v="0"/>
    <x v="0"/>
    <n v="1422158199"/>
    <n v="1419566199"/>
    <x v="0"/>
    <n v="5"/>
    <x v="1"/>
    <x v="8"/>
    <n v="8.3999999999999995E-3"/>
    <x v="715"/>
    <x v="2"/>
  </r>
  <r>
    <n v="954"/>
    <x v="954"/>
    <x v="953"/>
    <n v="15000"/>
    <n v="6511"/>
    <x v="2"/>
    <x v="0"/>
    <x v="0"/>
    <n v="1440100839"/>
    <n v="1436472039"/>
    <x v="0"/>
    <n v="73"/>
    <x v="1"/>
    <x v="8"/>
    <n v="0.43406666666666666"/>
    <x v="716"/>
    <x v="2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5E-2"/>
    <x v="717"/>
    <x v="2"/>
  </r>
  <r>
    <n v="956"/>
    <x v="956"/>
    <x v="955"/>
    <n v="50000"/>
    <n v="861"/>
    <x v="2"/>
    <x v="0"/>
    <x v="0"/>
    <n v="1430081759"/>
    <n v="1424901359"/>
    <x v="0"/>
    <n v="17"/>
    <x v="1"/>
    <x v="8"/>
    <n v="1.7219999999999999E-2"/>
    <x v="718"/>
    <x v="2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5E-2"/>
    <x v="719"/>
    <x v="2"/>
  </r>
  <r>
    <n v="958"/>
    <x v="958"/>
    <x v="957"/>
    <n v="7777"/>
    <n v="881"/>
    <x v="2"/>
    <x v="0"/>
    <x v="0"/>
    <n v="1428641940"/>
    <n v="1426792563"/>
    <x v="0"/>
    <n v="17"/>
    <x v="1"/>
    <x v="8"/>
    <n v="0.11328275684711328"/>
    <x v="720"/>
    <x v="2"/>
  </r>
  <r>
    <n v="959"/>
    <x v="959"/>
    <x v="958"/>
    <n v="50000"/>
    <n v="19430"/>
    <x v="2"/>
    <x v="0"/>
    <x v="0"/>
    <n v="1421640665"/>
    <n v="1419048665"/>
    <x v="0"/>
    <n v="171"/>
    <x v="1"/>
    <x v="8"/>
    <n v="0.3886"/>
    <x v="721"/>
    <x v="2"/>
  </r>
  <r>
    <n v="960"/>
    <x v="960"/>
    <x v="959"/>
    <n v="55650"/>
    <n v="25655"/>
    <x v="2"/>
    <x v="0"/>
    <x v="0"/>
    <n v="1489500155"/>
    <n v="1485874955"/>
    <x v="0"/>
    <n v="188"/>
    <x v="1"/>
    <x v="8"/>
    <n v="0.46100628930817611"/>
    <x v="722"/>
    <x v="2"/>
  </r>
  <r>
    <n v="961"/>
    <x v="961"/>
    <x v="960"/>
    <n v="95000"/>
    <n v="40079"/>
    <x v="2"/>
    <x v="0"/>
    <x v="0"/>
    <n v="1487617200"/>
    <n v="1483634335"/>
    <x v="0"/>
    <n v="110"/>
    <x v="1"/>
    <x v="8"/>
    <n v="0.42188421052631581"/>
    <x v="723"/>
    <x v="2"/>
  </r>
  <r>
    <n v="962"/>
    <x v="962"/>
    <x v="961"/>
    <n v="2500"/>
    <n v="712"/>
    <x v="2"/>
    <x v="0"/>
    <x v="0"/>
    <n v="1455210353"/>
    <n v="1451927153"/>
    <x v="0"/>
    <n v="37"/>
    <x v="1"/>
    <x v="8"/>
    <n v="0.2848"/>
    <x v="724"/>
    <x v="2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1E-2"/>
    <x v="725"/>
    <x v="2"/>
  </r>
  <r>
    <n v="964"/>
    <x v="964"/>
    <x v="963"/>
    <n v="110000"/>
    <n v="879"/>
    <x v="2"/>
    <x v="5"/>
    <x v="5"/>
    <n v="1441119919"/>
    <n v="1437663919"/>
    <x v="0"/>
    <n v="29"/>
    <x v="1"/>
    <x v="8"/>
    <n v="7.9909090909090902E-3"/>
    <x v="726"/>
    <x v="2"/>
  </r>
  <r>
    <n v="965"/>
    <x v="965"/>
    <x v="964"/>
    <n v="25000"/>
    <n v="298"/>
    <x v="2"/>
    <x v="0"/>
    <x v="0"/>
    <n v="1477454340"/>
    <n v="1474676646"/>
    <x v="0"/>
    <n v="6"/>
    <x v="1"/>
    <x v="8"/>
    <n v="1.192E-2"/>
    <x v="727"/>
    <x v="2"/>
  </r>
  <r>
    <n v="966"/>
    <x v="966"/>
    <x v="965"/>
    <n v="12000"/>
    <n v="1776"/>
    <x v="2"/>
    <x v="0"/>
    <x v="0"/>
    <n v="1475766932"/>
    <n v="1473174932"/>
    <x v="0"/>
    <n v="30"/>
    <x v="1"/>
    <x v="8"/>
    <n v="0.14799999999999999"/>
    <x v="728"/>
    <x v="2"/>
  </r>
  <r>
    <n v="967"/>
    <x v="967"/>
    <x v="966"/>
    <n v="20000"/>
    <n v="3562"/>
    <x v="2"/>
    <x v="0"/>
    <x v="0"/>
    <n v="1461301574"/>
    <n v="1456121174"/>
    <x v="0"/>
    <n v="81"/>
    <x v="1"/>
    <x v="8"/>
    <n v="0.17810000000000001"/>
    <x v="729"/>
    <x v="2"/>
  </r>
  <r>
    <n v="968"/>
    <x v="968"/>
    <x v="967"/>
    <n v="8000"/>
    <n v="106"/>
    <x v="2"/>
    <x v="0"/>
    <x v="0"/>
    <n v="1408134034"/>
    <n v="1405542034"/>
    <x v="0"/>
    <n v="4"/>
    <x v="1"/>
    <x v="8"/>
    <n v="1.325E-2"/>
    <x v="730"/>
    <x v="2"/>
  </r>
  <r>
    <n v="969"/>
    <x v="969"/>
    <x v="968"/>
    <n v="30000"/>
    <n v="14000"/>
    <x v="2"/>
    <x v="14"/>
    <x v="10"/>
    <n v="1486624607"/>
    <n v="1483773407"/>
    <x v="0"/>
    <n v="11"/>
    <x v="1"/>
    <x v="8"/>
    <n v="0.46666666666666667"/>
    <x v="731"/>
    <x v="2"/>
  </r>
  <r>
    <n v="970"/>
    <x v="970"/>
    <x v="969"/>
    <n v="5000"/>
    <n v="2296"/>
    <x v="2"/>
    <x v="5"/>
    <x v="5"/>
    <n v="1485147540"/>
    <n v="1481951853"/>
    <x v="0"/>
    <n v="14"/>
    <x v="1"/>
    <x v="8"/>
    <n v="0.4592"/>
    <x v="732"/>
    <x v="2"/>
  </r>
  <r>
    <n v="971"/>
    <x v="971"/>
    <x v="970"/>
    <n v="100000"/>
    <n v="226"/>
    <x v="2"/>
    <x v="0"/>
    <x v="0"/>
    <n v="1433178060"/>
    <n v="1429290060"/>
    <x v="0"/>
    <n v="5"/>
    <x v="1"/>
    <x v="8"/>
    <n v="2.2599999999999999E-3"/>
    <x v="733"/>
    <x v="2"/>
  </r>
  <r>
    <n v="972"/>
    <x v="972"/>
    <x v="971"/>
    <n v="20000"/>
    <n v="6925"/>
    <x v="2"/>
    <x v="0"/>
    <x v="0"/>
    <n v="1409813940"/>
    <n v="1407271598"/>
    <x v="0"/>
    <n v="45"/>
    <x v="1"/>
    <x v="8"/>
    <n v="0.34625"/>
    <x v="734"/>
    <x v="2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9E-2"/>
    <x v="735"/>
    <x v="2"/>
  </r>
  <r>
    <n v="974"/>
    <x v="974"/>
    <x v="973"/>
    <n v="50000"/>
    <n v="280"/>
    <x v="2"/>
    <x v="0"/>
    <x v="0"/>
    <n v="1458925156"/>
    <n v="1456336756"/>
    <x v="0"/>
    <n v="3"/>
    <x v="1"/>
    <x v="8"/>
    <n v="5.5999999999999999E-3"/>
    <x v="736"/>
    <x v="2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9E-2"/>
    <x v="737"/>
    <x v="2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E-2"/>
    <x v="738"/>
    <x v="2"/>
  </r>
  <r>
    <n v="977"/>
    <x v="977"/>
    <x v="976"/>
    <n v="2700"/>
    <n v="909"/>
    <x v="2"/>
    <x v="15"/>
    <x v="3"/>
    <n v="1456094197"/>
    <n v="1453502197"/>
    <x v="0"/>
    <n v="12"/>
    <x v="1"/>
    <x v="8"/>
    <n v="0.33666666666666667"/>
    <x v="739"/>
    <x v="2"/>
  </r>
  <r>
    <n v="978"/>
    <x v="978"/>
    <x v="977"/>
    <n v="172889"/>
    <n v="97273"/>
    <x v="2"/>
    <x v="11"/>
    <x v="9"/>
    <n v="1456385101"/>
    <n v="1453793101"/>
    <x v="0"/>
    <n v="123"/>
    <x v="1"/>
    <x v="8"/>
    <n v="0.5626326718299024"/>
    <x v="740"/>
    <x v="2"/>
  </r>
  <r>
    <n v="979"/>
    <x v="979"/>
    <x v="978"/>
    <n v="35000"/>
    <n v="28986.16"/>
    <x v="2"/>
    <x v="0"/>
    <x v="0"/>
    <n v="1466449140"/>
    <n v="1463392828"/>
    <x v="0"/>
    <n v="96"/>
    <x v="1"/>
    <x v="8"/>
    <n v="0.82817600000000002"/>
    <x v="741"/>
    <x v="2"/>
  </r>
  <r>
    <n v="980"/>
    <x v="980"/>
    <x v="979"/>
    <n v="10000"/>
    <n v="1486"/>
    <x v="2"/>
    <x v="0"/>
    <x v="0"/>
    <n v="1417387322"/>
    <n v="1413495722"/>
    <x v="0"/>
    <n v="31"/>
    <x v="1"/>
    <x v="8"/>
    <n v="0.14860000000000001"/>
    <x v="742"/>
    <x v="2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4"/>
    <x v="743"/>
    <x v="2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3E-4"/>
    <x v="120"/>
    <x v="2"/>
  </r>
  <r>
    <n v="983"/>
    <x v="983"/>
    <x v="982"/>
    <n v="104219"/>
    <n v="30751"/>
    <x v="2"/>
    <x v="3"/>
    <x v="3"/>
    <n v="1471985640"/>
    <n v="1469289685"/>
    <x v="0"/>
    <n v="179"/>
    <x v="1"/>
    <x v="8"/>
    <n v="0.2950613611721471"/>
    <x v="744"/>
    <x v="2"/>
  </r>
  <r>
    <n v="984"/>
    <x v="984"/>
    <x v="983"/>
    <n v="10000"/>
    <n v="106"/>
    <x v="2"/>
    <x v="0"/>
    <x v="0"/>
    <n v="1427507208"/>
    <n v="1424918808"/>
    <x v="0"/>
    <n v="3"/>
    <x v="1"/>
    <x v="8"/>
    <n v="1.06E-2"/>
    <x v="745"/>
    <x v="2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27E-2"/>
    <x v="746"/>
    <x v="2"/>
  </r>
  <r>
    <n v="986"/>
    <x v="986"/>
    <x v="985"/>
    <n v="20000"/>
    <n v="2550"/>
    <x v="2"/>
    <x v="1"/>
    <x v="1"/>
    <n v="1452384000"/>
    <n v="1447698300"/>
    <x v="0"/>
    <n v="23"/>
    <x v="1"/>
    <x v="8"/>
    <n v="0.1275"/>
    <x v="747"/>
    <x v="2"/>
  </r>
  <r>
    <n v="987"/>
    <x v="987"/>
    <x v="986"/>
    <n v="50000"/>
    <n v="6610"/>
    <x v="2"/>
    <x v="9"/>
    <x v="3"/>
    <n v="1403507050"/>
    <n v="1400051050"/>
    <x v="0"/>
    <n v="41"/>
    <x v="1"/>
    <x v="8"/>
    <n v="0.13220000000000001"/>
    <x v="748"/>
    <x v="2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121"/>
    <x v="2"/>
  </r>
  <r>
    <n v="989"/>
    <x v="989"/>
    <x v="988"/>
    <n v="10000"/>
    <n v="1677"/>
    <x v="2"/>
    <x v="0"/>
    <x v="0"/>
    <n v="1475101495"/>
    <n v="1472509495"/>
    <x v="0"/>
    <n v="32"/>
    <x v="1"/>
    <x v="8"/>
    <n v="0.16769999999999999"/>
    <x v="749"/>
    <x v="2"/>
  </r>
  <r>
    <n v="990"/>
    <x v="990"/>
    <x v="989"/>
    <n v="25000"/>
    <n v="26"/>
    <x v="2"/>
    <x v="0"/>
    <x v="0"/>
    <n v="1409770164"/>
    <n v="1407178164"/>
    <x v="0"/>
    <n v="2"/>
    <x v="1"/>
    <x v="8"/>
    <n v="1.0399999999999999E-3"/>
    <x v="31"/>
    <x v="2"/>
  </r>
  <r>
    <n v="991"/>
    <x v="991"/>
    <x v="990"/>
    <n v="5000"/>
    <n v="212"/>
    <x v="2"/>
    <x v="1"/>
    <x v="1"/>
    <n v="1468349460"/>
    <n v="1466186988"/>
    <x v="0"/>
    <n v="7"/>
    <x v="1"/>
    <x v="8"/>
    <n v="4.24E-2"/>
    <x v="750"/>
    <x v="2"/>
  </r>
  <r>
    <n v="992"/>
    <x v="992"/>
    <x v="991"/>
    <n v="100000"/>
    <n v="467"/>
    <x v="2"/>
    <x v="0"/>
    <x v="0"/>
    <n v="1462655519"/>
    <n v="1457475119"/>
    <x v="0"/>
    <n v="4"/>
    <x v="1"/>
    <x v="8"/>
    <n v="4.6699999999999997E-3"/>
    <x v="751"/>
    <x v="2"/>
  </r>
  <r>
    <n v="993"/>
    <x v="993"/>
    <x v="992"/>
    <n v="70000"/>
    <n v="17561"/>
    <x v="2"/>
    <x v="0"/>
    <x v="0"/>
    <n v="1478926800"/>
    <n v="1476054568"/>
    <x v="0"/>
    <n v="196"/>
    <x v="1"/>
    <x v="8"/>
    <n v="0.25087142857142858"/>
    <x v="752"/>
    <x v="2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1E-2"/>
    <x v="753"/>
    <x v="2"/>
  </r>
  <r>
    <n v="995"/>
    <x v="995"/>
    <x v="994"/>
    <n v="10000"/>
    <n v="726"/>
    <x v="2"/>
    <x v="0"/>
    <x v="0"/>
    <n v="1417276800"/>
    <n v="1415140480"/>
    <x v="0"/>
    <n v="9"/>
    <x v="1"/>
    <x v="8"/>
    <n v="7.2599999999999998E-2"/>
    <x v="754"/>
    <x v="2"/>
  </r>
  <r>
    <n v="996"/>
    <x v="996"/>
    <x v="995"/>
    <n v="4000"/>
    <n v="65"/>
    <x v="2"/>
    <x v="0"/>
    <x v="0"/>
    <n v="1406474820"/>
    <n v="1403902060"/>
    <x v="0"/>
    <n v="5"/>
    <x v="1"/>
    <x v="8"/>
    <n v="1.6250000000000001E-2"/>
    <x v="31"/>
    <x v="2"/>
  </r>
  <r>
    <n v="997"/>
    <x v="997"/>
    <x v="996"/>
    <n v="5000"/>
    <n v="65"/>
    <x v="2"/>
    <x v="0"/>
    <x v="0"/>
    <n v="1417145297"/>
    <n v="1414549697"/>
    <x v="0"/>
    <n v="8"/>
    <x v="1"/>
    <x v="8"/>
    <n v="1.2999999999999999E-2"/>
    <x v="755"/>
    <x v="2"/>
  </r>
  <r>
    <n v="998"/>
    <x v="998"/>
    <x v="997"/>
    <n v="60000"/>
    <n v="35135"/>
    <x v="2"/>
    <x v="5"/>
    <x v="5"/>
    <n v="1447909401"/>
    <n v="1444017801"/>
    <x v="0"/>
    <n v="229"/>
    <x v="1"/>
    <x v="8"/>
    <n v="0.58558333333333334"/>
    <x v="756"/>
    <x v="2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3E-2"/>
    <x v="757"/>
    <x v="2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3E-2"/>
    <x v="758"/>
    <x v="2"/>
  </r>
  <r>
    <n v="1001"/>
    <x v="1001"/>
    <x v="1000"/>
    <n v="5000"/>
    <n v="5200"/>
    <x v="1"/>
    <x v="1"/>
    <x v="1"/>
    <n v="1485796613"/>
    <n v="1481908613"/>
    <x v="0"/>
    <n v="4"/>
    <x v="1"/>
    <x v="8"/>
    <n v="1.04"/>
    <x v="759"/>
    <x v="2"/>
  </r>
  <r>
    <n v="1002"/>
    <x v="1002"/>
    <x v="1001"/>
    <n v="9999"/>
    <n v="2960"/>
    <x v="1"/>
    <x v="0"/>
    <x v="0"/>
    <n v="1450331940"/>
    <n v="1447777514"/>
    <x v="0"/>
    <n v="22"/>
    <x v="1"/>
    <x v="8"/>
    <n v="0.29602960296029601"/>
    <x v="760"/>
    <x v="2"/>
  </r>
  <r>
    <n v="1003"/>
    <x v="1003"/>
    <x v="1002"/>
    <n v="20000"/>
    <n v="3211"/>
    <x v="1"/>
    <x v="6"/>
    <x v="3"/>
    <n v="1489680061"/>
    <n v="1487091661"/>
    <x v="0"/>
    <n v="15"/>
    <x v="1"/>
    <x v="8"/>
    <n v="0.16055"/>
    <x v="761"/>
    <x v="2"/>
  </r>
  <r>
    <n v="1004"/>
    <x v="1004"/>
    <x v="1003"/>
    <n v="25000"/>
    <n v="20552"/>
    <x v="1"/>
    <x v="0"/>
    <x v="0"/>
    <n v="1455814827"/>
    <n v="1453222827"/>
    <x v="0"/>
    <n v="95"/>
    <x v="1"/>
    <x v="8"/>
    <n v="0.82208000000000003"/>
    <x v="762"/>
    <x v="2"/>
  </r>
  <r>
    <n v="1005"/>
    <x v="1005"/>
    <x v="1004"/>
    <n v="200000"/>
    <n v="150102"/>
    <x v="1"/>
    <x v="0"/>
    <x v="0"/>
    <n v="1446217183"/>
    <n v="1443538783"/>
    <x v="0"/>
    <n v="161"/>
    <x v="1"/>
    <x v="8"/>
    <n v="0.75051000000000001"/>
    <x v="763"/>
    <x v="2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3E-2"/>
    <x v="764"/>
    <x v="2"/>
  </r>
  <r>
    <n v="1007"/>
    <x v="1007"/>
    <x v="1006"/>
    <n v="30000"/>
    <n v="13296"/>
    <x v="1"/>
    <x v="0"/>
    <x v="0"/>
    <n v="1481727623"/>
    <n v="1478095223"/>
    <x v="0"/>
    <n v="76"/>
    <x v="1"/>
    <x v="8"/>
    <n v="0.44319999999999998"/>
    <x v="765"/>
    <x v="2"/>
  </r>
  <r>
    <n v="1008"/>
    <x v="1008"/>
    <x v="1007"/>
    <n v="93500"/>
    <n v="250"/>
    <x v="1"/>
    <x v="14"/>
    <x v="10"/>
    <n v="1482953115"/>
    <n v="1480361115"/>
    <x v="0"/>
    <n v="1"/>
    <x v="1"/>
    <x v="8"/>
    <n v="2.6737967914438501E-3"/>
    <x v="409"/>
    <x v="2"/>
  </r>
  <r>
    <n v="1009"/>
    <x v="1009"/>
    <x v="1008"/>
    <n v="50000"/>
    <n v="6565"/>
    <x v="1"/>
    <x v="0"/>
    <x v="0"/>
    <n v="1466346646"/>
    <n v="1463754646"/>
    <x v="0"/>
    <n v="101"/>
    <x v="1"/>
    <x v="8"/>
    <n v="0.1313"/>
    <x v="178"/>
    <x v="2"/>
  </r>
  <r>
    <n v="1010"/>
    <x v="1010"/>
    <x v="1009"/>
    <n v="115250"/>
    <n v="220"/>
    <x v="1"/>
    <x v="0"/>
    <x v="0"/>
    <n v="1473044340"/>
    <n v="1468180462"/>
    <x v="0"/>
    <n v="4"/>
    <x v="1"/>
    <x v="8"/>
    <n v="1.9088937093275488E-3"/>
    <x v="698"/>
    <x v="2"/>
  </r>
  <r>
    <n v="1011"/>
    <x v="1011"/>
    <x v="1010"/>
    <n v="20000"/>
    <n v="75"/>
    <x v="1"/>
    <x v="0"/>
    <x v="0"/>
    <n v="1418938395"/>
    <n v="1415050395"/>
    <x v="0"/>
    <n v="1"/>
    <x v="1"/>
    <x v="8"/>
    <n v="3.7499999999999999E-3"/>
    <x v="766"/>
    <x v="2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.35021"/>
    <x v="767"/>
    <x v="2"/>
  </r>
  <r>
    <n v="1013"/>
    <x v="1013"/>
    <x v="1012"/>
    <n v="25000"/>
    <n v="8632"/>
    <x v="1"/>
    <x v="0"/>
    <x v="0"/>
    <n v="1451419200"/>
    <n v="1449000056"/>
    <x v="0"/>
    <n v="90"/>
    <x v="1"/>
    <x v="8"/>
    <n v="0.34527999999999998"/>
    <x v="768"/>
    <x v="2"/>
  </r>
  <r>
    <n v="1014"/>
    <x v="1014"/>
    <x v="1013"/>
    <n v="10000"/>
    <n v="3060"/>
    <x v="1"/>
    <x v="0"/>
    <x v="0"/>
    <n v="1420070615"/>
    <n v="1415750615"/>
    <x v="0"/>
    <n v="16"/>
    <x v="1"/>
    <x v="8"/>
    <n v="0.30599999999999999"/>
    <x v="769"/>
    <x v="2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68E-2"/>
    <x v="379"/>
    <x v="2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E-2"/>
    <x v="770"/>
    <x v="2"/>
  </r>
  <r>
    <n v="1017"/>
    <x v="1017"/>
    <x v="1016"/>
    <n v="250000"/>
    <n v="57197"/>
    <x v="1"/>
    <x v="0"/>
    <x v="0"/>
    <n v="1448125935"/>
    <n v="1444666335"/>
    <x v="0"/>
    <n v="355"/>
    <x v="1"/>
    <x v="8"/>
    <n v="0.22878799999999999"/>
    <x v="771"/>
    <x v="2"/>
  </r>
  <r>
    <n v="1018"/>
    <x v="1018"/>
    <x v="1017"/>
    <n v="20000"/>
    <n v="621"/>
    <x v="1"/>
    <x v="0"/>
    <x v="0"/>
    <n v="1468496933"/>
    <n v="1465904933"/>
    <x v="0"/>
    <n v="7"/>
    <x v="1"/>
    <x v="8"/>
    <n v="3.1050000000000001E-2"/>
    <x v="772"/>
    <x v="2"/>
  </r>
  <r>
    <n v="1019"/>
    <x v="1019"/>
    <x v="1018"/>
    <n v="45000"/>
    <n v="21300"/>
    <x v="1"/>
    <x v="0"/>
    <x v="0"/>
    <n v="1423092149"/>
    <n v="1420500149"/>
    <x v="0"/>
    <n v="400"/>
    <x v="1"/>
    <x v="8"/>
    <n v="0.47333333333333333"/>
    <x v="460"/>
    <x v="2"/>
  </r>
  <r>
    <n v="1020"/>
    <x v="1020"/>
    <x v="1019"/>
    <n v="1550"/>
    <n v="3186"/>
    <x v="0"/>
    <x v="5"/>
    <x v="5"/>
    <n v="1433206020"/>
    <n v="1430617209"/>
    <x v="0"/>
    <n v="30"/>
    <x v="0"/>
    <x v="15"/>
    <n v="2.0554838709677421"/>
    <x v="773"/>
    <x v="4"/>
  </r>
  <r>
    <n v="1021"/>
    <x v="1021"/>
    <x v="1020"/>
    <n v="3000"/>
    <n v="10554.11"/>
    <x v="0"/>
    <x v="0"/>
    <x v="0"/>
    <n v="1445054400"/>
    <n v="1443074571"/>
    <x v="1"/>
    <n v="478"/>
    <x v="0"/>
    <x v="15"/>
    <n v="3.5180366666666667"/>
    <x v="774"/>
    <x v="4"/>
  </r>
  <r>
    <n v="1022"/>
    <x v="1022"/>
    <x v="1021"/>
    <n v="2000"/>
    <n v="2298"/>
    <x v="0"/>
    <x v="0"/>
    <x v="0"/>
    <n v="1431876677"/>
    <n v="1429284677"/>
    <x v="1"/>
    <n v="74"/>
    <x v="0"/>
    <x v="15"/>
    <n v="1.149"/>
    <x v="775"/>
    <x v="4"/>
  </r>
  <r>
    <n v="1023"/>
    <x v="1023"/>
    <x v="1022"/>
    <n v="2000"/>
    <n v="4743"/>
    <x v="0"/>
    <x v="1"/>
    <x v="1"/>
    <n v="1434837861"/>
    <n v="1432245861"/>
    <x v="0"/>
    <n v="131"/>
    <x v="0"/>
    <x v="15"/>
    <n v="2.3715000000000002"/>
    <x v="776"/>
    <x v="4"/>
  </r>
  <r>
    <n v="1024"/>
    <x v="1024"/>
    <x v="1023"/>
    <n v="20000"/>
    <n v="23727.55"/>
    <x v="0"/>
    <x v="11"/>
    <x v="9"/>
    <n v="1454248563"/>
    <n v="1451656563"/>
    <x v="1"/>
    <n v="61"/>
    <x v="0"/>
    <x v="15"/>
    <n v="1.1863774999999999"/>
    <x v="777"/>
    <x v="4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.099283142857143"/>
    <x v="778"/>
    <x v="4"/>
  </r>
  <r>
    <n v="1026"/>
    <x v="1026"/>
    <x v="1025"/>
    <n v="7000"/>
    <n v="7000.58"/>
    <x v="0"/>
    <x v="1"/>
    <x v="1"/>
    <n v="1459414016"/>
    <n v="1456480016"/>
    <x v="1"/>
    <n v="122"/>
    <x v="0"/>
    <x v="15"/>
    <n v="1.0000828571428571"/>
    <x v="779"/>
    <x v="4"/>
  </r>
  <r>
    <n v="1027"/>
    <x v="1027"/>
    <x v="1026"/>
    <n v="7501"/>
    <n v="7733"/>
    <x v="0"/>
    <x v="0"/>
    <x v="0"/>
    <n v="1414025347"/>
    <n v="1411433347"/>
    <x v="1"/>
    <n v="111"/>
    <x v="0"/>
    <x v="15"/>
    <n v="1.0309292094387414"/>
    <x v="780"/>
    <x v="4"/>
  </r>
  <r>
    <n v="1028"/>
    <x v="1028"/>
    <x v="1027"/>
    <n v="10000"/>
    <n v="11727"/>
    <x v="0"/>
    <x v="1"/>
    <x v="1"/>
    <n v="1488830400"/>
    <n v="1484924605"/>
    <x v="1"/>
    <n v="255"/>
    <x v="0"/>
    <x v="15"/>
    <n v="1.1727000000000001"/>
    <x v="781"/>
    <x v="4"/>
  </r>
  <r>
    <n v="1029"/>
    <x v="1029"/>
    <x v="1028"/>
    <n v="10000"/>
    <n v="11176"/>
    <x v="0"/>
    <x v="11"/>
    <x v="9"/>
    <n v="1428184740"/>
    <n v="1423501507"/>
    <x v="0"/>
    <n v="141"/>
    <x v="0"/>
    <x v="15"/>
    <n v="1.1175999999999999"/>
    <x v="782"/>
    <x v="4"/>
  </r>
  <r>
    <n v="1030"/>
    <x v="1030"/>
    <x v="1029"/>
    <n v="2000"/>
    <n v="6842"/>
    <x v="0"/>
    <x v="0"/>
    <x v="0"/>
    <n v="1473680149"/>
    <n v="1472470549"/>
    <x v="0"/>
    <n v="159"/>
    <x v="0"/>
    <x v="15"/>
    <n v="3.4209999999999998"/>
    <x v="783"/>
    <x v="4"/>
  </r>
  <r>
    <n v="1031"/>
    <x v="1031"/>
    <x v="1030"/>
    <n v="10000"/>
    <n v="10740"/>
    <x v="0"/>
    <x v="0"/>
    <x v="0"/>
    <n v="1450290010"/>
    <n v="1447698010"/>
    <x v="0"/>
    <n v="99"/>
    <x v="0"/>
    <x v="15"/>
    <n v="1.0740000000000001"/>
    <x v="784"/>
    <x v="4"/>
  </r>
  <r>
    <n v="1032"/>
    <x v="1032"/>
    <x v="1031"/>
    <n v="5400"/>
    <n v="5858.84"/>
    <x v="0"/>
    <x v="0"/>
    <x v="0"/>
    <n v="1466697625"/>
    <n v="1464105625"/>
    <x v="0"/>
    <n v="96"/>
    <x v="0"/>
    <x v="15"/>
    <n v="1.0849703703703704"/>
    <x v="785"/>
    <x v="4"/>
  </r>
  <r>
    <n v="1033"/>
    <x v="1033"/>
    <x v="1032"/>
    <n v="1328"/>
    <n v="1366"/>
    <x v="0"/>
    <x v="1"/>
    <x v="1"/>
    <n v="1481564080"/>
    <n v="1479144880"/>
    <x v="0"/>
    <n v="27"/>
    <x v="0"/>
    <x v="15"/>
    <n v="1.0286144578313252"/>
    <x v="786"/>
    <x v="4"/>
  </r>
  <r>
    <n v="1034"/>
    <x v="1034"/>
    <x v="1033"/>
    <n v="5000"/>
    <n v="6500.09"/>
    <x v="0"/>
    <x v="0"/>
    <x v="0"/>
    <n v="1470369540"/>
    <n v="1467604804"/>
    <x v="0"/>
    <n v="166"/>
    <x v="0"/>
    <x v="15"/>
    <n v="1.3000180000000001"/>
    <x v="787"/>
    <x v="4"/>
  </r>
  <r>
    <n v="1035"/>
    <x v="1035"/>
    <x v="1034"/>
    <n v="4600"/>
    <n v="4952"/>
    <x v="0"/>
    <x v="0"/>
    <x v="0"/>
    <n v="1423668220"/>
    <n v="1421076220"/>
    <x v="0"/>
    <n v="76"/>
    <x v="0"/>
    <x v="15"/>
    <n v="1.0765217391304347"/>
    <x v="788"/>
    <x v="4"/>
  </r>
  <r>
    <n v="1036"/>
    <x v="1036"/>
    <x v="1035"/>
    <n v="4500"/>
    <n v="5056.22"/>
    <x v="0"/>
    <x v="0"/>
    <x v="0"/>
    <n v="1357545600"/>
    <n v="1354790790"/>
    <x v="0"/>
    <n v="211"/>
    <x v="0"/>
    <x v="15"/>
    <n v="1.1236044444444444"/>
    <x v="789"/>
    <x v="4"/>
  </r>
  <r>
    <n v="1037"/>
    <x v="1037"/>
    <x v="1036"/>
    <n v="1000"/>
    <n v="1021"/>
    <x v="0"/>
    <x v="0"/>
    <x v="0"/>
    <n v="1431925200"/>
    <n v="1429991062"/>
    <x v="0"/>
    <n v="21"/>
    <x v="0"/>
    <x v="15"/>
    <n v="1.0209999999999999"/>
    <x v="790"/>
    <x v="4"/>
  </r>
  <r>
    <n v="1038"/>
    <x v="1038"/>
    <x v="1037"/>
    <n v="1500"/>
    <n v="2180"/>
    <x v="0"/>
    <x v="0"/>
    <x v="0"/>
    <n v="1458362023"/>
    <n v="1455773623"/>
    <x v="0"/>
    <n v="61"/>
    <x v="0"/>
    <x v="15"/>
    <n v="1.4533333333333334"/>
    <x v="791"/>
    <x v="4"/>
  </r>
  <r>
    <n v="1039"/>
    <x v="1039"/>
    <x v="1038"/>
    <n v="500"/>
    <n v="641"/>
    <x v="0"/>
    <x v="0"/>
    <x v="0"/>
    <n v="1481615940"/>
    <n v="1479436646"/>
    <x v="0"/>
    <n v="30"/>
    <x v="0"/>
    <x v="15"/>
    <n v="1.282"/>
    <x v="792"/>
    <x v="4"/>
  </r>
  <r>
    <n v="1040"/>
    <x v="1040"/>
    <x v="1039"/>
    <n v="85000"/>
    <n v="250"/>
    <x v="1"/>
    <x v="0"/>
    <x v="0"/>
    <n v="1472317209"/>
    <n v="1469725209"/>
    <x v="0"/>
    <n v="1"/>
    <x v="1"/>
    <x v="16"/>
    <n v="2.9411764705882353E-3"/>
    <x v="409"/>
    <x v="5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121"/>
    <x v="5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E-2"/>
    <x v="119"/>
    <x v="5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1E-2"/>
    <x v="793"/>
    <x v="5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E-4"/>
    <x v="366"/>
    <x v="5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9E-2"/>
    <x v="794"/>
    <x v="5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121"/>
    <x v="5"/>
  </r>
  <r>
    <n v="1047"/>
    <x v="1047"/>
    <x v="1046"/>
    <n v="2000"/>
    <n v="1"/>
    <x v="1"/>
    <x v="0"/>
    <x v="0"/>
    <n v="1415219915"/>
    <n v="1412624315"/>
    <x v="0"/>
    <n v="1"/>
    <x v="1"/>
    <x v="16"/>
    <n v="5.0000000000000001E-4"/>
    <x v="120"/>
    <x v="5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E-2"/>
    <x v="450"/>
    <x v="5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121"/>
    <x v="5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121"/>
    <x v="5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121"/>
    <x v="5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121"/>
    <x v="5"/>
  </r>
  <r>
    <n v="1053"/>
    <x v="1053"/>
    <x v="1052"/>
    <n v="1500"/>
    <n v="15"/>
    <x v="1"/>
    <x v="0"/>
    <x v="0"/>
    <n v="1488773332"/>
    <n v="1486613332"/>
    <x v="0"/>
    <n v="1"/>
    <x v="1"/>
    <x v="16"/>
    <n v="0.01"/>
    <x v="2"/>
    <x v="5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121"/>
    <x v="5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121"/>
    <x v="5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121"/>
    <x v="5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121"/>
    <x v="5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121"/>
    <x v="5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121"/>
    <x v="5"/>
  </r>
  <r>
    <n v="1060"/>
    <x v="1060"/>
    <x v="1059"/>
    <n v="5000"/>
    <n v="50"/>
    <x v="1"/>
    <x v="0"/>
    <x v="0"/>
    <n v="1429134893"/>
    <n v="1426542893"/>
    <x v="0"/>
    <n v="1"/>
    <x v="1"/>
    <x v="16"/>
    <n v="0.01"/>
    <x v="73"/>
    <x v="5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121"/>
    <x v="5"/>
  </r>
  <r>
    <n v="1062"/>
    <x v="1062"/>
    <x v="1061"/>
    <n v="199"/>
    <n v="190"/>
    <x v="1"/>
    <x v="0"/>
    <x v="0"/>
    <n v="1468351341"/>
    <n v="1467746541"/>
    <x v="0"/>
    <n v="4"/>
    <x v="1"/>
    <x v="16"/>
    <n v="0.95477386934673369"/>
    <x v="125"/>
    <x v="5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121"/>
    <x v="5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6E-2"/>
    <x v="795"/>
    <x v="6"/>
  </r>
  <r>
    <n v="1065"/>
    <x v="1065"/>
    <x v="1064"/>
    <n v="3000"/>
    <n v="81"/>
    <x v="2"/>
    <x v="2"/>
    <x v="2"/>
    <n v="1392800922"/>
    <n v="1390381722"/>
    <x v="0"/>
    <n v="5"/>
    <x v="1"/>
    <x v="17"/>
    <n v="2.7E-2"/>
    <x v="796"/>
    <x v="6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E-2"/>
    <x v="797"/>
    <x v="6"/>
  </r>
  <r>
    <n v="1067"/>
    <x v="1067"/>
    <x v="1066"/>
    <n v="500"/>
    <n v="130"/>
    <x v="2"/>
    <x v="0"/>
    <x v="0"/>
    <n v="1387657931"/>
    <n v="1385065931"/>
    <x v="0"/>
    <n v="10"/>
    <x v="1"/>
    <x v="17"/>
    <n v="0.26"/>
    <x v="31"/>
    <x v="6"/>
  </r>
  <r>
    <n v="1068"/>
    <x v="1068"/>
    <x v="1067"/>
    <n v="30000"/>
    <n v="45"/>
    <x v="2"/>
    <x v="0"/>
    <x v="0"/>
    <n v="1460274864"/>
    <n v="1457686464"/>
    <x v="0"/>
    <n v="4"/>
    <x v="1"/>
    <x v="17"/>
    <n v="1.5E-3"/>
    <x v="798"/>
    <x v="6"/>
  </r>
  <r>
    <n v="1069"/>
    <x v="1069"/>
    <x v="1068"/>
    <n v="2200"/>
    <n v="850"/>
    <x v="2"/>
    <x v="0"/>
    <x v="0"/>
    <n v="1385447459"/>
    <n v="1382679059"/>
    <x v="0"/>
    <n v="21"/>
    <x v="1"/>
    <x v="17"/>
    <n v="0.38636363636363635"/>
    <x v="799"/>
    <x v="6"/>
  </r>
  <r>
    <n v="1070"/>
    <x v="1070"/>
    <x v="1069"/>
    <n v="10000"/>
    <n v="70"/>
    <x v="2"/>
    <x v="0"/>
    <x v="0"/>
    <n v="1349050622"/>
    <n v="1347322622"/>
    <x v="0"/>
    <n v="2"/>
    <x v="1"/>
    <x v="17"/>
    <n v="7.0000000000000001E-3"/>
    <x v="436"/>
    <x v="6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121"/>
    <x v="6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4"/>
    <x v="800"/>
    <x v="6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4E-2"/>
    <x v="119"/>
    <x v="6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9E-2"/>
    <x v="801"/>
    <x v="6"/>
  </r>
  <r>
    <n v="1075"/>
    <x v="1075"/>
    <x v="1074"/>
    <n v="1000"/>
    <n v="45"/>
    <x v="2"/>
    <x v="0"/>
    <x v="0"/>
    <n v="1336340516"/>
    <n v="1333748516"/>
    <x v="0"/>
    <n v="3"/>
    <x v="1"/>
    <x v="17"/>
    <n v="4.4999999999999998E-2"/>
    <x v="2"/>
    <x v="6"/>
  </r>
  <r>
    <n v="1076"/>
    <x v="1076"/>
    <x v="1075"/>
    <n v="75000"/>
    <n v="47074"/>
    <x v="2"/>
    <x v="0"/>
    <x v="0"/>
    <n v="1410426250"/>
    <n v="1405674250"/>
    <x v="0"/>
    <n v="975"/>
    <x v="1"/>
    <x v="17"/>
    <n v="0.62765333333333329"/>
    <x v="802"/>
    <x v="6"/>
  </r>
  <r>
    <n v="1077"/>
    <x v="1077"/>
    <x v="1076"/>
    <n v="25000"/>
    <n v="7344"/>
    <x v="2"/>
    <x v="0"/>
    <x v="0"/>
    <n v="1452744011"/>
    <n v="1450152011"/>
    <x v="0"/>
    <n v="167"/>
    <x v="1"/>
    <x v="17"/>
    <n v="0.29376000000000002"/>
    <x v="803"/>
    <x v="6"/>
  </r>
  <r>
    <n v="1078"/>
    <x v="1078"/>
    <x v="1077"/>
    <n v="600"/>
    <n v="45"/>
    <x v="2"/>
    <x v="0"/>
    <x v="0"/>
    <n v="1311309721"/>
    <n v="1307421721"/>
    <x v="0"/>
    <n v="5"/>
    <x v="1"/>
    <x v="17"/>
    <n v="7.4999999999999997E-2"/>
    <x v="377"/>
    <x v="6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7E-2"/>
    <x v="804"/>
    <x v="6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6E-2"/>
    <x v="805"/>
    <x v="6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3E-4"/>
    <x v="366"/>
    <x v="6"/>
  </r>
  <r>
    <n v="1082"/>
    <x v="1082"/>
    <x v="1081"/>
    <n v="10000"/>
    <n v="56"/>
    <x v="2"/>
    <x v="0"/>
    <x v="0"/>
    <n v="1344635088"/>
    <n v="1342043088"/>
    <x v="0"/>
    <n v="3"/>
    <x v="1"/>
    <x v="17"/>
    <n v="5.5999999999999999E-3"/>
    <x v="806"/>
    <x v="6"/>
  </r>
  <r>
    <n v="1083"/>
    <x v="1083"/>
    <x v="1082"/>
    <n v="50000"/>
    <n v="410"/>
    <x v="2"/>
    <x v="5"/>
    <x v="5"/>
    <n v="1406994583"/>
    <n v="1401810583"/>
    <x v="0"/>
    <n v="1"/>
    <x v="1"/>
    <x v="17"/>
    <n v="8.2000000000000007E-3"/>
    <x v="807"/>
    <x v="6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121"/>
    <x v="6"/>
  </r>
  <r>
    <n v="1085"/>
    <x v="1085"/>
    <x v="1084"/>
    <n v="30000"/>
    <n v="1026"/>
    <x v="2"/>
    <x v="5"/>
    <x v="5"/>
    <n v="1457967975"/>
    <n v="1455379575"/>
    <x v="0"/>
    <n v="9"/>
    <x v="1"/>
    <x v="17"/>
    <n v="3.4200000000000001E-2"/>
    <x v="808"/>
    <x v="6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39E-4"/>
    <x v="507"/>
    <x v="6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121"/>
    <x v="6"/>
  </r>
  <r>
    <n v="1088"/>
    <x v="1088"/>
    <x v="1087"/>
    <n v="45000"/>
    <n v="6382.34"/>
    <x v="2"/>
    <x v="0"/>
    <x v="0"/>
    <n v="1398366667"/>
    <n v="1395774667"/>
    <x v="0"/>
    <n v="147"/>
    <x v="1"/>
    <x v="17"/>
    <n v="0.14182977777777778"/>
    <x v="809"/>
    <x v="6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5E-2"/>
    <x v="810"/>
    <x v="6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3E-4"/>
    <x v="144"/>
    <x v="6"/>
  </r>
  <r>
    <n v="1091"/>
    <x v="1091"/>
    <x v="1090"/>
    <n v="200"/>
    <n v="25"/>
    <x v="2"/>
    <x v="1"/>
    <x v="1"/>
    <n v="1460313672"/>
    <n v="1457725272"/>
    <x v="0"/>
    <n v="2"/>
    <x v="1"/>
    <x v="17"/>
    <n v="0.125"/>
    <x v="385"/>
    <x v="6"/>
  </r>
  <r>
    <n v="1092"/>
    <x v="1092"/>
    <x v="1091"/>
    <n v="2000"/>
    <n v="21"/>
    <x v="2"/>
    <x v="0"/>
    <x v="0"/>
    <n v="1357432638"/>
    <n v="1354840638"/>
    <x v="0"/>
    <n v="7"/>
    <x v="1"/>
    <x v="17"/>
    <n v="1.0500000000000001E-2"/>
    <x v="366"/>
    <x v="6"/>
  </r>
  <r>
    <n v="1093"/>
    <x v="1093"/>
    <x v="1092"/>
    <n v="300"/>
    <n v="42.25"/>
    <x v="2"/>
    <x v="5"/>
    <x v="5"/>
    <n v="1455232937"/>
    <n v="1453936937"/>
    <x v="0"/>
    <n v="4"/>
    <x v="1"/>
    <x v="17"/>
    <n v="0.14083333333333334"/>
    <x v="811"/>
    <x v="6"/>
  </r>
  <r>
    <n v="1094"/>
    <x v="1094"/>
    <x v="1093"/>
    <n v="18000"/>
    <n v="3294.01"/>
    <x v="2"/>
    <x v="0"/>
    <x v="0"/>
    <n v="1318180033"/>
    <n v="1315588033"/>
    <x v="0"/>
    <n v="27"/>
    <x v="1"/>
    <x v="17"/>
    <n v="0.18300055555555556"/>
    <x v="812"/>
    <x v="6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E-2"/>
    <x v="813"/>
    <x v="6"/>
  </r>
  <r>
    <n v="1096"/>
    <x v="1096"/>
    <x v="1095"/>
    <n v="12000"/>
    <n v="2152"/>
    <x v="2"/>
    <x v="0"/>
    <x v="0"/>
    <n v="1412393400"/>
    <n v="1409747154"/>
    <x v="0"/>
    <n v="29"/>
    <x v="1"/>
    <x v="17"/>
    <n v="0.17933333333333334"/>
    <x v="814"/>
    <x v="6"/>
  </r>
  <r>
    <n v="1097"/>
    <x v="1097"/>
    <x v="1096"/>
    <n v="100000"/>
    <n v="47"/>
    <x v="2"/>
    <x v="0"/>
    <x v="0"/>
    <n v="1393786877"/>
    <n v="1390330877"/>
    <x v="0"/>
    <n v="7"/>
    <x v="1"/>
    <x v="17"/>
    <n v="4.6999999999999999E-4"/>
    <x v="815"/>
    <x v="6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4E-2"/>
    <x v="816"/>
    <x v="6"/>
  </r>
  <r>
    <n v="1099"/>
    <x v="1099"/>
    <x v="1098"/>
    <n v="5000"/>
    <n v="25"/>
    <x v="2"/>
    <x v="1"/>
    <x v="1"/>
    <n v="1431547468"/>
    <n v="1428955468"/>
    <x v="0"/>
    <n v="1"/>
    <x v="1"/>
    <x v="17"/>
    <n v="5.0000000000000001E-3"/>
    <x v="384"/>
    <x v="6"/>
  </r>
  <r>
    <n v="1100"/>
    <x v="1100"/>
    <x v="1099"/>
    <n v="4000"/>
    <n v="100"/>
    <x v="2"/>
    <x v="12"/>
    <x v="3"/>
    <n v="1455417571"/>
    <n v="1452825571"/>
    <x v="0"/>
    <n v="10"/>
    <x v="1"/>
    <x v="17"/>
    <n v="2.5000000000000001E-2"/>
    <x v="119"/>
    <x v="6"/>
  </r>
  <r>
    <n v="1101"/>
    <x v="1101"/>
    <x v="1100"/>
    <n v="100000"/>
    <n v="41"/>
    <x v="2"/>
    <x v="0"/>
    <x v="0"/>
    <n v="1468519920"/>
    <n v="1466188338"/>
    <x v="0"/>
    <n v="6"/>
    <x v="1"/>
    <x v="17"/>
    <n v="4.0999999999999999E-4"/>
    <x v="817"/>
    <x v="6"/>
  </r>
  <r>
    <n v="1102"/>
    <x v="1102"/>
    <x v="1101"/>
    <n v="8000"/>
    <n v="425"/>
    <x v="2"/>
    <x v="0"/>
    <x v="0"/>
    <n v="1386568740"/>
    <n v="1383095125"/>
    <x v="0"/>
    <n v="24"/>
    <x v="1"/>
    <x v="17"/>
    <n v="5.3124999999999999E-2"/>
    <x v="818"/>
    <x v="6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E-2"/>
    <x v="796"/>
    <x v="6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67E-2"/>
    <x v="819"/>
    <x v="6"/>
  </r>
  <r>
    <n v="1105"/>
    <x v="1105"/>
    <x v="1104"/>
    <n v="900000"/>
    <n v="1431"/>
    <x v="2"/>
    <x v="0"/>
    <x v="0"/>
    <n v="1395627327"/>
    <n v="1393038927"/>
    <x v="0"/>
    <n v="20"/>
    <x v="1"/>
    <x v="17"/>
    <n v="1.5900000000000001E-3"/>
    <x v="820"/>
    <x v="6"/>
  </r>
  <r>
    <n v="1106"/>
    <x v="1106"/>
    <x v="1105"/>
    <n v="400"/>
    <n v="165"/>
    <x v="2"/>
    <x v="0"/>
    <x v="0"/>
    <n v="1333557975"/>
    <n v="1330969575"/>
    <x v="0"/>
    <n v="7"/>
    <x v="1"/>
    <x v="17"/>
    <n v="0.41249999999999998"/>
    <x v="821"/>
    <x v="6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121"/>
    <x v="6"/>
  </r>
  <r>
    <n v="1108"/>
    <x v="1108"/>
    <x v="1107"/>
    <n v="25000"/>
    <n v="732.5"/>
    <x v="2"/>
    <x v="0"/>
    <x v="0"/>
    <n v="1334326635"/>
    <n v="1329146235"/>
    <x v="0"/>
    <n v="21"/>
    <x v="1"/>
    <x v="17"/>
    <n v="2.93E-2"/>
    <x v="822"/>
    <x v="6"/>
  </r>
  <r>
    <n v="1109"/>
    <x v="1109"/>
    <x v="1108"/>
    <n v="10000"/>
    <n v="45"/>
    <x v="2"/>
    <x v="0"/>
    <x v="0"/>
    <n v="1479495790"/>
    <n v="1476900190"/>
    <x v="0"/>
    <n v="3"/>
    <x v="1"/>
    <x v="17"/>
    <n v="4.4999999999999997E-3"/>
    <x v="2"/>
    <x v="6"/>
  </r>
  <r>
    <n v="1110"/>
    <x v="1110"/>
    <x v="1109"/>
    <n v="50000"/>
    <n v="255"/>
    <x v="2"/>
    <x v="0"/>
    <x v="0"/>
    <n v="1354919022"/>
    <n v="1352327022"/>
    <x v="0"/>
    <n v="11"/>
    <x v="1"/>
    <x v="17"/>
    <n v="5.1000000000000004E-3"/>
    <x v="823"/>
    <x v="6"/>
  </r>
  <r>
    <n v="1111"/>
    <x v="1111"/>
    <x v="1110"/>
    <n v="2500"/>
    <n v="1"/>
    <x v="2"/>
    <x v="0"/>
    <x v="0"/>
    <n v="1452228790"/>
    <n v="1449636790"/>
    <x v="0"/>
    <n v="1"/>
    <x v="1"/>
    <x v="17"/>
    <n v="4.0000000000000002E-4"/>
    <x v="120"/>
    <x v="6"/>
  </r>
  <r>
    <n v="1112"/>
    <x v="1112"/>
    <x v="1111"/>
    <n v="88000"/>
    <n v="31272.92"/>
    <x v="2"/>
    <x v="0"/>
    <x v="0"/>
    <n v="1421656200"/>
    <n v="1416507211"/>
    <x v="0"/>
    <n v="312"/>
    <x v="1"/>
    <x v="17"/>
    <n v="0.35537409090909089"/>
    <x v="824"/>
    <x v="6"/>
  </r>
  <r>
    <n v="1113"/>
    <x v="1113"/>
    <x v="1112"/>
    <n v="1000"/>
    <n v="5"/>
    <x v="2"/>
    <x v="1"/>
    <x v="1"/>
    <n v="1408058820"/>
    <n v="1405466820"/>
    <x v="0"/>
    <n v="1"/>
    <x v="1"/>
    <x v="17"/>
    <n v="5.0000000000000001E-3"/>
    <x v="144"/>
    <x v="6"/>
  </r>
  <r>
    <n v="1114"/>
    <x v="1114"/>
    <x v="1113"/>
    <n v="6000"/>
    <n v="10"/>
    <x v="2"/>
    <x v="1"/>
    <x v="1"/>
    <n v="1381306687"/>
    <n v="1378714687"/>
    <x v="0"/>
    <n v="3"/>
    <x v="1"/>
    <x v="17"/>
    <n v="1.6666666666666668E-3"/>
    <x v="825"/>
    <x v="6"/>
  </r>
  <r>
    <n v="1115"/>
    <x v="1115"/>
    <x v="1114"/>
    <n v="40000"/>
    <n v="53"/>
    <x v="2"/>
    <x v="0"/>
    <x v="0"/>
    <n v="1459352495"/>
    <n v="1456764095"/>
    <x v="0"/>
    <n v="4"/>
    <x v="1"/>
    <x v="17"/>
    <n v="1.325E-3"/>
    <x v="514"/>
    <x v="6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4E-4"/>
    <x v="826"/>
    <x v="6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4E-2"/>
    <x v="827"/>
    <x v="6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E-2"/>
    <x v="828"/>
    <x v="6"/>
  </r>
  <r>
    <n v="1119"/>
    <x v="1119"/>
    <x v="1118"/>
    <n v="2100"/>
    <n v="5"/>
    <x v="2"/>
    <x v="0"/>
    <x v="0"/>
    <n v="1396810864"/>
    <n v="1395687664"/>
    <x v="0"/>
    <n v="1"/>
    <x v="1"/>
    <x v="17"/>
    <n v="2.3809523809523812E-3"/>
    <x v="144"/>
    <x v="6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121"/>
    <x v="6"/>
  </r>
  <r>
    <n v="1121"/>
    <x v="1121"/>
    <x v="1120"/>
    <n v="250000"/>
    <n v="29"/>
    <x v="2"/>
    <x v="0"/>
    <x v="0"/>
    <n v="1457904316"/>
    <n v="1455315916"/>
    <x v="0"/>
    <n v="5"/>
    <x v="1"/>
    <x v="17"/>
    <n v="1.16E-4"/>
    <x v="829"/>
    <x v="6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121"/>
    <x v="6"/>
  </r>
  <r>
    <n v="1123"/>
    <x v="1123"/>
    <x v="1122"/>
    <n v="5000"/>
    <n v="11"/>
    <x v="2"/>
    <x v="0"/>
    <x v="0"/>
    <n v="1397910848"/>
    <n v="1395318848"/>
    <x v="0"/>
    <n v="3"/>
    <x v="1"/>
    <x v="17"/>
    <n v="2.2000000000000001E-3"/>
    <x v="830"/>
    <x v="6"/>
  </r>
  <r>
    <n v="1124"/>
    <x v="1124"/>
    <x v="1123"/>
    <n v="90000"/>
    <n v="425"/>
    <x v="2"/>
    <x v="0"/>
    <x v="0"/>
    <n v="1430409651"/>
    <n v="1427817651"/>
    <x v="0"/>
    <n v="7"/>
    <x v="1"/>
    <x v="18"/>
    <n v="4.7222222222222223E-3"/>
    <x v="831"/>
    <x v="6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121"/>
    <x v="6"/>
  </r>
  <r>
    <n v="1126"/>
    <x v="1126"/>
    <x v="1125"/>
    <n v="2000"/>
    <n v="10"/>
    <x v="2"/>
    <x v="0"/>
    <x v="0"/>
    <n v="1468482694"/>
    <n v="1465890694"/>
    <x v="0"/>
    <n v="2"/>
    <x v="1"/>
    <x v="18"/>
    <n v="5.0000000000000001E-3"/>
    <x v="144"/>
    <x v="6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E-2"/>
    <x v="832"/>
    <x v="6"/>
  </r>
  <r>
    <n v="1128"/>
    <x v="1128"/>
    <x v="1127"/>
    <n v="1000"/>
    <n v="1"/>
    <x v="2"/>
    <x v="1"/>
    <x v="1"/>
    <n v="1407425717"/>
    <n v="1404833717"/>
    <x v="0"/>
    <n v="1"/>
    <x v="1"/>
    <x v="18"/>
    <n v="1E-3"/>
    <x v="120"/>
    <x v="6"/>
  </r>
  <r>
    <n v="1129"/>
    <x v="1129"/>
    <x v="1128"/>
    <n v="20000"/>
    <n v="21"/>
    <x v="2"/>
    <x v="0"/>
    <x v="0"/>
    <n v="1465107693"/>
    <n v="1462515693"/>
    <x v="0"/>
    <n v="2"/>
    <x v="1"/>
    <x v="18"/>
    <n v="1.0499999999999999E-3"/>
    <x v="689"/>
    <x v="6"/>
  </r>
  <r>
    <n v="1130"/>
    <x v="1130"/>
    <x v="1129"/>
    <n v="5000"/>
    <n v="11"/>
    <x v="2"/>
    <x v="0"/>
    <x v="0"/>
    <n v="1416963300"/>
    <n v="1411775700"/>
    <x v="0"/>
    <n v="3"/>
    <x v="1"/>
    <x v="18"/>
    <n v="2.2000000000000001E-3"/>
    <x v="830"/>
    <x v="6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121"/>
    <x v="6"/>
  </r>
  <r>
    <n v="1132"/>
    <x v="1132"/>
    <x v="1131"/>
    <n v="10000"/>
    <n v="1438"/>
    <x v="2"/>
    <x v="5"/>
    <x v="5"/>
    <n v="1483238771"/>
    <n v="1480646771"/>
    <x v="0"/>
    <n v="13"/>
    <x v="1"/>
    <x v="18"/>
    <n v="0.14380000000000001"/>
    <x v="833"/>
    <x v="6"/>
  </r>
  <r>
    <n v="1133"/>
    <x v="1133"/>
    <x v="1132"/>
    <n v="3000"/>
    <n v="20"/>
    <x v="2"/>
    <x v="1"/>
    <x v="1"/>
    <n v="1406799981"/>
    <n v="1404207981"/>
    <x v="0"/>
    <n v="1"/>
    <x v="1"/>
    <x v="18"/>
    <n v="6.6666666666666671E-3"/>
    <x v="135"/>
    <x v="6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3E-5"/>
    <x v="120"/>
    <x v="6"/>
  </r>
  <r>
    <n v="1135"/>
    <x v="1135"/>
    <x v="1134"/>
    <n v="1000"/>
    <n v="50"/>
    <x v="2"/>
    <x v="12"/>
    <x v="3"/>
    <n v="1470527094"/>
    <n v="1467935094"/>
    <x v="0"/>
    <n v="1"/>
    <x v="1"/>
    <x v="18"/>
    <n v="0.05"/>
    <x v="73"/>
    <x v="6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3E-2"/>
    <x v="834"/>
    <x v="6"/>
  </r>
  <r>
    <n v="1137"/>
    <x v="1137"/>
    <x v="1136"/>
    <n v="25000"/>
    <n v="9875"/>
    <x v="2"/>
    <x v="0"/>
    <x v="0"/>
    <n v="1461440421"/>
    <n v="1458848421"/>
    <x v="0"/>
    <n v="39"/>
    <x v="1"/>
    <x v="18"/>
    <n v="0.39500000000000002"/>
    <x v="835"/>
    <x v="6"/>
  </r>
  <r>
    <n v="1138"/>
    <x v="1138"/>
    <x v="1137"/>
    <n v="35000"/>
    <n v="125"/>
    <x v="2"/>
    <x v="0"/>
    <x v="0"/>
    <n v="1485035131"/>
    <n v="1483307131"/>
    <x v="0"/>
    <n v="4"/>
    <x v="1"/>
    <x v="18"/>
    <n v="3.5714285714285713E-3"/>
    <x v="683"/>
    <x v="6"/>
  </r>
  <r>
    <n v="1139"/>
    <x v="1139"/>
    <x v="1138"/>
    <n v="8000"/>
    <n v="5"/>
    <x v="2"/>
    <x v="0"/>
    <x v="0"/>
    <n v="1420100426"/>
    <n v="1417508426"/>
    <x v="0"/>
    <n v="1"/>
    <x v="1"/>
    <x v="18"/>
    <n v="6.2500000000000001E-4"/>
    <x v="144"/>
    <x v="6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121"/>
    <x v="6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121"/>
    <x v="6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121"/>
    <x v="6"/>
  </r>
  <r>
    <n v="1143"/>
    <x v="1143"/>
    <x v="1142"/>
    <n v="45000"/>
    <n v="186"/>
    <x v="2"/>
    <x v="0"/>
    <x v="0"/>
    <n v="1450327126"/>
    <n v="1447735126"/>
    <x v="0"/>
    <n v="8"/>
    <x v="1"/>
    <x v="18"/>
    <n v="4.1333333333333335E-3"/>
    <x v="836"/>
    <x v="6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121"/>
    <x v="7"/>
  </r>
  <r>
    <n v="1145"/>
    <x v="1145"/>
    <x v="1144"/>
    <n v="80000"/>
    <n v="100"/>
    <x v="2"/>
    <x v="0"/>
    <x v="0"/>
    <n v="1412272592"/>
    <n v="1407088592"/>
    <x v="0"/>
    <n v="1"/>
    <x v="1"/>
    <x v="19"/>
    <n v="1.25E-3"/>
    <x v="101"/>
    <x v="7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3E-2"/>
    <x v="837"/>
    <x v="7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121"/>
    <x v="7"/>
  </r>
  <r>
    <n v="1148"/>
    <x v="1148"/>
    <x v="1147"/>
    <n v="15000"/>
    <n v="73"/>
    <x v="2"/>
    <x v="0"/>
    <x v="0"/>
    <n v="1480568781"/>
    <n v="1477973181"/>
    <x v="0"/>
    <n v="3"/>
    <x v="1"/>
    <x v="19"/>
    <n v="4.8666666666666667E-3"/>
    <x v="838"/>
    <x v="7"/>
  </r>
  <r>
    <n v="1149"/>
    <x v="1149"/>
    <x v="1148"/>
    <n v="50000"/>
    <n v="75"/>
    <x v="2"/>
    <x v="0"/>
    <x v="0"/>
    <n v="1466096566"/>
    <n v="1463504566"/>
    <x v="0"/>
    <n v="2"/>
    <x v="1"/>
    <x v="19"/>
    <n v="1.5E-3"/>
    <x v="839"/>
    <x v="7"/>
  </r>
  <r>
    <n v="1150"/>
    <x v="1150"/>
    <x v="1149"/>
    <n v="2500"/>
    <n v="252"/>
    <x v="2"/>
    <x v="0"/>
    <x v="0"/>
    <n v="1452293675"/>
    <n v="1447109675"/>
    <x v="0"/>
    <n v="6"/>
    <x v="1"/>
    <x v="19"/>
    <n v="0.1008"/>
    <x v="840"/>
    <x v="7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121"/>
    <x v="7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2E-2"/>
    <x v="841"/>
    <x v="7"/>
  </r>
  <r>
    <n v="1153"/>
    <x v="1153"/>
    <x v="1152"/>
    <n v="8000"/>
    <n v="50"/>
    <x v="2"/>
    <x v="0"/>
    <x v="0"/>
    <n v="1434647305"/>
    <n v="1432055305"/>
    <x v="0"/>
    <n v="1"/>
    <x v="1"/>
    <x v="19"/>
    <n v="6.2500000000000003E-3"/>
    <x v="73"/>
    <x v="7"/>
  </r>
  <r>
    <n v="1154"/>
    <x v="1154"/>
    <x v="1153"/>
    <n v="5000"/>
    <n v="325"/>
    <x v="2"/>
    <x v="0"/>
    <x v="0"/>
    <n v="1441507006"/>
    <n v="1438915006"/>
    <x v="0"/>
    <n v="3"/>
    <x v="1"/>
    <x v="19"/>
    <n v="6.5000000000000002E-2"/>
    <x v="149"/>
    <x v="7"/>
  </r>
  <r>
    <n v="1155"/>
    <x v="1155"/>
    <x v="1154"/>
    <n v="25000"/>
    <n v="188"/>
    <x v="2"/>
    <x v="0"/>
    <x v="0"/>
    <n v="1408040408"/>
    <n v="1405448408"/>
    <x v="0"/>
    <n v="8"/>
    <x v="1"/>
    <x v="19"/>
    <n v="7.5199999999999998E-3"/>
    <x v="842"/>
    <x v="7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121"/>
    <x v="7"/>
  </r>
  <r>
    <n v="1157"/>
    <x v="1157"/>
    <x v="1156"/>
    <n v="10000"/>
    <n v="151"/>
    <x v="2"/>
    <x v="0"/>
    <x v="0"/>
    <n v="1417795480"/>
    <n v="1412607880"/>
    <x v="0"/>
    <n v="3"/>
    <x v="1"/>
    <x v="19"/>
    <n v="1.5100000000000001E-2"/>
    <x v="690"/>
    <x v="7"/>
  </r>
  <r>
    <n v="1158"/>
    <x v="1158"/>
    <x v="1157"/>
    <n v="7500"/>
    <n v="35"/>
    <x v="2"/>
    <x v="0"/>
    <x v="0"/>
    <n v="1418091128"/>
    <n v="1415499128"/>
    <x v="0"/>
    <n v="3"/>
    <x v="1"/>
    <x v="19"/>
    <n v="4.6666666666666671E-3"/>
    <x v="123"/>
    <x v="7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121"/>
    <x v="7"/>
  </r>
  <r>
    <n v="1160"/>
    <x v="1160"/>
    <x v="1159"/>
    <n v="30000"/>
    <n v="1155"/>
    <x v="2"/>
    <x v="0"/>
    <x v="0"/>
    <n v="1427510586"/>
    <n v="1424922186"/>
    <x v="0"/>
    <n v="19"/>
    <x v="1"/>
    <x v="19"/>
    <n v="3.85E-2"/>
    <x v="843"/>
    <x v="7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121"/>
    <x v="7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38E-4"/>
    <x v="844"/>
    <x v="7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121"/>
    <x v="7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121"/>
    <x v="7"/>
  </r>
  <r>
    <n v="1165"/>
    <x v="1165"/>
    <x v="1164"/>
    <n v="10000"/>
    <n v="2070.5"/>
    <x v="2"/>
    <x v="0"/>
    <x v="0"/>
    <n v="1404623330"/>
    <n v="1401685730"/>
    <x v="0"/>
    <n v="25"/>
    <x v="1"/>
    <x v="19"/>
    <n v="0.20705000000000001"/>
    <x v="845"/>
    <x v="7"/>
  </r>
  <r>
    <n v="1166"/>
    <x v="1166"/>
    <x v="1165"/>
    <n v="15000"/>
    <n v="2871"/>
    <x v="2"/>
    <x v="0"/>
    <x v="0"/>
    <n v="1435291200"/>
    <n v="1432640342"/>
    <x v="0"/>
    <n v="8"/>
    <x v="1"/>
    <x v="19"/>
    <n v="0.19139999999999999"/>
    <x v="846"/>
    <x v="7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7E-2"/>
    <x v="847"/>
    <x v="7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4E-2"/>
    <x v="848"/>
    <x v="7"/>
  </r>
  <r>
    <n v="1169"/>
    <x v="1169"/>
    <x v="1168"/>
    <n v="10000"/>
    <n v="17"/>
    <x v="2"/>
    <x v="0"/>
    <x v="0"/>
    <n v="1424593763"/>
    <n v="1422001763"/>
    <x v="0"/>
    <n v="3"/>
    <x v="1"/>
    <x v="19"/>
    <n v="1.6999999999999999E-3"/>
    <x v="162"/>
    <x v="7"/>
  </r>
  <r>
    <n v="1170"/>
    <x v="1170"/>
    <x v="1169"/>
    <n v="25000"/>
    <n v="100"/>
    <x v="2"/>
    <x v="1"/>
    <x v="1"/>
    <n v="1433021171"/>
    <n v="1430429171"/>
    <x v="0"/>
    <n v="2"/>
    <x v="1"/>
    <x v="19"/>
    <n v="4.0000000000000001E-3"/>
    <x v="73"/>
    <x v="7"/>
  </r>
  <r>
    <n v="1171"/>
    <x v="1171"/>
    <x v="1170"/>
    <n v="25000"/>
    <n v="25"/>
    <x v="2"/>
    <x v="0"/>
    <x v="0"/>
    <n v="1415909927"/>
    <n v="1414351127"/>
    <x v="0"/>
    <n v="1"/>
    <x v="1"/>
    <x v="19"/>
    <n v="1E-3"/>
    <x v="384"/>
    <x v="7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121"/>
    <x v="7"/>
  </r>
  <r>
    <n v="1173"/>
    <x v="1173"/>
    <x v="1172"/>
    <n v="125000"/>
    <n v="30"/>
    <x v="2"/>
    <x v="0"/>
    <x v="0"/>
    <n v="1438576057"/>
    <n v="1435552057"/>
    <x v="0"/>
    <n v="1"/>
    <x v="1"/>
    <x v="19"/>
    <n v="2.4000000000000001E-4"/>
    <x v="180"/>
    <x v="7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E-2"/>
    <x v="849"/>
    <x v="7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2E-2"/>
    <x v="178"/>
    <x v="7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2E-5"/>
    <x v="119"/>
    <x v="7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121"/>
    <x v="7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E-5"/>
    <x v="144"/>
    <x v="7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7E-2"/>
    <x v="850"/>
    <x v="7"/>
  </r>
  <r>
    <n v="1180"/>
    <x v="1180"/>
    <x v="1179"/>
    <n v="50000"/>
    <n v="5875"/>
    <x v="2"/>
    <x v="0"/>
    <x v="0"/>
    <n v="1403983314"/>
    <n v="1400786514"/>
    <x v="0"/>
    <n v="85"/>
    <x v="1"/>
    <x v="19"/>
    <n v="0.11749999999999999"/>
    <x v="851"/>
    <x v="7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7E-5"/>
    <x v="852"/>
    <x v="7"/>
  </r>
  <r>
    <n v="1182"/>
    <x v="1182"/>
    <x v="1181"/>
    <n v="1000"/>
    <n v="42"/>
    <x v="2"/>
    <x v="0"/>
    <x v="0"/>
    <n v="1484239320"/>
    <n v="1482609088"/>
    <x v="0"/>
    <n v="4"/>
    <x v="1"/>
    <x v="19"/>
    <n v="4.2000000000000003E-2"/>
    <x v="689"/>
    <x v="7"/>
  </r>
  <r>
    <n v="1183"/>
    <x v="1183"/>
    <x v="1182"/>
    <n v="2500"/>
    <n v="100"/>
    <x v="2"/>
    <x v="0"/>
    <x v="0"/>
    <n v="1478059140"/>
    <n v="1476391223"/>
    <x v="0"/>
    <n v="3"/>
    <x v="1"/>
    <x v="19"/>
    <n v="0.04"/>
    <x v="853"/>
    <x v="7"/>
  </r>
  <r>
    <n v="1184"/>
    <x v="1184"/>
    <x v="1183"/>
    <n v="22000"/>
    <n v="23086"/>
    <x v="0"/>
    <x v="1"/>
    <x v="1"/>
    <n v="1486391011"/>
    <n v="1483712611"/>
    <x v="0"/>
    <n v="375"/>
    <x v="0"/>
    <x v="20"/>
    <n v="1.0493636363636363"/>
    <x v="854"/>
    <x v="8"/>
  </r>
  <r>
    <n v="1185"/>
    <x v="1185"/>
    <x v="1184"/>
    <n v="12500"/>
    <n v="13180"/>
    <x v="0"/>
    <x v="0"/>
    <x v="0"/>
    <n v="1433736000"/>
    <n v="1430945149"/>
    <x v="0"/>
    <n v="111"/>
    <x v="0"/>
    <x v="20"/>
    <n v="1.0544"/>
    <x v="855"/>
    <x v="8"/>
  </r>
  <r>
    <n v="1186"/>
    <x v="1186"/>
    <x v="1185"/>
    <n v="7500"/>
    <n v="8005"/>
    <x v="0"/>
    <x v="1"/>
    <x v="1"/>
    <n v="1433198520"/>
    <n v="1430340195"/>
    <x v="0"/>
    <n v="123"/>
    <x v="0"/>
    <x v="20"/>
    <n v="1.0673333333333332"/>
    <x v="856"/>
    <x v="8"/>
  </r>
  <r>
    <n v="1187"/>
    <x v="1187"/>
    <x v="1186"/>
    <n v="8750"/>
    <n v="9111"/>
    <x v="0"/>
    <x v="0"/>
    <x v="0"/>
    <n v="1431885600"/>
    <n v="1429133323"/>
    <x v="0"/>
    <n v="70"/>
    <x v="0"/>
    <x v="20"/>
    <n v="1.0412571428571429"/>
    <x v="857"/>
    <x v="8"/>
  </r>
  <r>
    <n v="1188"/>
    <x v="1188"/>
    <x v="1187"/>
    <n v="2000"/>
    <n v="3211"/>
    <x v="0"/>
    <x v="5"/>
    <x v="5"/>
    <n v="1482943740"/>
    <n v="1481129340"/>
    <x v="0"/>
    <n v="85"/>
    <x v="0"/>
    <x v="20"/>
    <n v="1.6054999999999999"/>
    <x v="858"/>
    <x v="8"/>
  </r>
  <r>
    <n v="1189"/>
    <x v="1189"/>
    <x v="1188"/>
    <n v="9000"/>
    <n v="9700"/>
    <x v="0"/>
    <x v="0"/>
    <x v="0"/>
    <n v="1467242995"/>
    <n v="1465428595"/>
    <x v="0"/>
    <n v="86"/>
    <x v="0"/>
    <x v="20"/>
    <n v="1.0777777777777777"/>
    <x v="859"/>
    <x v="8"/>
  </r>
  <r>
    <n v="1190"/>
    <x v="1190"/>
    <x v="1189"/>
    <n v="500"/>
    <n v="675"/>
    <x v="0"/>
    <x v="0"/>
    <x v="0"/>
    <n v="1409500725"/>
    <n v="1406908725"/>
    <x v="0"/>
    <n v="13"/>
    <x v="0"/>
    <x v="20"/>
    <n v="1.35"/>
    <x v="860"/>
    <x v="8"/>
  </r>
  <r>
    <n v="1191"/>
    <x v="1191"/>
    <x v="1190"/>
    <n v="2700"/>
    <n v="2945"/>
    <x v="0"/>
    <x v="0"/>
    <x v="0"/>
    <n v="1458480560"/>
    <n v="1455892160"/>
    <x v="0"/>
    <n v="33"/>
    <x v="0"/>
    <x v="20"/>
    <n v="1.0907407407407408"/>
    <x v="861"/>
    <x v="8"/>
  </r>
  <r>
    <n v="1192"/>
    <x v="1192"/>
    <x v="1191"/>
    <n v="100"/>
    <n v="290"/>
    <x v="0"/>
    <x v="1"/>
    <x v="1"/>
    <n v="1486814978"/>
    <n v="1484222978"/>
    <x v="0"/>
    <n v="15"/>
    <x v="0"/>
    <x v="20"/>
    <n v="2.9"/>
    <x v="862"/>
    <x v="8"/>
  </r>
  <r>
    <n v="1193"/>
    <x v="1193"/>
    <x v="1192"/>
    <n v="21000"/>
    <n v="21831"/>
    <x v="0"/>
    <x v="0"/>
    <x v="0"/>
    <n v="1460223453"/>
    <n v="1455043053"/>
    <x v="0"/>
    <n v="273"/>
    <x v="0"/>
    <x v="20"/>
    <n v="1.0395714285714286"/>
    <x v="863"/>
    <x v="8"/>
  </r>
  <r>
    <n v="1194"/>
    <x v="1194"/>
    <x v="1193"/>
    <n v="12500"/>
    <n v="40280"/>
    <x v="0"/>
    <x v="17"/>
    <x v="3"/>
    <n v="1428493379"/>
    <n v="1425901379"/>
    <x v="0"/>
    <n v="714"/>
    <x v="0"/>
    <x v="20"/>
    <n v="3.2223999999999999"/>
    <x v="864"/>
    <x v="8"/>
  </r>
  <r>
    <n v="1195"/>
    <x v="1195"/>
    <x v="1194"/>
    <n v="10000"/>
    <n v="13500"/>
    <x v="0"/>
    <x v="13"/>
    <x v="3"/>
    <n v="1450602000"/>
    <n v="1445415653"/>
    <x v="0"/>
    <n v="170"/>
    <x v="0"/>
    <x v="20"/>
    <n v="1.35"/>
    <x v="865"/>
    <x v="8"/>
  </r>
  <r>
    <n v="1196"/>
    <x v="1196"/>
    <x v="1195"/>
    <n v="14500"/>
    <n v="39137"/>
    <x v="0"/>
    <x v="1"/>
    <x v="1"/>
    <n v="1450467539"/>
    <n v="1447875539"/>
    <x v="0"/>
    <n v="512"/>
    <x v="0"/>
    <x v="20"/>
    <n v="2.6991034482758622"/>
    <x v="866"/>
    <x v="8"/>
  </r>
  <r>
    <n v="1197"/>
    <x v="1197"/>
    <x v="1196"/>
    <n v="15000"/>
    <n v="37994"/>
    <x v="0"/>
    <x v="0"/>
    <x v="0"/>
    <n v="1465797540"/>
    <n v="1463155034"/>
    <x v="0"/>
    <n v="314"/>
    <x v="0"/>
    <x v="20"/>
    <n v="2.5329333333333333"/>
    <x v="867"/>
    <x v="8"/>
  </r>
  <r>
    <n v="1198"/>
    <x v="1198"/>
    <x v="1197"/>
    <n v="3500"/>
    <n v="9121"/>
    <x v="0"/>
    <x v="0"/>
    <x v="0"/>
    <n v="1451530800"/>
    <n v="1448463086"/>
    <x v="0"/>
    <n v="167"/>
    <x v="0"/>
    <x v="20"/>
    <n v="2.6059999999999999"/>
    <x v="868"/>
    <x v="8"/>
  </r>
  <r>
    <n v="1199"/>
    <x v="1199"/>
    <x v="1198"/>
    <n v="2658"/>
    <n v="2693"/>
    <x v="0"/>
    <x v="1"/>
    <x v="1"/>
    <n v="1436380200"/>
    <n v="1433615400"/>
    <x v="0"/>
    <n v="9"/>
    <x v="0"/>
    <x v="20"/>
    <n v="1.0131677953348381"/>
    <x v="869"/>
    <x v="8"/>
  </r>
  <r>
    <n v="1200"/>
    <x v="1200"/>
    <x v="1199"/>
    <n v="4800"/>
    <n v="6029"/>
    <x v="0"/>
    <x v="0"/>
    <x v="0"/>
    <n v="1429183656"/>
    <n v="1427369256"/>
    <x v="0"/>
    <n v="103"/>
    <x v="0"/>
    <x v="20"/>
    <n v="1.2560416666666667"/>
    <x v="870"/>
    <x v="8"/>
  </r>
  <r>
    <n v="1201"/>
    <x v="1201"/>
    <x v="1200"/>
    <n v="6000"/>
    <n v="6146.27"/>
    <x v="0"/>
    <x v="1"/>
    <x v="1"/>
    <n v="1468593246"/>
    <n v="1466001246"/>
    <x v="0"/>
    <n v="111"/>
    <x v="0"/>
    <x v="20"/>
    <n v="1.0243783333333334"/>
    <x v="871"/>
    <x v="8"/>
  </r>
  <r>
    <n v="1202"/>
    <x v="1202"/>
    <x v="1201"/>
    <n v="25000"/>
    <n v="49811"/>
    <x v="0"/>
    <x v="2"/>
    <x v="2"/>
    <n v="1435388154"/>
    <n v="1432796154"/>
    <x v="0"/>
    <n v="271"/>
    <x v="0"/>
    <x v="20"/>
    <n v="1.99244"/>
    <x v="872"/>
    <x v="8"/>
  </r>
  <r>
    <n v="1203"/>
    <x v="1203"/>
    <x v="1202"/>
    <n v="16300"/>
    <n v="16700"/>
    <x v="0"/>
    <x v="0"/>
    <x v="0"/>
    <n v="1433083527"/>
    <n v="1430491527"/>
    <x v="0"/>
    <n v="101"/>
    <x v="0"/>
    <x v="20"/>
    <n v="1.0245398773006136"/>
    <x v="873"/>
    <x v="8"/>
  </r>
  <r>
    <n v="1204"/>
    <x v="1204"/>
    <x v="1203"/>
    <n v="13000"/>
    <n v="13383"/>
    <x v="0"/>
    <x v="0"/>
    <x v="0"/>
    <n v="1449205200"/>
    <n v="1445363833"/>
    <x v="0"/>
    <n v="57"/>
    <x v="0"/>
    <x v="20"/>
    <n v="1.0294615384615384"/>
    <x v="874"/>
    <x v="8"/>
  </r>
  <r>
    <n v="1205"/>
    <x v="1205"/>
    <x v="1204"/>
    <n v="13000"/>
    <n v="13112"/>
    <x v="0"/>
    <x v="12"/>
    <x v="3"/>
    <n v="1434197351"/>
    <n v="1431605351"/>
    <x v="0"/>
    <n v="62"/>
    <x v="0"/>
    <x v="20"/>
    <n v="1.0086153846153847"/>
    <x v="875"/>
    <x v="8"/>
  </r>
  <r>
    <n v="1206"/>
    <x v="1206"/>
    <x v="1205"/>
    <n v="900"/>
    <n v="1035"/>
    <x v="0"/>
    <x v="15"/>
    <x v="3"/>
    <n v="1489238940"/>
    <n v="1486406253"/>
    <x v="0"/>
    <n v="32"/>
    <x v="0"/>
    <x v="20"/>
    <n v="1.1499999999999999"/>
    <x v="876"/>
    <x v="8"/>
  </r>
  <r>
    <n v="1207"/>
    <x v="1207"/>
    <x v="1206"/>
    <n v="16700"/>
    <n v="17396"/>
    <x v="0"/>
    <x v="13"/>
    <x v="3"/>
    <n v="1459418400"/>
    <n v="1456827573"/>
    <x v="0"/>
    <n v="141"/>
    <x v="0"/>
    <x v="20"/>
    <n v="1.0416766467065868"/>
    <x v="877"/>
    <x v="8"/>
  </r>
  <r>
    <n v="1208"/>
    <x v="1208"/>
    <x v="1207"/>
    <n v="10000"/>
    <n v="15530"/>
    <x v="0"/>
    <x v="0"/>
    <x v="0"/>
    <n v="1458835264"/>
    <n v="1456246864"/>
    <x v="0"/>
    <n v="75"/>
    <x v="0"/>
    <x v="20"/>
    <n v="1.5529999999999999"/>
    <x v="878"/>
    <x v="8"/>
  </r>
  <r>
    <n v="1209"/>
    <x v="1209"/>
    <x v="1208"/>
    <n v="6000"/>
    <n v="6360"/>
    <x v="0"/>
    <x v="0"/>
    <x v="0"/>
    <n v="1488053905"/>
    <n v="1485461905"/>
    <x v="0"/>
    <n v="46"/>
    <x v="0"/>
    <x v="20"/>
    <n v="1.06"/>
    <x v="879"/>
    <x v="8"/>
  </r>
  <r>
    <n v="1210"/>
    <x v="1210"/>
    <x v="1209"/>
    <n v="20000"/>
    <n v="50863"/>
    <x v="0"/>
    <x v="11"/>
    <x v="9"/>
    <n v="1433106000"/>
    <n v="1431124572"/>
    <x v="0"/>
    <n v="103"/>
    <x v="0"/>
    <x v="20"/>
    <n v="2.5431499999999998"/>
    <x v="880"/>
    <x v="8"/>
  </r>
  <r>
    <n v="1211"/>
    <x v="1211"/>
    <x v="1210"/>
    <n v="1000"/>
    <n v="1011"/>
    <x v="0"/>
    <x v="5"/>
    <x v="5"/>
    <n v="1465505261"/>
    <n v="1464209261"/>
    <x v="0"/>
    <n v="6"/>
    <x v="0"/>
    <x v="20"/>
    <n v="1.0109999999999999"/>
    <x v="881"/>
    <x v="8"/>
  </r>
  <r>
    <n v="1212"/>
    <x v="1212"/>
    <x v="1211"/>
    <n v="2500"/>
    <n v="3226"/>
    <x v="0"/>
    <x v="0"/>
    <x v="0"/>
    <n v="1448586000"/>
    <n v="1447195695"/>
    <x v="0"/>
    <n v="83"/>
    <x v="0"/>
    <x v="20"/>
    <n v="1.2904"/>
    <x v="882"/>
    <x v="8"/>
  </r>
  <r>
    <n v="1213"/>
    <x v="1213"/>
    <x v="1212"/>
    <n v="6500"/>
    <n v="6645"/>
    <x v="0"/>
    <x v="1"/>
    <x v="1"/>
    <n v="1485886100"/>
    <n v="1482862100"/>
    <x v="0"/>
    <n v="108"/>
    <x v="0"/>
    <x v="20"/>
    <n v="1.0223076923076924"/>
    <x v="883"/>
    <x v="8"/>
  </r>
  <r>
    <n v="1214"/>
    <x v="1214"/>
    <x v="1213"/>
    <n v="2000"/>
    <n v="2636"/>
    <x v="0"/>
    <x v="0"/>
    <x v="0"/>
    <n v="1433880605"/>
    <n v="1428696605"/>
    <x v="0"/>
    <n v="25"/>
    <x v="0"/>
    <x v="20"/>
    <n v="1.3180000000000001"/>
    <x v="884"/>
    <x v="8"/>
  </r>
  <r>
    <n v="1215"/>
    <x v="1215"/>
    <x v="1214"/>
    <n v="5000"/>
    <n v="39304.01"/>
    <x v="0"/>
    <x v="0"/>
    <x v="0"/>
    <n v="1401487756"/>
    <n v="1398895756"/>
    <x v="0"/>
    <n v="549"/>
    <x v="0"/>
    <x v="20"/>
    <n v="7.8608020000000005"/>
    <x v="885"/>
    <x v="8"/>
  </r>
  <r>
    <n v="1216"/>
    <x v="1216"/>
    <x v="1215"/>
    <n v="14000"/>
    <n v="20398"/>
    <x v="0"/>
    <x v="0"/>
    <x v="0"/>
    <n v="1443826980"/>
    <n v="1441032457"/>
    <x v="0"/>
    <n v="222"/>
    <x v="0"/>
    <x v="20"/>
    <n v="1.4570000000000001"/>
    <x v="886"/>
    <x v="8"/>
  </r>
  <r>
    <n v="1217"/>
    <x v="1217"/>
    <x v="1216"/>
    <n v="26500"/>
    <n v="27189"/>
    <x v="0"/>
    <x v="0"/>
    <x v="0"/>
    <n v="1468524340"/>
    <n v="1465932340"/>
    <x v="0"/>
    <n v="183"/>
    <x v="0"/>
    <x v="20"/>
    <n v="1.026"/>
    <x v="887"/>
    <x v="8"/>
  </r>
  <r>
    <n v="1218"/>
    <x v="1218"/>
    <x v="1217"/>
    <n v="9000"/>
    <n v="15505"/>
    <x v="0"/>
    <x v="0"/>
    <x v="0"/>
    <n v="1446346800"/>
    <n v="1443714800"/>
    <x v="0"/>
    <n v="89"/>
    <x v="0"/>
    <x v="20"/>
    <n v="1.7227777777777777"/>
    <x v="888"/>
    <x v="8"/>
  </r>
  <r>
    <n v="1219"/>
    <x v="1219"/>
    <x v="1218"/>
    <n v="16350"/>
    <n v="26024"/>
    <x v="0"/>
    <x v="0"/>
    <x v="0"/>
    <n v="1476961513"/>
    <n v="1474369513"/>
    <x v="0"/>
    <n v="253"/>
    <x v="0"/>
    <x v="20"/>
    <n v="1.5916819571865444"/>
    <x v="889"/>
    <x v="8"/>
  </r>
  <r>
    <n v="1220"/>
    <x v="1220"/>
    <x v="1219"/>
    <n v="15000"/>
    <n v="15565"/>
    <x v="0"/>
    <x v="12"/>
    <x v="3"/>
    <n v="1440515112"/>
    <n v="1437923112"/>
    <x v="0"/>
    <n v="140"/>
    <x v="0"/>
    <x v="20"/>
    <n v="1.0376666666666667"/>
    <x v="890"/>
    <x v="8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.1140954545454547"/>
    <x v="891"/>
    <x v="8"/>
  </r>
  <r>
    <n v="1222"/>
    <x v="1222"/>
    <x v="1221"/>
    <n v="4000"/>
    <n v="11215"/>
    <x v="0"/>
    <x v="5"/>
    <x v="5"/>
    <n v="1459483200"/>
    <n v="1456852647"/>
    <x v="0"/>
    <n v="138"/>
    <x v="0"/>
    <x v="20"/>
    <n v="2.80375"/>
    <x v="892"/>
    <x v="8"/>
  </r>
  <r>
    <n v="1223"/>
    <x v="1223"/>
    <x v="1222"/>
    <n v="19800"/>
    <n v="22197"/>
    <x v="0"/>
    <x v="0"/>
    <x v="0"/>
    <n v="1478754909"/>
    <n v="1476159309"/>
    <x v="0"/>
    <n v="191"/>
    <x v="0"/>
    <x v="20"/>
    <n v="1.1210606060606061"/>
    <x v="893"/>
    <x v="8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69E-2"/>
    <x v="894"/>
    <x v="4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7E-2"/>
    <x v="895"/>
    <x v="4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E-2"/>
    <x v="896"/>
    <x v="4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121"/>
    <x v="4"/>
  </r>
  <r>
    <n v="1228"/>
    <x v="1228"/>
    <x v="1227"/>
    <n v="5000"/>
    <n v="1465"/>
    <x v="1"/>
    <x v="0"/>
    <x v="0"/>
    <n v="1317231008"/>
    <n v="1312047008"/>
    <x v="0"/>
    <n v="24"/>
    <x v="1"/>
    <x v="21"/>
    <n v="0.29299999999999998"/>
    <x v="897"/>
    <x v="4"/>
  </r>
  <r>
    <n v="1229"/>
    <x v="1229"/>
    <x v="1228"/>
    <n v="2750"/>
    <n v="25"/>
    <x v="1"/>
    <x v="0"/>
    <x v="0"/>
    <n v="1334592000"/>
    <n v="1331982127"/>
    <x v="0"/>
    <n v="1"/>
    <x v="1"/>
    <x v="21"/>
    <n v="9.0909090909090905E-3"/>
    <x v="384"/>
    <x v="4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121"/>
    <x v="4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121"/>
    <x v="4"/>
  </r>
  <r>
    <n v="1232"/>
    <x v="1232"/>
    <x v="1231"/>
    <n v="5000"/>
    <n v="40"/>
    <x v="1"/>
    <x v="0"/>
    <x v="0"/>
    <n v="1381090870"/>
    <n v="1377030070"/>
    <x v="0"/>
    <n v="1"/>
    <x v="1"/>
    <x v="21"/>
    <n v="8.0000000000000002E-3"/>
    <x v="379"/>
    <x v="4"/>
  </r>
  <r>
    <n v="1233"/>
    <x v="1233"/>
    <x v="1232"/>
    <n v="1000"/>
    <n v="116"/>
    <x v="1"/>
    <x v="0"/>
    <x v="0"/>
    <n v="1329864374"/>
    <n v="1328049974"/>
    <x v="0"/>
    <n v="6"/>
    <x v="1"/>
    <x v="21"/>
    <n v="0.11600000000000001"/>
    <x v="862"/>
    <x v="4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121"/>
    <x v="4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2E-2"/>
    <x v="436"/>
    <x v="4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121"/>
    <x v="4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121"/>
    <x v="4"/>
  </r>
  <r>
    <n v="1238"/>
    <x v="1238"/>
    <x v="1237"/>
    <n v="1000"/>
    <n v="178"/>
    <x v="1"/>
    <x v="0"/>
    <x v="0"/>
    <n v="1312641536"/>
    <n v="1310049536"/>
    <x v="0"/>
    <n v="3"/>
    <x v="1"/>
    <x v="21"/>
    <n v="0.17799999999999999"/>
    <x v="898"/>
    <x v="4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121"/>
    <x v="4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9E-2"/>
    <x v="899"/>
    <x v="4"/>
  </r>
  <r>
    <n v="1241"/>
    <x v="1241"/>
    <x v="1240"/>
    <n v="5000"/>
    <n v="2537"/>
    <x v="1"/>
    <x v="0"/>
    <x v="0"/>
    <n v="1414994340"/>
    <n v="1413057980"/>
    <x v="0"/>
    <n v="34"/>
    <x v="1"/>
    <x v="21"/>
    <n v="0.50739999999999996"/>
    <x v="900"/>
    <x v="4"/>
  </r>
  <r>
    <n v="1242"/>
    <x v="1242"/>
    <x v="1241"/>
    <n v="911"/>
    <n v="5"/>
    <x v="1"/>
    <x v="0"/>
    <x v="0"/>
    <n v="1315747080"/>
    <n v="1314417502"/>
    <x v="0"/>
    <n v="1"/>
    <x v="1"/>
    <x v="21"/>
    <n v="5.4884742041712408E-3"/>
    <x v="144"/>
    <x v="4"/>
  </r>
  <r>
    <n v="1243"/>
    <x v="1243"/>
    <x v="1242"/>
    <n v="12000"/>
    <n v="1691"/>
    <x v="1"/>
    <x v="0"/>
    <x v="0"/>
    <n v="1310158800"/>
    <n v="1304888771"/>
    <x v="0"/>
    <n v="38"/>
    <x v="1"/>
    <x v="21"/>
    <n v="0.14091666666666666"/>
    <x v="901"/>
    <x v="4"/>
  </r>
  <r>
    <n v="1244"/>
    <x v="1244"/>
    <x v="1243"/>
    <n v="2000"/>
    <n v="2076"/>
    <x v="0"/>
    <x v="0"/>
    <x v="0"/>
    <n v="1366664400"/>
    <n v="1363981723"/>
    <x v="1"/>
    <n v="45"/>
    <x v="0"/>
    <x v="11"/>
    <n v="1.038"/>
    <x v="902"/>
    <x v="4"/>
  </r>
  <r>
    <n v="1245"/>
    <x v="1245"/>
    <x v="1244"/>
    <n v="2000"/>
    <n v="2405"/>
    <x v="0"/>
    <x v="0"/>
    <x v="0"/>
    <n v="1402755834"/>
    <n v="1400163834"/>
    <x v="1"/>
    <n v="17"/>
    <x v="0"/>
    <x v="11"/>
    <n v="1.2024999999999999"/>
    <x v="903"/>
    <x v="4"/>
  </r>
  <r>
    <n v="1246"/>
    <x v="1246"/>
    <x v="1245"/>
    <n v="2000"/>
    <n v="2340"/>
    <x v="0"/>
    <x v="0"/>
    <x v="0"/>
    <n v="1323136949"/>
    <n v="1319245349"/>
    <x v="1"/>
    <n v="31"/>
    <x v="0"/>
    <x v="11"/>
    <n v="1.17"/>
    <x v="904"/>
    <x v="4"/>
  </r>
  <r>
    <n v="1247"/>
    <x v="1247"/>
    <x v="1246"/>
    <n v="3500"/>
    <n v="4275"/>
    <x v="0"/>
    <x v="0"/>
    <x v="0"/>
    <n v="1367823655"/>
    <n v="1365231655"/>
    <x v="1"/>
    <n v="50"/>
    <x v="0"/>
    <x v="11"/>
    <n v="1.2214285714285715"/>
    <x v="905"/>
    <x v="4"/>
  </r>
  <r>
    <n v="1248"/>
    <x v="1248"/>
    <x v="1247"/>
    <n v="2500"/>
    <n v="3791"/>
    <x v="0"/>
    <x v="0"/>
    <x v="0"/>
    <n v="1402642740"/>
    <n v="1399563953"/>
    <x v="1"/>
    <n v="59"/>
    <x v="0"/>
    <x v="11"/>
    <n v="1.5164"/>
    <x v="906"/>
    <x v="4"/>
  </r>
  <r>
    <n v="1249"/>
    <x v="1249"/>
    <x v="1248"/>
    <n v="5000"/>
    <n v="5222"/>
    <x v="0"/>
    <x v="0"/>
    <x v="0"/>
    <n v="1341683211"/>
    <n v="1339091211"/>
    <x v="1"/>
    <n v="81"/>
    <x v="0"/>
    <x v="11"/>
    <n v="1.0444"/>
    <x v="907"/>
    <x v="4"/>
  </r>
  <r>
    <n v="1250"/>
    <x v="1250"/>
    <x v="1249"/>
    <n v="30000"/>
    <n v="60046"/>
    <x v="0"/>
    <x v="0"/>
    <x v="0"/>
    <n v="1410017131"/>
    <n v="1406129131"/>
    <x v="1"/>
    <n v="508"/>
    <x v="0"/>
    <x v="11"/>
    <n v="2.0015333333333332"/>
    <x v="908"/>
    <x v="4"/>
  </r>
  <r>
    <n v="1251"/>
    <x v="1251"/>
    <x v="1250"/>
    <n v="6000"/>
    <n v="6108"/>
    <x v="0"/>
    <x v="0"/>
    <x v="0"/>
    <n v="1316979167"/>
    <n v="1311795167"/>
    <x v="1"/>
    <n v="74"/>
    <x v="0"/>
    <x v="11"/>
    <n v="1.018"/>
    <x v="909"/>
    <x v="4"/>
  </r>
  <r>
    <n v="1252"/>
    <x v="1252"/>
    <x v="1251"/>
    <n v="3500"/>
    <n v="4818"/>
    <x v="0"/>
    <x v="0"/>
    <x v="0"/>
    <n v="1382658169"/>
    <n v="1380238969"/>
    <x v="1"/>
    <n v="141"/>
    <x v="0"/>
    <x v="11"/>
    <n v="1.3765714285714286"/>
    <x v="910"/>
    <x v="4"/>
  </r>
  <r>
    <n v="1253"/>
    <x v="1253"/>
    <x v="1252"/>
    <n v="10"/>
    <n v="30383.32"/>
    <x v="0"/>
    <x v="0"/>
    <x v="0"/>
    <n v="1409770107"/>
    <n v="1407178107"/>
    <x v="1"/>
    <n v="711"/>
    <x v="0"/>
    <x v="11"/>
    <n v="3038.3319999999999"/>
    <x v="911"/>
    <x v="4"/>
  </r>
  <r>
    <n v="1254"/>
    <x v="1254"/>
    <x v="1253"/>
    <n v="6700"/>
    <n v="13323"/>
    <x v="0"/>
    <x v="0"/>
    <x v="0"/>
    <n v="1293857940"/>
    <n v="1288968886"/>
    <x v="1"/>
    <n v="141"/>
    <x v="0"/>
    <x v="11"/>
    <n v="1.9885074626865671"/>
    <x v="912"/>
    <x v="4"/>
  </r>
  <r>
    <n v="1255"/>
    <x v="1255"/>
    <x v="1254"/>
    <n v="3000"/>
    <n v="6071"/>
    <x v="0"/>
    <x v="0"/>
    <x v="0"/>
    <n v="1385932652"/>
    <n v="1383337052"/>
    <x v="1"/>
    <n v="109"/>
    <x v="0"/>
    <x v="11"/>
    <n v="2.0236666666666667"/>
    <x v="913"/>
    <x v="4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.1796376666666666"/>
    <x v="914"/>
    <x v="4"/>
  </r>
  <r>
    <n v="1257"/>
    <x v="1257"/>
    <x v="1256"/>
    <n v="5500"/>
    <n v="16210"/>
    <x v="0"/>
    <x v="0"/>
    <x v="0"/>
    <n v="1301792590"/>
    <n v="1297562590"/>
    <x v="1"/>
    <n v="176"/>
    <x v="0"/>
    <x v="11"/>
    <n v="2.9472727272727273"/>
    <x v="915"/>
    <x v="4"/>
  </r>
  <r>
    <n v="1258"/>
    <x v="1258"/>
    <x v="1257"/>
    <n v="12000"/>
    <n v="25577.56"/>
    <x v="0"/>
    <x v="0"/>
    <x v="0"/>
    <n v="1377960012"/>
    <n v="1375368012"/>
    <x v="1"/>
    <n v="670"/>
    <x v="0"/>
    <x v="11"/>
    <n v="2.1314633333333335"/>
    <x v="916"/>
    <x v="4"/>
  </r>
  <r>
    <n v="1259"/>
    <x v="1259"/>
    <x v="1258"/>
    <n v="2500"/>
    <n v="2606"/>
    <x v="0"/>
    <x v="0"/>
    <x v="0"/>
    <n v="1402286340"/>
    <n v="1399504664"/>
    <x v="1"/>
    <n v="96"/>
    <x v="0"/>
    <x v="11"/>
    <n v="1.0424"/>
    <x v="917"/>
    <x v="4"/>
  </r>
  <r>
    <n v="1260"/>
    <x v="1260"/>
    <x v="1259"/>
    <n v="3300"/>
    <n v="3751"/>
    <x v="0"/>
    <x v="0"/>
    <x v="0"/>
    <n v="1393445620"/>
    <n v="1390853620"/>
    <x v="1"/>
    <n v="74"/>
    <x v="0"/>
    <x v="11"/>
    <n v="1.1366666666666667"/>
    <x v="918"/>
    <x v="4"/>
  </r>
  <r>
    <n v="1261"/>
    <x v="1261"/>
    <x v="1260"/>
    <n v="2000"/>
    <n v="2025"/>
    <x v="0"/>
    <x v="0"/>
    <x v="0"/>
    <n v="1390983227"/>
    <n v="1388391227"/>
    <x v="1"/>
    <n v="52"/>
    <x v="0"/>
    <x v="11"/>
    <n v="1.0125"/>
    <x v="919"/>
    <x v="4"/>
  </r>
  <r>
    <n v="1262"/>
    <x v="1262"/>
    <x v="1261"/>
    <n v="6500"/>
    <n v="8152"/>
    <x v="0"/>
    <x v="5"/>
    <x v="5"/>
    <n v="1392574692"/>
    <n v="1389982692"/>
    <x v="1"/>
    <n v="105"/>
    <x v="0"/>
    <x v="11"/>
    <n v="1.2541538461538462"/>
    <x v="920"/>
    <x v="4"/>
  </r>
  <r>
    <n v="1263"/>
    <x v="1263"/>
    <x v="1262"/>
    <n v="1500"/>
    <n v="1785"/>
    <x v="0"/>
    <x v="0"/>
    <x v="0"/>
    <n v="1396054800"/>
    <n v="1393034470"/>
    <x v="1"/>
    <n v="41"/>
    <x v="0"/>
    <x v="11"/>
    <n v="1.19"/>
    <x v="921"/>
    <x v="4"/>
  </r>
  <r>
    <n v="1264"/>
    <x v="1264"/>
    <x v="1263"/>
    <n v="650"/>
    <n v="1082"/>
    <x v="0"/>
    <x v="0"/>
    <x v="0"/>
    <n v="1383062083"/>
    <n v="1380556483"/>
    <x v="1"/>
    <n v="34"/>
    <x v="0"/>
    <x v="11"/>
    <n v="1.6646153846153846"/>
    <x v="922"/>
    <x v="4"/>
  </r>
  <r>
    <n v="1265"/>
    <x v="1265"/>
    <x v="1264"/>
    <n v="3500"/>
    <n v="4170.17"/>
    <x v="0"/>
    <x v="0"/>
    <x v="0"/>
    <n v="1291131815"/>
    <n v="1287071015"/>
    <x v="1"/>
    <n v="66"/>
    <x v="0"/>
    <x v="11"/>
    <n v="1.1914771428571429"/>
    <x v="923"/>
    <x v="4"/>
  </r>
  <r>
    <n v="1266"/>
    <x v="1266"/>
    <x v="1265"/>
    <n v="9500"/>
    <n v="9545"/>
    <x v="0"/>
    <x v="0"/>
    <x v="0"/>
    <n v="1389474145"/>
    <n v="1386882145"/>
    <x v="1"/>
    <n v="50"/>
    <x v="0"/>
    <x v="11"/>
    <n v="1.0047368421052632"/>
    <x v="924"/>
    <x v="4"/>
  </r>
  <r>
    <n v="1267"/>
    <x v="1267"/>
    <x v="1266"/>
    <n v="22000"/>
    <n v="22396"/>
    <x v="0"/>
    <x v="0"/>
    <x v="0"/>
    <n v="1374674558"/>
    <n v="1372082558"/>
    <x v="1"/>
    <n v="159"/>
    <x v="0"/>
    <x v="11"/>
    <n v="1.018"/>
    <x v="925"/>
    <x v="4"/>
  </r>
  <r>
    <n v="1268"/>
    <x v="1268"/>
    <x v="1267"/>
    <n v="12000"/>
    <n v="14000"/>
    <x v="0"/>
    <x v="0"/>
    <x v="0"/>
    <n v="1379708247"/>
    <n v="1377116247"/>
    <x v="1"/>
    <n v="182"/>
    <x v="0"/>
    <x v="11"/>
    <n v="1.1666666666666667"/>
    <x v="926"/>
    <x v="4"/>
  </r>
  <r>
    <n v="1269"/>
    <x v="1269"/>
    <x v="1268"/>
    <n v="18800"/>
    <n v="20426"/>
    <x v="0"/>
    <x v="0"/>
    <x v="0"/>
    <n v="1460764800"/>
    <n v="1458157512"/>
    <x v="1"/>
    <n v="206"/>
    <x v="0"/>
    <x v="11"/>
    <n v="1.0864893617021276"/>
    <x v="927"/>
    <x v="4"/>
  </r>
  <r>
    <n v="1270"/>
    <x v="1270"/>
    <x v="1269"/>
    <n v="10000"/>
    <n v="11472"/>
    <x v="0"/>
    <x v="0"/>
    <x v="0"/>
    <n v="1332704042"/>
    <n v="1327523642"/>
    <x v="1"/>
    <n v="169"/>
    <x v="0"/>
    <x v="11"/>
    <n v="1.1472"/>
    <x v="928"/>
    <x v="4"/>
  </r>
  <r>
    <n v="1271"/>
    <x v="1271"/>
    <x v="1270"/>
    <n v="7500"/>
    <n v="7635"/>
    <x v="0"/>
    <x v="0"/>
    <x v="0"/>
    <n v="1384363459"/>
    <n v="1381767859"/>
    <x v="1"/>
    <n v="31"/>
    <x v="0"/>
    <x v="11"/>
    <n v="1.018"/>
    <x v="929"/>
    <x v="4"/>
  </r>
  <r>
    <n v="1272"/>
    <x v="1272"/>
    <x v="1271"/>
    <n v="5000"/>
    <n v="5300"/>
    <x v="0"/>
    <x v="0"/>
    <x v="0"/>
    <n v="1276574400"/>
    <n v="1270576379"/>
    <x v="1"/>
    <n v="28"/>
    <x v="0"/>
    <x v="11"/>
    <n v="1.06"/>
    <x v="930"/>
    <x v="4"/>
  </r>
  <r>
    <n v="1273"/>
    <x v="1273"/>
    <x v="1272"/>
    <n v="4000"/>
    <n v="4140"/>
    <x v="0"/>
    <x v="5"/>
    <x v="5"/>
    <n v="1409506291"/>
    <n v="1406914291"/>
    <x v="1"/>
    <n v="54"/>
    <x v="0"/>
    <x v="11"/>
    <n v="1.0349999999999999"/>
    <x v="474"/>
    <x v="4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.5497535999999998"/>
    <x v="931"/>
    <x v="4"/>
  </r>
  <r>
    <n v="1275"/>
    <x v="1275"/>
    <x v="1274"/>
    <n v="15000"/>
    <n v="24321.1"/>
    <x v="0"/>
    <x v="0"/>
    <x v="0"/>
    <n v="1375908587"/>
    <n v="1372884587"/>
    <x v="1"/>
    <n v="389"/>
    <x v="0"/>
    <x v="11"/>
    <n v="1.6214066666666667"/>
    <x v="932"/>
    <x v="4"/>
  </r>
  <r>
    <n v="1276"/>
    <x v="1276"/>
    <x v="1275"/>
    <n v="3000"/>
    <n v="3132.63"/>
    <x v="0"/>
    <x v="0"/>
    <x v="0"/>
    <n v="1251777600"/>
    <n v="1247504047"/>
    <x v="1"/>
    <n v="68"/>
    <x v="0"/>
    <x v="11"/>
    <n v="1.0442100000000001"/>
    <x v="933"/>
    <x v="4"/>
  </r>
  <r>
    <n v="1277"/>
    <x v="1277"/>
    <x v="1276"/>
    <n v="15000"/>
    <n v="15918.65"/>
    <x v="0"/>
    <x v="0"/>
    <x v="0"/>
    <n v="1346765347"/>
    <n v="1343741347"/>
    <x v="1"/>
    <n v="413"/>
    <x v="0"/>
    <x v="11"/>
    <n v="1.0612433333333333"/>
    <x v="934"/>
    <x v="4"/>
  </r>
  <r>
    <n v="1278"/>
    <x v="1278"/>
    <x v="1277"/>
    <n v="6500"/>
    <n v="10071"/>
    <x v="0"/>
    <x v="0"/>
    <x v="0"/>
    <n v="1403661600"/>
    <n v="1401196766"/>
    <x v="1"/>
    <n v="190"/>
    <x v="0"/>
    <x v="11"/>
    <n v="1.5493846153846154"/>
    <x v="935"/>
    <x v="4"/>
  </r>
  <r>
    <n v="1279"/>
    <x v="1279"/>
    <x v="1278"/>
    <n v="12516"/>
    <n v="13864.17"/>
    <x v="0"/>
    <x v="0"/>
    <x v="0"/>
    <n v="1395624170"/>
    <n v="1392171770"/>
    <x v="1"/>
    <n v="189"/>
    <x v="0"/>
    <x v="11"/>
    <n v="1.1077157238734421"/>
    <x v="936"/>
    <x v="4"/>
  </r>
  <r>
    <n v="1280"/>
    <x v="1280"/>
    <x v="1279"/>
    <n v="15000"/>
    <n v="16636.78"/>
    <x v="0"/>
    <x v="0"/>
    <x v="0"/>
    <n v="1299003054"/>
    <n v="1291227054"/>
    <x v="1"/>
    <n v="130"/>
    <x v="0"/>
    <x v="11"/>
    <n v="1.1091186666666666"/>
    <x v="937"/>
    <x v="4"/>
  </r>
  <r>
    <n v="1281"/>
    <x v="1281"/>
    <x v="1280"/>
    <n v="7000"/>
    <n v="7750"/>
    <x v="0"/>
    <x v="0"/>
    <x v="0"/>
    <n v="1375033836"/>
    <n v="1373305836"/>
    <x v="1"/>
    <n v="74"/>
    <x v="0"/>
    <x v="11"/>
    <n v="1.1071428571428572"/>
    <x v="938"/>
    <x v="4"/>
  </r>
  <r>
    <n v="1282"/>
    <x v="1282"/>
    <x v="1281"/>
    <n v="15000"/>
    <n v="18542"/>
    <x v="0"/>
    <x v="0"/>
    <x v="0"/>
    <n v="1386565140"/>
    <n v="1383909855"/>
    <x v="1"/>
    <n v="274"/>
    <x v="0"/>
    <x v="11"/>
    <n v="1.2361333333333333"/>
    <x v="939"/>
    <x v="4"/>
  </r>
  <r>
    <n v="1283"/>
    <x v="1283"/>
    <x v="1282"/>
    <n v="1000"/>
    <n v="2110.5"/>
    <x v="0"/>
    <x v="0"/>
    <x v="0"/>
    <n v="1362974400"/>
    <n v="1360948389"/>
    <x v="1"/>
    <n v="22"/>
    <x v="0"/>
    <x v="11"/>
    <n v="2.1105"/>
    <x v="940"/>
    <x v="4"/>
  </r>
  <r>
    <n v="1284"/>
    <x v="1284"/>
    <x v="1283"/>
    <n v="2000"/>
    <n v="2020"/>
    <x v="0"/>
    <x v="0"/>
    <x v="0"/>
    <n v="1483203540"/>
    <n v="1481175482"/>
    <x v="0"/>
    <n v="31"/>
    <x v="0"/>
    <x v="6"/>
    <n v="1.01"/>
    <x v="941"/>
    <x v="1"/>
  </r>
  <r>
    <n v="1285"/>
    <x v="1285"/>
    <x v="1284"/>
    <n v="2000"/>
    <n v="2033"/>
    <x v="0"/>
    <x v="1"/>
    <x v="1"/>
    <n v="1434808775"/>
    <n v="1433512775"/>
    <x v="0"/>
    <n v="63"/>
    <x v="0"/>
    <x v="6"/>
    <n v="1.0165"/>
    <x v="942"/>
    <x v="1"/>
  </r>
  <r>
    <n v="1286"/>
    <x v="1286"/>
    <x v="1285"/>
    <n v="1500"/>
    <n v="1625"/>
    <x v="0"/>
    <x v="1"/>
    <x v="1"/>
    <n v="1424181600"/>
    <n v="1423041227"/>
    <x v="0"/>
    <n v="20"/>
    <x v="0"/>
    <x v="6"/>
    <n v="1.0833333333333333"/>
    <x v="943"/>
    <x v="1"/>
  </r>
  <r>
    <n v="1287"/>
    <x v="1287"/>
    <x v="1286"/>
    <n v="250"/>
    <n v="605"/>
    <x v="0"/>
    <x v="1"/>
    <x v="1"/>
    <n v="1434120856"/>
    <n v="1428936856"/>
    <x v="0"/>
    <n v="25"/>
    <x v="0"/>
    <x v="6"/>
    <n v="2.42"/>
    <x v="944"/>
    <x v="1"/>
  </r>
  <r>
    <n v="1288"/>
    <x v="1288"/>
    <x v="1287"/>
    <n v="4000"/>
    <n v="4018"/>
    <x v="0"/>
    <x v="0"/>
    <x v="0"/>
    <n v="1470801600"/>
    <n v="1468122163"/>
    <x v="0"/>
    <n v="61"/>
    <x v="0"/>
    <x v="6"/>
    <n v="1.0044999999999999"/>
    <x v="945"/>
    <x v="1"/>
  </r>
  <r>
    <n v="1289"/>
    <x v="1289"/>
    <x v="1288"/>
    <n v="1500"/>
    <n v="1876"/>
    <x v="0"/>
    <x v="0"/>
    <x v="0"/>
    <n v="1483499645"/>
    <n v="1480907645"/>
    <x v="0"/>
    <n v="52"/>
    <x v="0"/>
    <x v="6"/>
    <n v="1.2506666666666666"/>
    <x v="946"/>
    <x v="1"/>
  </r>
  <r>
    <n v="1290"/>
    <x v="1290"/>
    <x v="1289"/>
    <n v="3500"/>
    <n v="3800"/>
    <x v="0"/>
    <x v="0"/>
    <x v="0"/>
    <n v="1429772340"/>
    <n v="1427121931"/>
    <x v="0"/>
    <n v="86"/>
    <x v="0"/>
    <x v="6"/>
    <n v="1.0857142857142856"/>
    <x v="947"/>
    <x v="1"/>
  </r>
  <r>
    <n v="1291"/>
    <x v="1291"/>
    <x v="1290"/>
    <n v="3000"/>
    <n v="4371"/>
    <x v="0"/>
    <x v="0"/>
    <x v="0"/>
    <n v="1428390000"/>
    <n v="1425224391"/>
    <x v="0"/>
    <n v="42"/>
    <x v="0"/>
    <x v="6"/>
    <n v="1.4570000000000001"/>
    <x v="948"/>
    <x v="1"/>
  </r>
  <r>
    <n v="1292"/>
    <x v="1292"/>
    <x v="1291"/>
    <n v="1700"/>
    <n v="1870"/>
    <x v="0"/>
    <x v="1"/>
    <x v="1"/>
    <n v="1444172340"/>
    <n v="1441822828"/>
    <x v="0"/>
    <n v="52"/>
    <x v="0"/>
    <x v="6"/>
    <n v="1.1000000000000001"/>
    <x v="949"/>
    <x v="1"/>
  </r>
  <r>
    <n v="1293"/>
    <x v="1293"/>
    <x v="1292"/>
    <n v="15000"/>
    <n v="15335"/>
    <x v="0"/>
    <x v="0"/>
    <x v="0"/>
    <n v="1447523371"/>
    <n v="1444927771"/>
    <x v="0"/>
    <n v="120"/>
    <x v="0"/>
    <x v="6"/>
    <n v="1.0223333333333333"/>
    <x v="950"/>
    <x v="1"/>
  </r>
  <r>
    <n v="1294"/>
    <x v="1294"/>
    <x v="1293"/>
    <n v="500"/>
    <n v="610"/>
    <x v="0"/>
    <x v="1"/>
    <x v="1"/>
    <n v="1445252400"/>
    <n v="1443696797"/>
    <x v="0"/>
    <n v="22"/>
    <x v="0"/>
    <x v="6"/>
    <n v="1.22"/>
    <x v="951"/>
    <x v="1"/>
  </r>
  <r>
    <n v="1295"/>
    <x v="1295"/>
    <x v="1294"/>
    <n v="2500"/>
    <n v="2549"/>
    <x v="0"/>
    <x v="1"/>
    <x v="1"/>
    <n v="1438189200"/>
    <n v="1435585497"/>
    <x v="0"/>
    <n v="64"/>
    <x v="0"/>
    <x v="6"/>
    <n v="1.0196000000000001"/>
    <x v="952"/>
    <x v="1"/>
  </r>
  <r>
    <n v="1296"/>
    <x v="1296"/>
    <x v="1295"/>
    <n v="850"/>
    <n v="1200"/>
    <x v="0"/>
    <x v="1"/>
    <x v="1"/>
    <n v="1457914373"/>
    <n v="1456189973"/>
    <x v="0"/>
    <n v="23"/>
    <x v="0"/>
    <x v="6"/>
    <n v="1.411764705882353"/>
    <x v="953"/>
    <x v="1"/>
  </r>
  <r>
    <n v="1297"/>
    <x v="1297"/>
    <x v="1296"/>
    <n v="20000"/>
    <n v="21905"/>
    <x v="0"/>
    <x v="0"/>
    <x v="0"/>
    <n v="1462125358"/>
    <n v="1459533358"/>
    <x v="0"/>
    <n v="238"/>
    <x v="0"/>
    <x v="6"/>
    <n v="1.0952500000000001"/>
    <x v="954"/>
    <x v="1"/>
  </r>
  <r>
    <n v="1298"/>
    <x v="1298"/>
    <x v="1297"/>
    <n v="2000"/>
    <n v="2093"/>
    <x v="0"/>
    <x v="1"/>
    <x v="1"/>
    <n v="1461860432"/>
    <n v="1459268432"/>
    <x v="0"/>
    <n v="33"/>
    <x v="0"/>
    <x v="6"/>
    <n v="1.0465"/>
    <x v="955"/>
    <x v="1"/>
  </r>
  <r>
    <n v="1299"/>
    <x v="1299"/>
    <x v="1298"/>
    <n v="3500"/>
    <n v="4340"/>
    <x v="0"/>
    <x v="0"/>
    <x v="0"/>
    <n v="1436902359"/>
    <n v="1434310359"/>
    <x v="0"/>
    <n v="32"/>
    <x v="0"/>
    <x v="6"/>
    <n v="1.24"/>
    <x v="956"/>
    <x v="1"/>
  </r>
  <r>
    <n v="1300"/>
    <x v="1300"/>
    <x v="1299"/>
    <n v="3000"/>
    <n v="4050"/>
    <x v="0"/>
    <x v="0"/>
    <x v="0"/>
    <n v="1464807420"/>
    <n v="1461427938"/>
    <x v="0"/>
    <n v="24"/>
    <x v="0"/>
    <x v="6"/>
    <n v="1.35"/>
    <x v="957"/>
    <x v="1"/>
  </r>
  <r>
    <n v="1301"/>
    <x v="1301"/>
    <x v="1300"/>
    <n v="2000"/>
    <n v="2055"/>
    <x v="0"/>
    <x v="0"/>
    <x v="0"/>
    <n v="1437447600"/>
    <n v="1436551178"/>
    <x v="0"/>
    <n v="29"/>
    <x v="0"/>
    <x v="6"/>
    <n v="1.0275000000000001"/>
    <x v="958"/>
    <x v="1"/>
  </r>
  <r>
    <n v="1302"/>
    <x v="1302"/>
    <x v="1301"/>
    <n v="2500"/>
    <n v="2500"/>
    <x v="0"/>
    <x v="0"/>
    <x v="0"/>
    <n v="1480559011"/>
    <n v="1477963411"/>
    <x v="0"/>
    <n v="50"/>
    <x v="0"/>
    <x v="6"/>
    <n v="1"/>
    <x v="73"/>
    <x v="1"/>
  </r>
  <r>
    <n v="1303"/>
    <x v="1303"/>
    <x v="1302"/>
    <n v="3500"/>
    <n v="4559.13"/>
    <x v="0"/>
    <x v="1"/>
    <x v="1"/>
    <n v="1469962800"/>
    <n v="1468578920"/>
    <x v="0"/>
    <n v="108"/>
    <x v="0"/>
    <x v="6"/>
    <n v="1.3026085714285716"/>
    <x v="959"/>
    <x v="1"/>
  </r>
  <r>
    <n v="1304"/>
    <x v="1304"/>
    <x v="1303"/>
    <n v="40000"/>
    <n v="15851"/>
    <x v="1"/>
    <x v="1"/>
    <x v="1"/>
    <n v="1489376405"/>
    <n v="1484196005"/>
    <x v="0"/>
    <n v="104"/>
    <x v="1"/>
    <x v="8"/>
    <n v="0.39627499999999999"/>
    <x v="960"/>
    <x v="2"/>
  </r>
  <r>
    <n v="1305"/>
    <x v="1305"/>
    <x v="1304"/>
    <n v="30000"/>
    <n v="7793"/>
    <x v="1"/>
    <x v="0"/>
    <x v="0"/>
    <n v="1469122200"/>
    <n v="1466611108"/>
    <x v="0"/>
    <n v="86"/>
    <x v="1"/>
    <x v="8"/>
    <n v="0.25976666666666665"/>
    <x v="961"/>
    <x v="2"/>
  </r>
  <r>
    <n v="1306"/>
    <x v="1306"/>
    <x v="1305"/>
    <n v="110000"/>
    <n v="71771"/>
    <x v="1"/>
    <x v="0"/>
    <x v="0"/>
    <n v="1417690734"/>
    <n v="1415098734"/>
    <x v="0"/>
    <n v="356"/>
    <x v="1"/>
    <x v="8"/>
    <n v="0.65246363636363636"/>
    <x v="962"/>
    <x v="2"/>
  </r>
  <r>
    <n v="1307"/>
    <x v="1307"/>
    <x v="1306"/>
    <n v="50000"/>
    <n v="5757"/>
    <x v="1"/>
    <x v="0"/>
    <x v="0"/>
    <n v="1455710679"/>
    <n v="1453118679"/>
    <x v="0"/>
    <n v="45"/>
    <x v="1"/>
    <x v="8"/>
    <n v="0.11514000000000001"/>
    <x v="963"/>
    <x v="2"/>
  </r>
  <r>
    <n v="1308"/>
    <x v="1308"/>
    <x v="1307"/>
    <n v="10000"/>
    <n v="1136"/>
    <x v="1"/>
    <x v="0"/>
    <x v="0"/>
    <n v="1475937812"/>
    <n v="1472481812"/>
    <x v="0"/>
    <n v="38"/>
    <x v="1"/>
    <x v="8"/>
    <n v="0.11360000000000001"/>
    <x v="964"/>
    <x v="2"/>
  </r>
  <r>
    <n v="1309"/>
    <x v="1309"/>
    <x v="1308"/>
    <n v="11500"/>
    <n v="12879"/>
    <x v="1"/>
    <x v="0"/>
    <x v="0"/>
    <n v="1444943468"/>
    <n v="1441919468"/>
    <x v="0"/>
    <n v="35"/>
    <x v="1"/>
    <x v="8"/>
    <n v="1.1199130434782609"/>
    <x v="965"/>
    <x v="2"/>
  </r>
  <r>
    <n v="1310"/>
    <x v="1310"/>
    <x v="1309"/>
    <n v="20000"/>
    <n v="3100"/>
    <x v="1"/>
    <x v="0"/>
    <x v="0"/>
    <n v="1471622450"/>
    <n v="1467734450"/>
    <x v="0"/>
    <n v="24"/>
    <x v="1"/>
    <x v="8"/>
    <n v="0.155"/>
    <x v="966"/>
    <x v="2"/>
  </r>
  <r>
    <n v="1311"/>
    <x v="1311"/>
    <x v="1310"/>
    <n v="250000"/>
    <n v="80070"/>
    <x v="1"/>
    <x v="0"/>
    <x v="0"/>
    <n v="1480536919"/>
    <n v="1477509319"/>
    <x v="0"/>
    <n v="100"/>
    <x v="1"/>
    <x v="8"/>
    <n v="0.32028000000000001"/>
    <x v="967"/>
    <x v="2"/>
  </r>
  <r>
    <n v="1312"/>
    <x v="1312"/>
    <x v="1311"/>
    <n v="4600"/>
    <n v="28"/>
    <x v="1"/>
    <x v="0"/>
    <x v="0"/>
    <n v="1429375922"/>
    <n v="1426783922"/>
    <x v="0"/>
    <n v="1"/>
    <x v="1"/>
    <x v="8"/>
    <n v="6.0869565217391303E-3"/>
    <x v="138"/>
    <x v="2"/>
  </r>
  <r>
    <n v="1313"/>
    <x v="1313"/>
    <x v="1312"/>
    <n v="40000"/>
    <n v="12446"/>
    <x v="1"/>
    <x v="0"/>
    <x v="0"/>
    <n v="1457024514"/>
    <n v="1454432514"/>
    <x v="0"/>
    <n v="122"/>
    <x v="1"/>
    <x v="8"/>
    <n v="0.31114999999999998"/>
    <x v="968"/>
    <x v="2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6E-2"/>
    <x v="969"/>
    <x v="2"/>
  </r>
  <r>
    <n v="1315"/>
    <x v="1315"/>
    <x v="1313"/>
    <n v="100000"/>
    <n v="40404"/>
    <x v="1"/>
    <x v="0"/>
    <x v="0"/>
    <n v="1446771600"/>
    <n v="1443700648"/>
    <x v="0"/>
    <n v="248"/>
    <x v="1"/>
    <x v="8"/>
    <n v="0.40404000000000001"/>
    <x v="970"/>
    <x v="2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5"/>
    <x v="120"/>
    <x v="2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7E-2"/>
    <x v="971"/>
    <x v="2"/>
  </r>
  <r>
    <n v="1318"/>
    <x v="1318"/>
    <x v="1316"/>
    <n v="40000"/>
    <n v="6130"/>
    <x v="1"/>
    <x v="0"/>
    <x v="0"/>
    <n v="1420938172"/>
    <n v="1418346172"/>
    <x v="0"/>
    <n v="135"/>
    <x v="1"/>
    <x v="8"/>
    <n v="0.15325"/>
    <x v="972"/>
    <x v="2"/>
  </r>
  <r>
    <n v="1319"/>
    <x v="1319"/>
    <x v="1317"/>
    <n v="5800"/>
    <n v="876"/>
    <x v="1"/>
    <x v="1"/>
    <x v="1"/>
    <n v="1405094400"/>
    <n v="1403810965"/>
    <x v="0"/>
    <n v="9"/>
    <x v="1"/>
    <x v="8"/>
    <n v="0.15103448275862069"/>
    <x v="973"/>
    <x v="2"/>
  </r>
  <r>
    <n v="1320"/>
    <x v="1320"/>
    <x v="1318"/>
    <n v="100000"/>
    <n v="503"/>
    <x v="1"/>
    <x v="9"/>
    <x v="3"/>
    <n v="1483138800"/>
    <n v="1480610046"/>
    <x v="0"/>
    <n v="3"/>
    <x v="1"/>
    <x v="8"/>
    <n v="5.0299999999999997E-3"/>
    <x v="974"/>
    <x v="2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8E-2"/>
    <x v="975"/>
    <x v="2"/>
  </r>
  <r>
    <n v="1322"/>
    <x v="1322"/>
    <x v="1320"/>
    <n v="35000"/>
    <n v="106"/>
    <x v="1"/>
    <x v="1"/>
    <x v="1"/>
    <n v="1432223125"/>
    <n v="1429631125"/>
    <x v="0"/>
    <n v="4"/>
    <x v="1"/>
    <x v="8"/>
    <n v="3.0285714285714286E-3"/>
    <x v="730"/>
    <x v="2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4E-2"/>
    <x v="976"/>
    <x v="2"/>
  </r>
  <r>
    <n v="1324"/>
    <x v="1324"/>
    <x v="1322"/>
    <n v="50000"/>
    <n v="4920"/>
    <x v="1"/>
    <x v="0"/>
    <x v="0"/>
    <n v="1476371552"/>
    <n v="1473779552"/>
    <x v="0"/>
    <n v="90"/>
    <x v="1"/>
    <x v="8"/>
    <n v="9.8400000000000001E-2"/>
    <x v="977"/>
    <x v="2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9E-2"/>
    <x v="978"/>
    <x v="2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E-2"/>
    <x v="979"/>
    <x v="2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E-2"/>
    <x v="980"/>
    <x v="2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E-2"/>
    <x v="981"/>
    <x v="2"/>
  </r>
  <r>
    <n v="1329"/>
    <x v="1329"/>
    <x v="1327"/>
    <n v="50000"/>
    <n v="408"/>
    <x v="1"/>
    <x v="0"/>
    <x v="0"/>
    <n v="1417501145"/>
    <n v="1414041545"/>
    <x v="0"/>
    <n v="9"/>
    <x v="1"/>
    <x v="8"/>
    <n v="8.1600000000000006E-3"/>
    <x v="982"/>
    <x v="2"/>
  </r>
  <r>
    <n v="1330"/>
    <x v="1330"/>
    <x v="1328"/>
    <n v="35000"/>
    <n v="7873"/>
    <x v="1"/>
    <x v="0"/>
    <x v="0"/>
    <n v="1467432000"/>
    <n v="1464763109"/>
    <x v="0"/>
    <n v="50"/>
    <x v="1"/>
    <x v="8"/>
    <n v="0.22494285714285714"/>
    <x v="983"/>
    <x v="2"/>
  </r>
  <r>
    <n v="1331"/>
    <x v="1331"/>
    <x v="1329"/>
    <n v="250000"/>
    <n v="3417"/>
    <x v="1"/>
    <x v="0"/>
    <x v="0"/>
    <n v="1471435554"/>
    <n v="1468843554"/>
    <x v="0"/>
    <n v="34"/>
    <x v="1"/>
    <x v="8"/>
    <n v="1.3668E-2"/>
    <x v="984"/>
    <x v="2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121"/>
    <x v="2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121"/>
    <x v="2"/>
  </r>
  <r>
    <n v="1334"/>
    <x v="1334"/>
    <x v="1332"/>
    <n v="133000"/>
    <n v="14303"/>
    <x v="1"/>
    <x v="0"/>
    <x v="0"/>
    <n v="1457721287"/>
    <n v="1455129287"/>
    <x v="0"/>
    <n v="276"/>
    <x v="1"/>
    <x v="8"/>
    <n v="0.10754135338345865"/>
    <x v="985"/>
    <x v="2"/>
  </r>
  <r>
    <n v="1335"/>
    <x v="1335"/>
    <x v="1333"/>
    <n v="25000"/>
    <n v="4940"/>
    <x v="1"/>
    <x v="0"/>
    <x v="0"/>
    <n v="1449354502"/>
    <n v="1446762502"/>
    <x v="0"/>
    <n v="16"/>
    <x v="1"/>
    <x v="8"/>
    <n v="0.1976"/>
    <x v="986"/>
    <x v="2"/>
  </r>
  <r>
    <n v="1336"/>
    <x v="1336"/>
    <x v="1334"/>
    <n v="100000"/>
    <n v="84947"/>
    <x v="1"/>
    <x v="0"/>
    <x v="0"/>
    <n v="1418849028"/>
    <n v="1415825028"/>
    <x v="0"/>
    <n v="224"/>
    <x v="1"/>
    <x v="8"/>
    <n v="0.84946999999999995"/>
    <x v="987"/>
    <x v="2"/>
  </r>
  <r>
    <n v="1337"/>
    <x v="1337"/>
    <x v="1335"/>
    <n v="50000"/>
    <n v="24691"/>
    <x v="1"/>
    <x v="0"/>
    <x v="0"/>
    <n v="1488549079"/>
    <n v="1485957079"/>
    <x v="0"/>
    <n v="140"/>
    <x v="1"/>
    <x v="8"/>
    <n v="0.49381999999999998"/>
    <x v="988"/>
    <x v="2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1E-2"/>
    <x v="989"/>
    <x v="2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6E-2"/>
    <x v="990"/>
    <x v="2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121"/>
    <x v="2"/>
  </r>
  <r>
    <n v="1341"/>
    <x v="1341"/>
    <x v="1339"/>
    <n v="25000"/>
    <n v="17590"/>
    <x v="1"/>
    <x v="1"/>
    <x v="1"/>
    <n v="1475333917"/>
    <n v="1472569117"/>
    <x v="0"/>
    <n v="46"/>
    <x v="1"/>
    <x v="8"/>
    <n v="0.7036"/>
    <x v="991"/>
    <x v="2"/>
  </r>
  <r>
    <n v="1342"/>
    <x v="1342"/>
    <x v="1340"/>
    <n v="50000"/>
    <n v="100"/>
    <x v="1"/>
    <x v="0"/>
    <x v="0"/>
    <n v="1437161739"/>
    <n v="1434569739"/>
    <x v="0"/>
    <n v="1"/>
    <x v="1"/>
    <x v="8"/>
    <n v="2E-3"/>
    <x v="101"/>
    <x v="2"/>
  </r>
  <r>
    <n v="1343"/>
    <x v="1343"/>
    <x v="1341"/>
    <n v="50000"/>
    <n v="51149"/>
    <x v="1"/>
    <x v="0"/>
    <x v="0"/>
    <n v="1471579140"/>
    <n v="1466512683"/>
    <x v="0"/>
    <n v="323"/>
    <x v="1"/>
    <x v="8"/>
    <n v="1.02298"/>
    <x v="992"/>
    <x v="2"/>
  </r>
  <r>
    <n v="1344"/>
    <x v="1344"/>
    <x v="1342"/>
    <n v="1500"/>
    <n v="5666"/>
    <x v="0"/>
    <x v="5"/>
    <x v="5"/>
    <n v="1467313039"/>
    <n v="1464807439"/>
    <x v="0"/>
    <n v="139"/>
    <x v="0"/>
    <x v="9"/>
    <n v="3.7773333333333334"/>
    <x v="993"/>
    <x v="3"/>
  </r>
  <r>
    <n v="1345"/>
    <x v="1345"/>
    <x v="1343"/>
    <n v="300"/>
    <n v="375"/>
    <x v="0"/>
    <x v="0"/>
    <x v="0"/>
    <n v="1405366359"/>
    <n v="1402342359"/>
    <x v="0"/>
    <n v="7"/>
    <x v="0"/>
    <x v="9"/>
    <n v="1.25"/>
    <x v="994"/>
    <x v="3"/>
  </r>
  <r>
    <n v="1346"/>
    <x v="1346"/>
    <x v="1344"/>
    <n v="4900"/>
    <n v="7219"/>
    <x v="0"/>
    <x v="0"/>
    <x v="0"/>
    <n v="1372297751"/>
    <n v="1369705751"/>
    <x v="0"/>
    <n v="149"/>
    <x v="0"/>
    <x v="9"/>
    <n v="1.473265306122449"/>
    <x v="995"/>
    <x v="3"/>
  </r>
  <r>
    <n v="1347"/>
    <x v="1347"/>
    <x v="1345"/>
    <n v="2500"/>
    <n v="2555"/>
    <x v="0"/>
    <x v="0"/>
    <x v="0"/>
    <n v="1425741525"/>
    <n v="1423149525"/>
    <x v="0"/>
    <n v="31"/>
    <x v="0"/>
    <x v="9"/>
    <n v="1.022"/>
    <x v="996"/>
    <x v="3"/>
  </r>
  <r>
    <n v="1348"/>
    <x v="1348"/>
    <x v="1346"/>
    <n v="5875"/>
    <n v="5985"/>
    <x v="0"/>
    <x v="0"/>
    <x v="0"/>
    <n v="1418904533"/>
    <n v="1416485333"/>
    <x v="0"/>
    <n v="26"/>
    <x v="0"/>
    <x v="9"/>
    <n v="1.018723404255319"/>
    <x v="997"/>
    <x v="3"/>
  </r>
  <r>
    <n v="1349"/>
    <x v="1349"/>
    <x v="1347"/>
    <n v="5000"/>
    <n v="10210"/>
    <x v="0"/>
    <x v="5"/>
    <x v="5"/>
    <n v="1450249140"/>
    <n v="1447055935"/>
    <x v="0"/>
    <n v="172"/>
    <x v="0"/>
    <x v="9"/>
    <n v="2.0419999999999998"/>
    <x v="998"/>
    <x v="3"/>
  </r>
  <r>
    <n v="1350"/>
    <x v="1350"/>
    <x v="1348"/>
    <n v="5000"/>
    <n v="5202.5"/>
    <x v="0"/>
    <x v="0"/>
    <x v="0"/>
    <n v="1451089134"/>
    <n v="1448497134"/>
    <x v="0"/>
    <n v="78"/>
    <x v="0"/>
    <x v="9"/>
    <n v="1.0405"/>
    <x v="999"/>
    <x v="3"/>
  </r>
  <r>
    <n v="1351"/>
    <x v="1351"/>
    <x v="1349"/>
    <n v="20000"/>
    <n v="20253"/>
    <x v="0"/>
    <x v="0"/>
    <x v="0"/>
    <n v="1455299144"/>
    <n v="1452707144"/>
    <x v="0"/>
    <n v="120"/>
    <x v="0"/>
    <x v="9"/>
    <n v="1.0126500000000001"/>
    <x v="1000"/>
    <x v="3"/>
  </r>
  <r>
    <n v="1352"/>
    <x v="1352"/>
    <x v="1350"/>
    <n v="10000"/>
    <n v="13614"/>
    <x v="0"/>
    <x v="0"/>
    <x v="0"/>
    <n v="1441425540"/>
    <n v="1436968366"/>
    <x v="0"/>
    <n v="227"/>
    <x v="0"/>
    <x v="9"/>
    <n v="1.3613999999999999"/>
    <x v="1001"/>
    <x v="3"/>
  </r>
  <r>
    <n v="1353"/>
    <x v="1353"/>
    <x v="1351"/>
    <n v="1000"/>
    <n v="1336"/>
    <x v="0"/>
    <x v="0"/>
    <x v="0"/>
    <n v="1362960000"/>
    <n v="1359946188"/>
    <x v="0"/>
    <n v="42"/>
    <x v="0"/>
    <x v="9"/>
    <n v="1.3360000000000001"/>
    <x v="1002"/>
    <x v="3"/>
  </r>
  <r>
    <n v="1354"/>
    <x v="1354"/>
    <x v="1352"/>
    <n v="1200"/>
    <n v="1563"/>
    <x v="0"/>
    <x v="1"/>
    <x v="1"/>
    <n v="1465672979"/>
    <n v="1463080979"/>
    <x v="0"/>
    <n v="64"/>
    <x v="0"/>
    <x v="9"/>
    <n v="1.3025"/>
    <x v="1003"/>
    <x v="3"/>
  </r>
  <r>
    <n v="1355"/>
    <x v="1355"/>
    <x v="1353"/>
    <n v="2500"/>
    <n v="3067"/>
    <x v="0"/>
    <x v="1"/>
    <x v="1"/>
    <n v="1354269600"/>
    <n v="1351663605"/>
    <x v="0"/>
    <n v="121"/>
    <x v="0"/>
    <x v="9"/>
    <n v="1.2267999999999999"/>
    <x v="1004"/>
    <x v="3"/>
  </r>
  <r>
    <n v="1356"/>
    <x v="1356"/>
    <x v="1354"/>
    <n v="3400"/>
    <n v="6215.56"/>
    <x v="0"/>
    <x v="0"/>
    <x v="0"/>
    <n v="1372985760"/>
    <n v="1370393760"/>
    <x v="0"/>
    <n v="87"/>
    <x v="0"/>
    <x v="9"/>
    <n v="1.8281058823529412"/>
    <x v="1005"/>
    <x v="3"/>
  </r>
  <r>
    <n v="1357"/>
    <x v="1357"/>
    <x v="1355"/>
    <n v="2000"/>
    <n v="2506"/>
    <x v="0"/>
    <x v="0"/>
    <x v="0"/>
    <n v="1362117540"/>
    <n v="1359587137"/>
    <x v="0"/>
    <n v="65"/>
    <x v="0"/>
    <x v="9"/>
    <n v="1.2529999999999999"/>
    <x v="1006"/>
    <x v="3"/>
  </r>
  <r>
    <n v="1358"/>
    <x v="1358"/>
    <x v="1356"/>
    <n v="3000"/>
    <n v="3350"/>
    <x v="0"/>
    <x v="0"/>
    <x v="0"/>
    <n v="1309009323"/>
    <n v="1306417323"/>
    <x v="0"/>
    <n v="49"/>
    <x v="0"/>
    <x v="9"/>
    <n v="1.1166666666666667"/>
    <x v="1007"/>
    <x v="3"/>
  </r>
  <r>
    <n v="1359"/>
    <x v="1359"/>
    <x v="1357"/>
    <n v="660"/>
    <n v="764"/>
    <x v="0"/>
    <x v="0"/>
    <x v="0"/>
    <n v="1309980790"/>
    <n v="1304623990"/>
    <x v="0"/>
    <n v="19"/>
    <x v="0"/>
    <x v="9"/>
    <n v="1.1575757575757575"/>
    <x v="1008"/>
    <x v="3"/>
  </r>
  <r>
    <n v="1360"/>
    <x v="1360"/>
    <x v="1358"/>
    <n v="1500"/>
    <n v="2598"/>
    <x v="0"/>
    <x v="0"/>
    <x v="0"/>
    <n v="1343943420"/>
    <n v="1341524220"/>
    <x v="0"/>
    <n v="81"/>
    <x v="0"/>
    <x v="9"/>
    <n v="1.732"/>
    <x v="1009"/>
    <x v="3"/>
  </r>
  <r>
    <n v="1361"/>
    <x v="1361"/>
    <x v="1359"/>
    <n v="6000"/>
    <n v="7559"/>
    <x v="0"/>
    <x v="1"/>
    <x v="1"/>
    <n v="1403370772"/>
    <n v="1400778772"/>
    <x v="0"/>
    <n v="264"/>
    <x v="0"/>
    <x v="9"/>
    <n v="1.2598333333333334"/>
    <x v="1010"/>
    <x v="3"/>
  </r>
  <r>
    <n v="1362"/>
    <x v="1362"/>
    <x v="1360"/>
    <n v="1000"/>
    <n v="1091"/>
    <x v="0"/>
    <x v="0"/>
    <x v="0"/>
    <n v="1378592731"/>
    <n v="1373408731"/>
    <x v="0"/>
    <n v="25"/>
    <x v="0"/>
    <x v="9"/>
    <n v="1.091"/>
    <x v="1011"/>
    <x v="3"/>
  </r>
  <r>
    <n v="1363"/>
    <x v="1363"/>
    <x v="1361"/>
    <n v="200"/>
    <n v="200"/>
    <x v="0"/>
    <x v="0"/>
    <x v="0"/>
    <n v="1455523140"/>
    <n v="1453925727"/>
    <x v="0"/>
    <n v="5"/>
    <x v="0"/>
    <x v="9"/>
    <n v="1"/>
    <x v="379"/>
    <x v="3"/>
  </r>
  <r>
    <n v="1364"/>
    <x v="1364"/>
    <x v="1362"/>
    <n v="42000"/>
    <n v="49830"/>
    <x v="0"/>
    <x v="8"/>
    <x v="7"/>
    <n v="1420648906"/>
    <n v="1415464906"/>
    <x v="0"/>
    <n v="144"/>
    <x v="0"/>
    <x v="11"/>
    <n v="1.1864285714285714"/>
    <x v="1012"/>
    <x v="4"/>
  </r>
  <r>
    <n v="1365"/>
    <x v="1365"/>
    <x v="1363"/>
    <n v="7500"/>
    <n v="7520"/>
    <x v="0"/>
    <x v="0"/>
    <x v="0"/>
    <n v="1426523752"/>
    <n v="1423935352"/>
    <x v="0"/>
    <n v="92"/>
    <x v="0"/>
    <x v="11"/>
    <n v="1.0026666666666666"/>
    <x v="1013"/>
    <x v="4"/>
  </r>
  <r>
    <n v="1366"/>
    <x v="1366"/>
    <x v="1364"/>
    <n v="7500"/>
    <n v="9486.69"/>
    <x v="0"/>
    <x v="0"/>
    <x v="0"/>
    <n v="1417049663"/>
    <n v="1413158063"/>
    <x v="0"/>
    <n v="147"/>
    <x v="0"/>
    <x v="11"/>
    <n v="1.2648920000000001"/>
    <x v="1014"/>
    <x v="4"/>
  </r>
  <r>
    <n v="1367"/>
    <x v="1367"/>
    <x v="1365"/>
    <n v="5000"/>
    <n v="5713"/>
    <x v="0"/>
    <x v="0"/>
    <x v="0"/>
    <n v="1447463050"/>
    <n v="1444867450"/>
    <x v="0"/>
    <n v="90"/>
    <x v="0"/>
    <x v="11"/>
    <n v="1.1426000000000001"/>
    <x v="1015"/>
    <x v="4"/>
  </r>
  <r>
    <n v="1368"/>
    <x v="1368"/>
    <x v="1366"/>
    <n v="5000"/>
    <n v="5535"/>
    <x v="0"/>
    <x v="0"/>
    <x v="0"/>
    <n v="1434342894"/>
    <n v="1432269294"/>
    <x v="0"/>
    <n v="87"/>
    <x v="0"/>
    <x v="11"/>
    <n v="1.107"/>
    <x v="1016"/>
    <x v="4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.0534805315203954"/>
    <x v="1017"/>
    <x v="4"/>
  </r>
  <r>
    <n v="1370"/>
    <x v="1370"/>
    <x v="1368"/>
    <n v="1500"/>
    <n v="1555"/>
    <x v="0"/>
    <x v="0"/>
    <x v="0"/>
    <n v="1381881890"/>
    <n v="1380585890"/>
    <x v="0"/>
    <n v="20"/>
    <x v="0"/>
    <x v="11"/>
    <n v="1.0366666666666666"/>
    <x v="1018"/>
    <x v="4"/>
  </r>
  <r>
    <n v="1371"/>
    <x v="1371"/>
    <x v="1369"/>
    <n v="6999"/>
    <n v="7495"/>
    <x v="0"/>
    <x v="0"/>
    <x v="0"/>
    <n v="1431022342"/>
    <n v="1428430342"/>
    <x v="0"/>
    <n v="70"/>
    <x v="0"/>
    <x v="11"/>
    <n v="1.0708672667523933"/>
    <x v="1019"/>
    <x v="4"/>
  </r>
  <r>
    <n v="1372"/>
    <x v="1372"/>
    <x v="1370"/>
    <n v="500"/>
    <n v="620"/>
    <x v="0"/>
    <x v="0"/>
    <x v="0"/>
    <n v="1342115132"/>
    <n v="1339523132"/>
    <x v="0"/>
    <n v="16"/>
    <x v="0"/>
    <x v="11"/>
    <n v="1.24"/>
    <x v="1020"/>
    <x v="4"/>
  </r>
  <r>
    <n v="1373"/>
    <x v="1373"/>
    <x v="1371"/>
    <n v="10000"/>
    <n v="10501"/>
    <x v="0"/>
    <x v="0"/>
    <x v="0"/>
    <n v="1483138233"/>
    <n v="1480546233"/>
    <x v="0"/>
    <n v="52"/>
    <x v="0"/>
    <x v="11"/>
    <n v="1.0501"/>
    <x v="1021"/>
    <x v="4"/>
  </r>
  <r>
    <n v="1374"/>
    <x v="1374"/>
    <x v="1372"/>
    <n v="1500"/>
    <n v="2842"/>
    <x v="0"/>
    <x v="0"/>
    <x v="0"/>
    <n v="1458874388"/>
    <n v="1456285988"/>
    <x v="0"/>
    <n v="66"/>
    <x v="0"/>
    <x v="11"/>
    <n v="1.8946666666666667"/>
    <x v="1022"/>
    <x v="4"/>
  </r>
  <r>
    <n v="1375"/>
    <x v="1375"/>
    <x v="1373"/>
    <n v="4000"/>
    <n v="6853"/>
    <x v="0"/>
    <x v="6"/>
    <x v="3"/>
    <n v="1484444119"/>
    <n v="1481852119"/>
    <x v="0"/>
    <n v="109"/>
    <x v="0"/>
    <x v="11"/>
    <n v="1.7132499999999999"/>
    <x v="1023"/>
    <x v="4"/>
  </r>
  <r>
    <n v="1376"/>
    <x v="1376"/>
    <x v="1374"/>
    <n v="3700"/>
    <n v="9342"/>
    <x v="0"/>
    <x v="1"/>
    <x v="1"/>
    <n v="1480784606"/>
    <n v="1478189006"/>
    <x v="0"/>
    <n v="168"/>
    <x v="0"/>
    <x v="11"/>
    <n v="2.5248648648648651"/>
    <x v="1024"/>
    <x v="4"/>
  </r>
  <r>
    <n v="1377"/>
    <x v="1377"/>
    <x v="1375"/>
    <n v="1300"/>
    <n v="1510"/>
    <x v="0"/>
    <x v="0"/>
    <x v="0"/>
    <n v="1486095060"/>
    <n v="1484198170"/>
    <x v="0"/>
    <n v="31"/>
    <x v="0"/>
    <x v="11"/>
    <n v="1.1615384615384616"/>
    <x v="1025"/>
    <x v="4"/>
  </r>
  <r>
    <n v="1378"/>
    <x v="1378"/>
    <x v="1376"/>
    <n v="2000"/>
    <n v="4067"/>
    <x v="0"/>
    <x v="1"/>
    <x v="1"/>
    <n v="1470075210"/>
    <n v="1468779210"/>
    <x v="0"/>
    <n v="133"/>
    <x v="0"/>
    <x v="11"/>
    <n v="2.0335000000000001"/>
    <x v="1026"/>
    <x v="4"/>
  </r>
  <r>
    <n v="1379"/>
    <x v="1379"/>
    <x v="1377"/>
    <n v="10000"/>
    <n v="11160"/>
    <x v="0"/>
    <x v="0"/>
    <x v="0"/>
    <n v="1433504876"/>
    <n v="1430912876"/>
    <x v="0"/>
    <n v="151"/>
    <x v="0"/>
    <x v="11"/>
    <n v="1.1160000000000001"/>
    <x v="1027"/>
    <x v="4"/>
  </r>
  <r>
    <n v="1380"/>
    <x v="1380"/>
    <x v="1378"/>
    <n v="25"/>
    <n v="106"/>
    <x v="0"/>
    <x v="0"/>
    <x v="0"/>
    <n v="1433815200"/>
    <n v="1431886706"/>
    <x v="0"/>
    <n v="5"/>
    <x v="0"/>
    <x v="11"/>
    <n v="4.24"/>
    <x v="1028"/>
    <x v="4"/>
  </r>
  <r>
    <n v="1381"/>
    <x v="1381"/>
    <x v="1379"/>
    <n v="5000"/>
    <n v="5355"/>
    <x v="0"/>
    <x v="0"/>
    <x v="0"/>
    <n v="1482988125"/>
    <n v="1480396125"/>
    <x v="0"/>
    <n v="73"/>
    <x v="0"/>
    <x v="11"/>
    <n v="1.071"/>
    <x v="1029"/>
    <x v="4"/>
  </r>
  <r>
    <n v="1382"/>
    <x v="1382"/>
    <x v="1380"/>
    <n v="8000"/>
    <n v="8349"/>
    <x v="0"/>
    <x v="0"/>
    <x v="0"/>
    <n v="1367867536"/>
    <n v="1365275536"/>
    <x v="0"/>
    <n v="148"/>
    <x v="0"/>
    <x v="11"/>
    <n v="1.043625"/>
    <x v="1030"/>
    <x v="4"/>
  </r>
  <r>
    <n v="1383"/>
    <x v="1383"/>
    <x v="1381"/>
    <n v="2200"/>
    <n v="4673"/>
    <x v="0"/>
    <x v="5"/>
    <x v="5"/>
    <n v="1482457678"/>
    <n v="1480729678"/>
    <x v="0"/>
    <n v="93"/>
    <x v="0"/>
    <x v="11"/>
    <n v="2.124090909090909"/>
    <x v="1031"/>
    <x v="4"/>
  </r>
  <r>
    <n v="1384"/>
    <x v="1384"/>
    <x v="1382"/>
    <n v="3500"/>
    <n v="4343"/>
    <x v="0"/>
    <x v="0"/>
    <x v="0"/>
    <n v="1436117922"/>
    <n v="1433525922"/>
    <x v="0"/>
    <n v="63"/>
    <x v="0"/>
    <x v="11"/>
    <n v="1.2408571428571429"/>
    <x v="1032"/>
    <x v="4"/>
  </r>
  <r>
    <n v="1385"/>
    <x v="1385"/>
    <x v="1383"/>
    <n v="8000"/>
    <n v="8832.49"/>
    <x v="0"/>
    <x v="12"/>
    <x v="3"/>
    <n v="1461931860"/>
    <n v="1457109121"/>
    <x v="0"/>
    <n v="134"/>
    <x v="0"/>
    <x v="11"/>
    <n v="1.10406125"/>
    <x v="1033"/>
    <x v="4"/>
  </r>
  <r>
    <n v="1386"/>
    <x v="1386"/>
    <x v="1384"/>
    <n v="400"/>
    <n v="875"/>
    <x v="0"/>
    <x v="0"/>
    <x v="0"/>
    <n v="1438183889"/>
    <n v="1435591889"/>
    <x v="0"/>
    <n v="14"/>
    <x v="0"/>
    <x v="11"/>
    <n v="2.1875"/>
    <x v="372"/>
    <x v="4"/>
  </r>
  <r>
    <n v="1387"/>
    <x v="1387"/>
    <x v="1385"/>
    <n v="4000"/>
    <n v="5465"/>
    <x v="0"/>
    <x v="0"/>
    <x v="0"/>
    <n v="1433305800"/>
    <n v="1430604395"/>
    <x v="0"/>
    <n v="78"/>
    <x v="0"/>
    <x v="11"/>
    <n v="1.36625"/>
    <x v="1034"/>
    <x v="4"/>
  </r>
  <r>
    <n v="1388"/>
    <x v="1388"/>
    <x v="1386"/>
    <n v="5000"/>
    <n v="6740.37"/>
    <x v="0"/>
    <x v="0"/>
    <x v="0"/>
    <n v="1476720840"/>
    <n v="1474469117"/>
    <x v="0"/>
    <n v="112"/>
    <x v="0"/>
    <x v="11"/>
    <n v="1.348074"/>
    <x v="1035"/>
    <x v="4"/>
  </r>
  <r>
    <n v="1389"/>
    <x v="1389"/>
    <x v="1387"/>
    <n v="500"/>
    <n v="727"/>
    <x v="0"/>
    <x v="1"/>
    <x v="1"/>
    <n v="1471087957"/>
    <n v="1468495957"/>
    <x v="0"/>
    <n v="34"/>
    <x v="0"/>
    <x v="11"/>
    <n v="1.454"/>
    <x v="1036"/>
    <x v="4"/>
  </r>
  <r>
    <n v="1390"/>
    <x v="1390"/>
    <x v="1388"/>
    <n v="2800"/>
    <n v="3055"/>
    <x v="0"/>
    <x v="0"/>
    <x v="0"/>
    <n v="1430154720"/>
    <n v="1427224606"/>
    <x v="0"/>
    <n v="19"/>
    <x v="0"/>
    <x v="11"/>
    <n v="1.0910714285714285"/>
    <x v="1037"/>
    <x v="4"/>
  </r>
  <r>
    <n v="1391"/>
    <x v="1391"/>
    <x v="1389"/>
    <n v="500"/>
    <n v="551"/>
    <x v="0"/>
    <x v="0"/>
    <x v="0"/>
    <n v="1440219540"/>
    <n v="1436369818"/>
    <x v="0"/>
    <n v="13"/>
    <x v="0"/>
    <x v="11"/>
    <n v="1.1020000000000001"/>
    <x v="1038"/>
    <x v="4"/>
  </r>
  <r>
    <n v="1392"/>
    <x v="1392"/>
    <x v="1390"/>
    <n v="2500"/>
    <n v="2841"/>
    <x v="0"/>
    <x v="0"/>
    <x v="0"/>
    <n v="1456976586"/>
    <n v="1454298186"/>
    <x v="0"/>
    <n v="104"/>
    <x v="0"/>
    <x v="11"/>
    <n v="1.1364000000000001"/>
    <x v="1039"/>
    <x v="4"/>
  </r>
  <r>
    <n v="1393"/>
    <x v="1393"/>
    <x v="1391"/>
    <n v="10000"/>
    <n v="10235"/>
    <x v="0"/>
    <x v="0"/>
    <x v="0"/>
    <n v="1470068523"/>
    <n v="1467476523"/>
    <x v="0"/>
    <n v="52"/>
    <x v="0"/>
    <x v="11"/>
    <n v="1.0235000000000001"/>
    <x v="1040"/>
    <x v="4"/>
  </r>
  <r>
    <n v="1394"/>
    <x v="1394"/>
    <x v="1392"/>
    <n v="750"/>
    <n v="916"/>
    <x v="0"/>
    <x v="0"/>
    <x v="0"/>
    <n v="1488337200"/>
    <n v="1484623726"/>
    <x v="0"/>
    <n v="17"/>
    <x v="0"/>
    <x v="11"/>
    <n v="1.2213333333333334"/>
    <x v="1041"/>
    <x v="4"/>
  </r>
  <r>
    <n v="1395"/>
    <x v="1395"/>
    <x v="1393"/>
    <n v="3500"/>
    <n v="3916"/>
    <x v="0"/>
    <x v="0"/>
    <x v="0"/>
    <n v="1484430481"/>
    <n v="1481838481"/>
    <x v="0"/>
    <n v="82"/>
    <x v="0"/>
    <x v="11"/>
    <n v="1.1188571428571428"/>
    <x v="1042"/>
    <x v="4"/>
  </r>
  <r>
    <n v="1396"/>
    <x v="1396"/>
    <x v="1394"/>
    <n v="6000"/>
    <n v="6438"/>
    <x v="0"/>
    <x v="0"/>
    <x v="0"/>
    <n v="1423871882"/>
    <n v="1421279882"/>
    <x v="0"/>
    <n v="73"/>
    <x v="0"/>
    <x v="11"/>
    <n v="1.073"/>
    <x v="1043"/>
    <x v="4"/>
  </r>
  <r>
    <n v="1397"/>
    <x v="1397"/>
    <x v="1395"/>
    <n v="10000"/>
    <n v="11385"/>
    <x v="0"/>
    <x v="0"/>
    <x v="0"/>
    <n v="1477603140"/>
    <n v="1475013710"/>
    <x v="0"/>
    <n v="158"/>
    <x v="0"/>
    <x v="11"/>
    <n v="1.1385000000000001"/>
    <x v="1044"/>
    <x v="4"/>
  </r>
  <r>
    <n v="1398"/>
    <x v="1398"/>
    <x v="1396"/>
    <n v="4400"/>
    <n v="4826"/>
    <x v="0"/>
    <x v="0"/>
    <x v="0"/>
    <n v="1467752334"/>
    <n v="1465160334"/>
    <x v="0"/>
    <n v="65"/>
    <x v="0"/>
    <x v="11"/>
    <n v="1.0968181818181819"/>
    <x v="1045"/>
    <x v="4"/>
  </r>
  <r>
    <n v="1399"/>
    <x v="1399"/>
    <x v="1397"/>
    <n v="9000"/>
    <n v="11353"/>
    <x v="0"/>
    <x v="0"/>
    <x v="0"/>
    <n v="1412640373"/>
    <n v="1410048373"/>
    <x v="0"/>
    <n v="184"/>
    <x v="0"/>
    <x v="11"/>
    <n v="1.2614444444444444"/>
    <x v="1046"/>
    <x v="4"/>
  </r>
  <r>
    <n v="1400"/>
    <x v="1400"/>
    <x v="1398"/>
    <n v="350"/>
    <n v="586"/>
    <x v="0"/>
    <x v="1"/>
    <x v="1"/>
    <n v="1465709400"/>
    <n v="1462695073"/>
    <x v="0"/>
    <n v="34"/>
    <x v="0"/>
    <x v="11"/>
    <n v="1.6742857142857144"/>
    <x v="1047"/>
    <x v="4"/>
  </r>
  <r>
    <n v="1401"/>
    <x v="1401"/>
    <x v="1399"/>
    <n v="2500"/>
    <n v="12413"/>
    <x v="0"/>
    <x v="0"/>
    <x v="0"/>
    <n v="1369612474"/>
    <n v="1367798074"/>
    <x v="0"/>
    <n v="240"/>
    <x v="0"/>
    <x v="11"/>
    <n v="4.9652000000000003"/>
    <x v="1048"/>
    <x v="4"/>
  </r>
  <r>
    <n v="1402"/>
    <x v="1402"/>
    <x v="1400"/>
    <n v="2500"/>
    <n v="2729"/>
    <x v="0"/>
    <x v="1"/>
    <x v="1"/>
    <n v="1430439411"/>
    <n v="1425259011"/>
    <x v="0"/>
    <n v="113"/>
    <x v="0"/>
    <x v="11"/>
    <n v="1.0915999999999999"/>
    <x v="1049"/>
    <x v="4"/>
  </r>
  <r>
    <n v="1403"/>
    <x v="1403"/>
    <x v="1401"/>
    <n v="4000"/>
    <n v="4103"/>
    <x v="0"/>
    <x v="0"/>
    <x v="0"/>
    <n v="1374802235"/>
    <n v="1372210235"/>
    <x v="0"/>
    <n v="66"/>
    <x v="0"/>
    <x v="11"/>
    <n v="1.0257499999999999"/>
    <x v="1050"/>
    <x v="4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E-2"/>
    <x v="1051"/>
    <x v="3"/>
  </r>
  <r>
    <n v="1405"/>
    <x v="1405"/>
    <x v="1403"/>
    <n v="25000"/>
    <n v="105"/>
    <x v="2"/>
    <x v="0"/>
    <x v="0"/>
    <n v="1417195201"/>
    <n v="1414599601"/>
    <x v="1"/>
    <n v="17"/>
    <x v="1"/>
    <x v="22"/>
    <n v="4.1999999999999997E-3"/>
    <x v="1052"/>
    <x v="3"/>
  </r>
  <r>
    <n v="1406"/>
    <x v="1406"/>
    <x v="1404"/>
    <n v="12000"/>
    <n v="15"/>
    <x v="2"/>
    <x v="13"/>
    <x v="3"/>
    <n v="1449914400"/>
    <n v="1445336607"/>
    <x v="0"/>
    <n v="3"/>
    <x v="1"/>
    <x v="22"/>
    <n v="1.25E-3"/>
    <x v="144"/>
    <x v="3"/>
  </r>
  <r>
    <n v="1407"/>
    <x v="1407"/>
    <x v="1405"/>
    <n v="3000"/>
    <n v="15"/>
    <x v="2"/>
    <x v="0"/>
    <x v="0"/>
    <n v="1407847978"/>
    <n v="1405687978"/>
    <x v="0"/>
    <n v="2"/>
    <x v="1"/>
    <x v="22"/>
    <n v="5.0000000000000001E-3"/>
    <x v="507"/>
    <x v="3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5E-2"/>
    <x v="1053"/>
    <x v="3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121"/>
    <x v="3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4"/>
    <x v="120"/>
    <x v="3"/>
  </r>
  <r>
    <n v="1411"/>
    <x v="1411"/>
    <x v="1409"/>
    <n v="3000"/>
    <n v="7"/>
    <x v="2"/>
    <x v="1"/>
    <x v="1"/>
    <n v="1423185900"/>
    <n v="1420766700"/>
    <x v="0"/>
    <n v="3"/>
    <x v="1"/>
    <x v="22"/>
    <n v="2.3333333333333335E-3"/>
    <x v="1054"/>
    <x v="3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4E-2"/>
    <x v="1055"/>
    <x v="3"/>
  </r>
  <r>
    <n v="1413"/>
    <x v="1413"/>
    <x v="1411"/>
    <n v="2000"/>
    <n v="100"/>
    <x v="2"/>
    <x v="13"/>
    <x v="3"/>
    <n v="1455964170"/>
    <n v="1450780170"/>
    <x v="0"/>
    <n v="1"/>
    <x v="1"/>
    <x v="22"/>
    <n v="0.05"/>
    <x v="101"/>
    <x v="3"/>
  </r>
  <r>
    <n v="1414"/>
    <x v="1414"/>
    <x v="1412"/>
    <n v="500"/>
    <n v="1"/>
    <x v="2"/>
    <x v="0"/>
    <x v="0"/>
    <n v="1483423467"/>
    <n v="1480831467"/>
    <x v="0"/>
    <n v="1"/>
    <x v="1"/>
    <x v="22"/>
    <n v="2E-3"/>
    <x v="120"/>
    <x v="3"/>
  </r>
  <r>
    <n v="1415"/>
    <x v="1415"/>
    <x v="1413"/>
    <n v="4400"/>
    <n v="800"/>
    <x v="2"/>
    <x v="0"/>
    <x v="0"/>
    <n v="1439741591"/>
    <n v="1436285591"/>
    <x v="0"/>
    <n v="9"/>
    <x v="1"/>
    <x v="22"/>
    <n v="0.18181818181818182"/>
    <x v="1056"/>
    <x v="3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121"/>
    <x v="3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E-2"/>
    <x v="446"/>
    <x v="3"/>
  </r>
  <r>
    <n v="1418"/>
    <x v="1418"/>
    <x v="1416"/>
    <n v="3000"/>
    <n v="6"/>
    <x v="2"/>
    <x v="3"/>
    <x v="3"/>
    <n v="1456397834"/>
    <n v="1453805834"/>
    <x v="0"/>
    <n v="1"/>
    <x v="1"/>
    <x v="22"/>
    <n v="2E-3"/>
    <x v="1057"/>
    <x v="3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4E-2"/>
    <x v="901"/>
    <x v="3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E-2"/>
    <x v="120"/>
    <x v="3"/>
  </r>
  <r>
    <n v="1421"/>
    <x v="1421"/>
    <x v="1419"/>
    <n v="200000"/>
    <n v="200"/>
    <x v="2"/>
    <x v="11"/>
    <x v="9"/>
    <n v="1423432709"/>
    <n v="1420840709"/>
    <x v="0"/>
    <n v="2"/>
    <x v="1"/>
    <x v="22"/>
    <n v="1E-3"/>
    <x v="101"/>
    <x v="3"/>
  </r>
  <r>
    <n v="1422"/>
    <x v="1422"/>
    <x v="1420"/>
    <n v="25000"/>
    <n v="26"/>
    <x v="2"/>
    <x v="4"/>
    <x v="4"/>
    <n v="1474436704"/>
    <n v="1471844704"/>
    <x v="0"/>
    <n v="2"/>
    <x v="1"/>
    <x v="22"/>
    <n v="1.0399999999999999E-3"/>
    <x v="31"/>
    <x v="3"/>
  </r>
  <r>
    <n v="1423"/>
    <x v="1423"/>
    <x v="1421"/>
    <n v="30000"/>
    <n v="100"/>
    <x v="2"/>
    <x v="2"/>
    <x v="2"/>
    <n v="1451637531"/>
    <n v="1449045531"/>
    <x v="0"/>
    <n v="1"/>
    <x v="1"/>
    <x v="22"/>
    <n v="3.3333333333333335E-3"/>
    <x v="101"/>
    <x v="3"/>
  </r>
  <r>
    <n v="1424"/>
    <x v="1424"/>
    <x v="1422"/>
    <n v="7500"/>
    <n v="1527"/>
    <x v="2"/>
    <x v="0"/>
    <x v="0"/>
    <n v="1479233602"/>
    <n v="1478106802"/>
    <x v="0"/>
    <n v="14"/>
    <x v="1"/>
    <x v="22"/>
    <n v="0.2036"/>
    <x v="1058"/>
    <x v="3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121"/>
    <x v="3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121"/>
    <x v="3"/>
  </r>
  <r>
    <n v="1427"/>
    <x v="1427"/>
    <x v="1425"/>
    <n v="5000"/>
    <n v="419"/>
    <x v="2"/>
    <x v="12"/>
    <x v="3"/>
    <n v="1474230385"/>
    <n v="1471638385"/>
    <x v="0"/>
    <n v="4"/>
    <x v="1"/>
    <x v="22"/>
    <n v="8.3799999999999999E-2"/>
    <x v="1059"/>
    <x v="3"/>
  </r>
  <r>
    <n v="1428"/>
    <x v="1428"/>
    <x v="1426"/>
    <n v="1000"/>
    <n v="45"/>
    <x v="2"/>
    <x v="3"/>
    <x v="3"/>
    <n v="1459584417"/>
    <n v="1456996017"/>
    <x v="0"/>
    <n v="3"/>
    <x v="1"/>
    <x v="22"/>
    <n v="4.4999999999999998E-2"/>
    <x v="2"/>
    <x v="3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121"/>
    <x v="3"/>
  </r>
  <r>
    <n v="1430"/>
    <x v="1430"/>
    <x v="1428"/>
    <n v="5000"/>
    <n v="403"/>
    <x v="2"/>
    <x v="0"/>
    <x v="0"/>
    <n v="1419017488"/>
    <n v="1416339088"/>
    <x v="0"/>
    <n v="5"/>
    <x v="1"/>
    <x v="22"/>
    <n v="8.0600000000000005E-2"/>
    <x v="128"/>
    <x v="3"/>
  </r>
  <r>
    <n v="1431"/>
    <x v="1431"/>
    <x v="1429"/>
    <n v="17000"/>
    <n v="5431"/>
    <x v="2"/>
    <x v="0"/>
    <x v="0"/>
    <n v="1448517816"/>
    <n v="1445922216"/>
    <x v="0"/>
    <n v="47"/>
    <x v="1"/>
    <x v="22"/>
    <n v="0.31947058823529412"/>
    <x v="1060"/>
    <x v="3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121"/>
    <x v="3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28E-2"/>
    <x v="1061"/>
    <x v="3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1E-2"/>
    <x v="1062"/>
    <x v="3"/>
  </r>
  <r>
    <n v="1435"/>
    <x v="1435"/>
    <x v="1433"/>
    <n v="15000"/>
    <n v="15"/>
    <x v="2"/>
    <x v="13"/>
    <x v="3"/>
    <n v="1444589020"/>
    <n v="1441997020"/>
    <x v="0"/>
    <n v="2"/>
    <x v="1"/>
    <x v="22"/>
    <n v="1E-3"/>
    <x v="507"/>
    <x v="3"/>
  </r>
  <r>
    <n v="1436"/>
    <x v="1436"/>
    <x v="1434"/>
    <n v="10000"/>
    <n v="77"/>
    <x v="2"/>
    <x v="12"/>
    <x v="3"/>
    <n v="1456043057"/>
    <n v="1453451057"/>
    <x v="0"/>
    <n v="2"/>
    <x v="1"/>
    <x v="22"/>
    <n v="7.7000000000000002E-3"/>
    <x v="1063"/>
    <x v="3"/>
  </r>
  <r>
    <n v="1437"/>
    <x v="1437"/>
    <x v="1435"/>
    <n v="3000"/>
    <n v="807"/>
    <x v="2"/>
    <x v="0"/>
    <x v="0"/>
    <n v="1405227540"/>
    <n v="1402058739"/>
    <x v="0"/>
    <n v="22"/>
    <x v="1"/>
    <x v="22"/>
    <n v="0.26900000000000002"/>
    <x v="1064"/>
    <x v="3"/>
  </r>
  <r>
    <n v="1438"/>
    <x v="1438"/>
    <x v="1436"/>
    <n v="20000"/>
    <n v="600"/>
    <x v="2"/>
    <x v="8"/>
    <x v="7"/>
    <n v="1461765300"/>
    <n v="1459198499"/>
    <x v="0"/>
    <n v="8"/>
    <x v="1"/>
    <x v="22"/>
    <n v="0.03"/>
    <x v="766"/>
    <x v="3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E-2"/>
    <x v="180"/>
    <x v="3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6E-5"/>
    <x v="120"/>
    <x v="3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E-2"/>
    <x v="1065"/>
    <x v="3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121"/>
    <x v="3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121"/>
    <x v="3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121"/>
    <x v="3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3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121"/>
    <x v="3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4"/>
    <x v="384"/>
    <x v="3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121"/>
    <x v="3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121"/>
    <x v="3"/>
  </r>
  <r>
    <n v="1450"/>
    <x v="1450"/>
    <x v="1448"/>
    <n v="100000"/>
    <n v="1"/>
    <x v="2"/>
    <x v="0"/>
    <x v="0"/>
    <n v="1455941197"/>
    <n v="1453349197"/>
    <x v="0"/>
    <n v="1"/>
    <x v="1"/>
    <x v="22"/>
    <n v="1.0000000000000001E-5"/>
    <x v="120"/>
    <x v="3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4"/>
    <x v="120"/>
    <x v="3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121"/>
    <x v="3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121"/>
    <x v="3"/>
  </r>
  <r>
    <n v="1454"/>
    <x v="1454"/>
    <x v="1452"/>
    <n v="1750"/>
    <n v="15"/>
    <x v="1"/>
    <x v="3"/>
    <x v="3"/>
    <n v="1461535140"/>
    <n v="1459716480"/>
    <x v="0"/>
    <n v="1"/>
    <x v="1"/>
    <x v="22"/>
    <n v="8.5714285714285719E-3"/>
    <x v="2"/>
    <x v="3"/>
  </r>
  <r>
    <n v="1455"/>
    <x v="1455"/>
    <x v="1453"/>
    <n v="15000"/>
    <n v="1575"/>
    <x v="1"/>
    <x v="0"/>
    <x v="0"/>
    <n v="1409924340"/>
    <n v="1405181320"/>
    <x v="0"/>
    <n v="7"/>
    <x v="1"/>
    <x v="22"/>
    <n v="0.105"/>
    <x v="1066"/>
    <x v="3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1E-2"/>
    <x v="1067"/>
    <x v="3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121"/>
    <x v="3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121"/>
    <x v="3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121"/>
    <x v="3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3"/>
  </r>
  <r>
    <n v="1461"/>
    <x v="1461"/>
    <x v="1459"/>
    <n v="15000"/>
    <n v="15186.69"/>
    <x v="0"/>
    <x v="0"/>
    <x v="0"/>
    <n v="1413849600"/>
    <n v="1410967754"/>
    <x v="1"/>
    <n v="340"/>
    <x v="0"/>
    <x v="23"/>
    <n v="1.012446"/>
    <x v="1068"/>
    <x v="3"/>
  </r>
  <r>
    <n v="1462"/>
    <x v="1462"/>
    <x v="1460"/>
    <n v="4000"/>
    <n v="4340.7"/>
    <x v="0"/>
    <x v="0"/>
    <x v="0"/>
    <n v="1365609271"/>
    <n v="1363017271"/>
    <x v="1"/>
    <n v="150"/>
    <x v="0"/>
    <x v="23"/>
    <n v="1.085175"/>
    <x v="1069"/>
    <x v="3"/>
  </r>
  <r>
    <n v="1463"/>
    <x v="1463"/>
    <x v="1461"/>
    <n v="600"/>
    <n v="886"/>
    <x v="0"/>
    <x v="0"/>
    <x v="0"/>
    <n v="1365367938"/>
    <n v="1361483538"/>
    <x v="1"/>
    <n v="25"/>
    <x v="0"/>
    <x v="23"/>
    <n v="1.4766666666666666"/>
    <x v="1070"/>
    <x v="3"/>
  </r>
  <r>
    <n v="1464"/>
    <x v="1464"/>
    <x v="1462"/>
    <n v="5000"/>
    <n v="8160"/>
    <x v="0"/>
    <x v="0"/>
    <x v="0"/>
    <n v="1361029958"/>
    <n v="1358437958"/>
    <x v="1"/>
    <n v="234"/>
    <x v="0"/>
    <x v="23"/>
    <n v="1.6319999999999999"/>
    <x v="1071"/>
    <x v="3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.5641449999999999"/>
    <x v="1072"/>
    <x v="3"/>
  </r>
  <r>
    <n v="1466"/>
    <x v="1466"/>
    <x v="1464"/>
    <n v="16000"/>
    <n v="17260.37"/>
    <x v="0"/>
    <x v="0"/>
    <x v="0"/>
    <n v="1452574800"/>
    <n v="1449029266"/>
    <x v="1"/>
    <n v="248"/>
    <x v="0"/>
    <x v="23"/>
    <n v="1.0787731249999999"/>
    <x v="1073"/>
    <x v="3"/>
  </r>
  <r>
    <n v="1467"/>
    <x v="1467"/>
    <x v="1465"/>
    <n v="40000"/>
    <n v="46032"/>
    <x v="0"/>
    <x v="0"/>
    <x v="0"/>
    <n v="1332699285"/>
    <n v="1327518885"/>
    <x v="1"/>
    <n v="600"/>
    <x v="0"/>
    <x v="23"/>
    <n v="1.1508"/>
    <x v="1074"/>
    <x v="3"/>
  </r>
  <r>
    <n v="1468"/>
    <x v="1468"/>
    <x v="1466"/>
    <n v="9500"/>
    <n v="9725"/>
    <x v="0"/>
    <x v="0"/>
    <x v="0"/>
    <n v="1307838049"/>
    <n v="1302654049"/>
    <x v="1"/>
    <n v="293"/>
    <x v="0"/>
    <x v="23"/>
    <n v="1.0236842105263158"/>
    <x v="1075"/>
    <x v="3"/>
  </r>
  <r>
    <n v="1469"/>
    <x v="1469"/>
    <x v="1467"/>
    <n v="44250"/>
    <n v="47978"/>
    <x v="0"/>
    <x v="0"/>
    <x v="0"/>
    <n v="1360938109"/>
    <n v="1358346109"/>
    <x v="1"/>
    <n v="321"/>
    <x v="0"/>
    <x v="23"/>
    <n v="1.0842485875706214"/>
    <x v="1076"/>
    <x v="3"/>
  </r>
  <r>
    <n v="1470"/>
    <x v="1470"/>
    <x v="1468"/>
    <n v="1500"/>
    <n v="1877"/>
    <x v="0"/>
    <x v="0"/>
    <x v="0"/>
    <n v="1356724263"/>
    <n v="1354909863"/>
    <x v="1"/>
    <n v="81"/>
    <x v="0"/>
    <x v="23"/>
    <n v="1.2513333333333334"/>
    <x v="1077"/>
    <x v="3"/>
  </r>
  <r>
    <n v="1471"/>
    <x v="1471"/>
    <x v="1469"/>
    <n v="32000"/>
    <n v="33229"/>
    <x v="0"/>
    <x v="0"/>
    <x v="0"/>
    <n v="1428620334"/>
    <n v="1426028334"/>
    <x v="1"/>
    <n v="343"/>
    <x v="0"/>
    <x v="23"/>
    <n v="1.03840625"/>
    <x v="1078"/>
    <x v="3"/>
  </r>
  <r>
    <n v="1472"/>
    <x v="1472"/>
    <x v="1470"/>
    <n v="25000"/>
    <n v="34676"/>
    <x v="0"/>
    <x v="0"/>
    <x v="0"/>
    <n v="1381928503"/>
    <n v="1379336503"/>
    <x v="1"/>
    <n v="336"/>
    <x v="0"/>
    <x v="23"/>
    <n v="1.3870400000000001"/>
    <x v="1079"/>
    <x v="3"/>
  </r>
  <r>
    <n v="1473"/>
    <x v="1473"/>
    <x v="1471"/>
    <n v="1500"/>
    <n v="1807.74"/>
    <x v="0"/>
    <x v="0"/>
    <x v="0"/>
    <n v="1330644639"/>
    <n v="1328052639"/>
    <x v="1"/>
    <n v="47"/>
    <x v="0"/>
    <x v="23"/>
    <n v="1.20516"/>
    <x v="1080"/>
    <x v="3"/>
  </r>
  <r>
    <n v="1474"/>
    <x v="1474"/>
    <x v="1472"/>
    <n v="3000"/>
    <n v="3368"/>
    <x v="0"/>
    <x v="0"/>
    <x v="0"/>
    <n v="1379093292"/>
    <n v="1376501292"/>
    <x v="1"/>
    <n v="76"/>
    <x v="0"/>
    <x v="23"/>
    <n v="1.1226666666666667"/>
    <x v="1081"/>
    <x v="3"/>
  </r>
  <r>
    <n v="1475"/>
    <x v="1475"/>
    <x v="1473"/>
    <n v="15000"/>
    <n v="28300.45"/>
    <x v="0"/>
    <x v="0"/>
    <x v="0"/>
    <n v="1419051540"/>
    <n v="1416244863"/>
    <x v="1"/>
    <n v="441"/>
    <x v="0"/>
    <x v="23"/>
    <n v="1.8866966666666667"/>
    <x v="1082"/>
    <x v="3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.6155466666666669"/>
    <x v="1083"/>
    <x v="3"/>
  </r>
  <r>
    <n v="1477"/>
    <x v="1477"/>
    <x v="1475"/>
    <n v="30000"/>
    <n v="33393"/>
    <x v="0"/>
    <x v="0"/>
    <x v="0"/>
    <n v="1324609200"/>
    <n v="1319467604"/>
    <x v="1"/>
    <n v="369"/>
    <x v="0"/>
    <x v="23"/>
    <n v="1.1131"/>
    <x v="1084"/>
    <x v="3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.8161422"/>
    <x v="1085"/>
    <x v="3"/>
  </r>
  <r>
    <n v="1479"/>
    <x v="1479"/>
    <x v="1477"/>
    <n v="1600"/>
    <n v="2198"/>
    <x v="0"/>
    <x v="0"/>
    <x v="0"/>
    <n v="1399694340"/>
    <n v="1398448389"/>
    <x v="1"/>
    <n v="71"/>
    <x v="0"/>
    <x v="23"/>
    <n v="1.37375"/>
    <x v="1086"/>
    <x v="3"/>
  </r>
  <r>
    <n v="1480"/>
    <x v="1480"/>
    <x v="1478"/>
    <n v="50000"/>
    <n v="58520.2"/>
    <x v="0"/>
    <x v="0"/>
    <x v="0"/>
    <n v="1374858000"/>
    <n v="1373408699"/>
    <x v="1"/>
    <n v="635"/>
    <x v="0"/>
    <x v="23"/>
    <n v="1.170404"/>
    <x v="1087"/>
    <x v="3"/>
  </r>
  <r>
    <n v="1481"/>
    <x v="1481"/>
    <x v="1479"/>
    <n v="5000"/>
    <n v="105"/>
    <x v="2"/>
    <x v="5"/>
    <x v="5"/>
    <n v="1383430145"/>
    <n v="1380838145"/>
    <x v="0"/>
    <n v="6"/>
    <x v="1"/>
    <x v="10"/>
    <n v="2.1000000000000001E-2"/>
    <x v="844"/>
    <x v="3"/>
  </r>
  <r>
    <n v="1482"/>
    <x v="1482"/>
    <x v="1480"/>
    <n v="5000"/>
    <n v="5"/>
    <x v="2"/>
    <x v="0"/>
    <x v="0"/>
    <n v="1347004260"/>
    <n v="1345062936"/>
    <x v="0"/>
    <n v="1"/>
    <x v="1"/>
    <x v="10"/>
    <n v="1E-3"/>
    <x v="144"/>
    <x v="3"/>
  </r>
  <r>
    <n v="1483"/>
    <x v="1483"/>
    <x v="1481"/>
    <n v="7000"/>
    <n v="50"/>
    <x v="2"/>
    <x v="0"/>
    <x v="0"/>
    <n v="1469162275"/>
    <n v="1467002275"/>
    <x v="0"/>
    <n v="2"/>
    <x v="1"/>
    <x v="10"/>
    <n v="7.1428571428571426E-3"/>
    <x v="384"/>
    <x v="3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121"/>
    <x v="3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6E-2"/>
    <x v="73"/>
    <x v="3"/>
  </r>
  <r>
    <n v="1486"/>
    <x v="1486"/>
    <x v="1484"/>
    <n v="20000"/>
    <n v="48"/>
    <x v="2"/>
    <x v="0"/>
    <x v="0"/>
    <n v="1425009761"/>
    <n v="1422417761"/>
    <x v="0"/>
    <n v="3"/>
    <x v="1"/>
    <x v="10"/>
    <n v="2.3999999999999998E-3"/>
    <x v="587"/>
    <x v="3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121"/>
    <x v="3"/>
  </r>
  <r>
    <n v="1488"/>
    <x v="1488"/>
    <x v="1486"/>
    <n v="15000"/>
    <n v="360"/>
    <x v="2"/>
    <x v="2"/>
    <x v="2"/>
    <n v="1388928660"/>
    <n v="1386336660"/>
    <x v="0"/>
    <n v="6"/>
    <x v="1"/>
    <x v="10"/>
    <n v="2.4E-2"/>
    <x v="88"/>
    <x v="3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121"/>
    <x v="3"/>
  </r>
  <r>
    <n v="1490"/>
    <x v="1490"/>
    <x v="1488"/>
    <n v="2900"/>
    <n v="895"/>
    <x v="2"/>
    <x v="0"/>
    <x v="0"/>
    <n v="1380720474"/>
    <n v="1378214874"/>
    <x v="0"/>
    <n v="19"/>
    <x v="1"/>
    <x v="10"/>
    <n v="0.30862068965517242"/>
    <x v="1088"/>
    <x v="3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9E-2"/>
    <x v="101"/>
    <x v="3"/>
  </r>
  <r>
    <n v="1492"/>
    <x v="1492"/>
    <x v="1490"/>
    <n v="4000"/>
    <n v="30"/>
    <x v="2"/>
    <x v="0"/>
    <x v="0"/>
    <n v="1308431646"/>
    <n v="1305839646"/>
    <x v="0"/>
    <n v="2"/>
    <x v="1"/>
    <x v="10"/>
    <n v="7.4999999999999997E-3"/>
    <x v="2"/>
    <x v="3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121"/>
    <x v="3"/>
  </r>
  <r>
    <n v="1494"/>
    <x v="1494"/>
    <x v="1492"/>
    <n v="5000"/>
    <n v="445"/>
    <x v="2"/>
    <x v="0"/>
    <x v="0"/>
    <n v="1428075480"/>
    <n v="1425489613"/>
    <x v="0"/>
    <n v="11"/>
    <x v="1"/>
    <x v="10"/>
    <n v="8.8999999999999996E-2"/>
    <x v="1089"/>
    <x v="3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121"/>
    <x v="3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121"/>
    <x v="3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E-5"/>
    <x v="120"/>
    <x v="3"/>
  </r>
  <r>
    <n v="1498"/>
    <x v="1498"/>
    <x v="1496"/>
    <n v="3000"/>
    <n v="57"/>
    <x v="2"/>
    <x v="0"/>
    <x v="0"/>
    <n v="1409787378"/>
    <n v="1405899378"/>
    <x v="0"/>
    <n v="3"/>
    <x v="1"/>
    <x v="10"/>
    <n v="1.9E-2"/>
    <x v="1090"/>
    <x v="3"/>
  </r>
  <r>
    <n v="1499"/>
    <x v="1499"/>
    <x v="1497"/>
    <n v="2000"/>
    <n v="5"/>
    <x v="2"/>
    <x v="0"/>
    <x v="0"/>
    <n v="1470355833"/>
    <n v="1465171833"/>
    <x v="0"/>
    <n v="1"/>
    <x v="1"/>
    <x v="10"/>
    <n v="2.5000000000000001E-3"/>
    <x v="144"/>
    <x v="3"/>
  </r>
  <r>
    <n v="1500"/>
    <x v="1500"/>
    <x v="1498"/>
    <n v="2800"/>
    <n v="701"/>
    <x v="2"/>
    <x v="0"/>
    <x v="0"/>
    <n v="1367444557"/>
    <n v="1364852557"/>
    <x v="0"/>
    <n v="15"/>
    <x v="1"/>
    <x v="10"/>
    <n v="0.25035714285714283"/>
    <x v="1091"/>
    <x v="3"/>
  </r>
  <r>
    <n v="1501"/>
    <x v="1501"/>
    <x v="1499"/>
    <n v="52000"/>
    <n v="86492"/>
    <x v="0"/>
    <x v="5"/>
    <x v="5"/>
    <n v="1436364023"/>
    <n v="1433772023"/>
    <x v="1"/>
    <n v="885"/>
    <x v="0"/>
    <x v="20"/>
    <n v="1.6633076923076924"/>
    <x v="1092"/>
    <x v="8"/>
  </r>
  <r>
    <n v="1502"/>
    <x v="1502"/>
    <x v="1500"/>
    <n v="22000"/>
    <n v="22318"/>
    <x v="0"/>
    <x v="1"/>
    <x v="1"/>
    <n v="1458943200"/>
    <n v="1456491680"/>
    <x v="1"/>
    <n v="329"/>
    <x v="0"/>
    <x v="20"/>
    <n v="1.0144545454545455"/>
    <x v="1093"/>
    <x v="8"/>
  </r>
  <r>
    <n v="1503"/>
    <x v="1503"/>
    <x v="1501"/>
    <n v="3750"/>
    <n v="4045.93"/>
    <x v="0"/>
    <x v="18"/>
    <x v="3"/>
    <n v="1477210801"/>
    <n v="1472026801"/>
    <x v="1"/>
    <n v="71"/>
    <x v="0"/>
    <x v="20"/>
    <n v="1.0789146666666667"/>
    <x v="1094"/>
    <x v="8"/>
  </r>
  <r>
    <n v="1504"/>
    <x v="1504"/>
    <x v="1502"/>
    <n v="6500"/>
    <n v="18066"/>
    <x v="0"/>
    <x v="1"/>
    <x v="1"/>
    <n v="1402389180"/>
    <n v="1399996024"/>
    <x v="1"/>
    <n v="269"/>
    <x v="0"/>
    <x v="20"/>
    <n v="2.7793846153846156"/>
    <x v="1095"/>
    <x v="8"/>
  </r>
  <r>
    <n v="1505"/>
    <x v="1505"/>
    <x v="1503"/>
    <n v="16000"/>
    <n v="16573"/>
    <x v="0"/>
    <x v="12"/>
    <x v="3"/>
    <n v="1458676860"/>
    <n v="1455446303"/>
    <x v="1"/>
    <n v="345"/>
    <x v="0"/>
    <x v="20"/>
    <n v="1.0358125"/>
    <x v="1096"/>
    <x v="8"/>
  </r>
  <r>
    <n v="1506"/>
    <x v="1506"/>
    <x v="1504"/>
    <n v="1500"/>
    <n v="1671"/>
    <x v="0"/>
    <x v="1"/>
    <x v="1"/>
    <n v="1406227904"/>
    <n v="1403635904"/>
    <x v="1"/>
    <n v="43"/>
    <x v="0"/>
    <x v="20"/>
    <n v="1.1140000000000001"/>
    <x v="1097"/>
    <x v="8"/>
  </r>
  <r>
    <n v="1507"/>
    <x v="1507"/>
    <x v="1505"/>
    <n v="1200"/>
    <n v="2580"/>
    <x v="0"/>
    <x v="0"/>
    <x v="0"/>
    <n v="1273911000"/>
    <n v="1268822909"/>
    <x v="1"/>
    <n v="33"/>
    <x v="0"/>
    <x v="20"/>
    <n v="2.15"/>
    <x v="1098"/>
    <x v="8"/>
  </r>
  <r>
    <n v="1508"/>
    <x v="1508"/>
    <x v="1506"/>
    <n v="18500"/>
    <n v="20491"/>
    <x v="0"/>
    <x v="0"/>
    <x v="0"/>
    <n v="1403880281"/>
    <n v="1401201881"/>
    <x v="1"/>
    <n v="211"/>
    <x v="0"/>
    <x v="20"/>
    <n v="1.1076216216216217"/>
    <x v="1099"/>
    <x v="8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.2364125714285714"/>
    <x v="1100"/>
    <x v="8"/>
  </r>
  <r>
    <n v="1510"/>
    <x v="1510"/>
    <x v="1508"/>
    <n v="16000"/>
    <n v="16165.6"/>
    <x v="0"/>
    <x v="1"/>
    <x v="1"/>
    <n v="1405761278"/>
    <n v="1403169278"/>
    <x v="1"/>
    <n v="405"/>
    <x v="0"/>
    <x v="20"/>
    <n v="1.0103500000000001"/>
    <x v="1101"/>
    <x v="8"/>
  </r>
  <r>
    <n v="1511"/>
    <x v="1511"/>
    <x v="1509"/>
    <n v="14000"/>
    <n v="15651"/>
    <x v="0"/>
    <x v="0"/>
    <x v="0"/>
    <n v="1447858804"/>
    <n v="1445263204"/>
    <x v="1"/>
    <n v="206"/>
    <x v="0"/>
    <x v="20"/>
    <n v="1.1179285714285714"/>
    <x v="1102"/>
    <x v="8"/>
  </r>
  <r>
    <n v="1512"/>
    <x v="1512"/>
    <x v="1510"/>
    <n v="3500"/>
    <n v="19557"/>
    <x v="0"/>
    <x v="0"/>
    <x v="0"/>
    <n v="1486311939"/>
    <n v="1483719939"/>
    <x v="1"/>
    <n v="335"/>
    <x v="0"/>
    <x v="20"/>
    <n v="5.5877142857142861"/>
    <x v="1103"/>
    <x v="8"/>
  </r>
  <r>
    <n v="1513"/>
    <x v="1513"/>
    <x v="1511"/>
    <n v="8000"/>
    <n v="12001.5"/>
    <x v="0"/>
    <x v="1"/>
    <x v="1"/>
    <n v="1405523866"/>
    <n v="1402931866"/>
    <x v="1"/>
    <n v="215"/>
    <x v="0"/>
    <x v="20"/>
    <n v="1.5001875"/>
    <x v="1104"/>
    <x v="8"/>
  </r>
  <r>
    <n v="1514"/>
    <x v="1514"/>
    <x v="1512"/>
    <n v="25000"/>
    <n v="26619"/>
    <x v="0"/>
    <x v="0"/>
    <x v="0"/>
    <n v="1443363640"/>
    <n v="1439907640"/>
    <x v="1"/>
    <n v="176"/>
    <x v="0"/>
    <x v="20"/>
    <n v="1.0647599999999999"/>
    <x v="1105"/>
    <x v="8"/>
  </r>
  <r>
    <n v="1515"/>
    <x v="1515"/>
    <x v="1513"/>
    <n v="300000"/>
    <n v="471567"/>
    <x v="0"/>
    <x v="10"/>
    <x v="8"/>
    <n v="1458104697"/>
    <n v="1455516297"/>
    <x v="1"/>
    <n v="555"/>
    <x v="0"/>
    <x v="20"/>
    <n v="1.57189"/>
    <x v="1106"/>
    <x v="8"/>
  </r>
  <r>
    <n v="1516"/>
    <x v="1516"/>
    <x v="1514"/>
    <n v="17000"/>
    <n v="18472"/>
    <x v="0"/>
    <x v="0"/>
    <x v="0"/>
    <n v="1475762400"/>
    <n v="1473160292"/>
    <x v="1"/>
    <n v="116"/>
    <x v="0"/>
    <x v="20"/>
    <n v="1.0865882352941176"/>
    <x v="1107"/>
    <x v="8"/>
  </r>
  <r>
    <n v="1517"/>
    <x v="1517"/>
    <x v="1515"/>
    <n v="15000"/>
    <n v="24297"/>
    <x v="0"/>
    <x v="0"/>
    <x v="0"/>
    <n v="1417845600"/>
    <n v="1415194553"/>
    <x v="1"/>
    <n v="615"/>
    <x v="0"/>
    <x v="20"/>
    <n v="1.6197999999999999"/>
    <x v="1108"/>
    <x v="8"/>
  </r>
  <r>
    <n v="1518"/>
    <x v="1518"/>
    <x v="1516"/>
    <n v="15000"/>
    <n v="30805"/>
    <x v="0"/>
    <x v="0"/>
    <x v="0"/>
    <n v="1401565252"/>
    <n v="1398973252"/>
    <x v="1"/>
    <n v="236"/>
    <x v="0"/>
    <x v="20"/>
    <n v="2.0536666666666665"/>
    <x v="1109"/>
    <x v="8"/>
  </r>
  <r>
    <n v="1519"/>
    <x v="1519"/>
    <x v="1517"/>
    <n v="9000"/>
    <n v="9302.75"/>
    <x v="0"/>
    <x v="0"/>
    <x v="0"/>
    <n v="1403301540"/>
    <n v="1400867283"/>
    <x v="1"/>
    <n v="145"/>
    <x v="0"/>
    <x v="20"/>
    <n v="1.033638888888889"/>
    <x v="1110"/>
    <x v="8"/>
  </r>
  <r>
    <n v="1520"/>
    <x v="1520"/>
    <x v="1518"/>
    <n v="18000"/>
    <n v="18625"/>
    <x v="0"/>
    <x v="0"/>
    <x v="0"/>
    <n v="1418961600"/>
    <n v="1415824513"/>
    <x v="1"/>
    <n v="167"/>
    <x v="0"/>
    <x v="20"/>
    <n v="1.0347222222222223"/>
    <x v="1111"/>
    <x v="8"/>
  </r>
  <r>
    <n v="1521"/>
    <x v="1521"/>
    <x v="1519"/>
    <n v="37500"/>
    <n v="40055"/>
    <x v="0"/>
    <x v="0"/>
    <x v="0"/>
    <n v="1465272091"/>
    <n v="1462248091"/>
    <x v="1"/>
    <n v="235"/>
    <x v="0"/>
    <x v="20"/>
    <n v="1.0681333333333334"/>
    <x v="1112"/>
    <x v="8"/>
  </r>
  <r>
    <n v="1522"/>
    <x v="1522"/>
    <x v="1520"/>
    <n v="43500"/>
    <n v="60450.1"/>
    <x v="0"/>
    <x v="0"/>
    <x v="0"/>
    <n v="1413575739"/>
    <n v="1410983739"/>
    <x v="1"/>
    <n v="452"/>
    <x v="0"/>
    <x v="20"/>
    <n v="1.3896574712643677"/>
    <x v="1113"/>
    <x v="8"/>
  </r>
  <r>
    <n v="1523"/>
    <x v="1523"/>
    <x v="1521"/>
    <n v="18500"/>
    <n v="23096"/>
    <x v="0"/>
    <x v="0"/>
    <x v="0"/>
    <n v="1419292800"/>
    <n v="1416592916"/>
    <x v="1"/>
    <n v="241"/>
    <x v="0"/>
    <x v="20"/>
    <n v="1.2484324324324325"/>
    <x v="1114"/>
    <x v="8"/>
  </r>
  <r>
    <n v="1524"/>
    <x v="1524"/>
    <x v="1522"/>
    <n v="3000"/>
    <n v="6210"/>
    <x v="0"/>
    <x v="11"/>
    <x v="9"/>
    <n v="1487592090"/>
    <n v="1485000090"/>
    <x v="1"/>
    <n v="28"/>
    <x v="0"/>
    <x v="20"/>
    <n v="2.0699999999999998"/>
    <x v="1115"/>
    <x v="8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.7400576923076922"/>
    <x v="1116"/>
    <x v="8"/>
  </r>
  <r>
    <n v="1526"/>
    <x v="1526"/>
    <x v="1524"/>
    <n v="23000"/>
    <n v="27675"/>
    <x v="0"/>
    <x v="0"/>
    <x v="0"/>
    <n v="1453185447"/>
    <n v="1448951847"/>
    <x v="1"/>
    <n v="280"/>
    <x v="0"/>
    <x v="20"/>
    <n v="1.2032608695652174"/>
    <x v="1117"/>
    <x v="8"/>
  </r>
  <r>
    <n v="1527"/>
    <x v="1527"/>
    <x v="1525"/>
    <n v="3500"/>
    <n v="3865.55"/>
    <x v="0"/>
    <x v="0"/>
    <x v="0"/>
    <n v="1489497886"/>
    <n v="1487082286"/>
    <x v="1"/>
    <n v="70"/>
    <x v="0"/>
    <x v="20"/>
    <n v="1.1044428571428573"/>
    <x v="1118"/>
    <x v="8"/>
  </r>
  <r>
    <n v="1528"/>
    <x v="1528"/>
    <x v="1526"/>
    <n v="3000"/>
    <n v="8447"/>
    <x v="0"/>
    <x v="0"/>
    <x v="0"/>
    <n v="1485907200"/>
    <n v="1483292122"/>
    <x v="1"/>
    <n v="160"/>
    <x v="0"/>
    <x v="20"/>
    <n v="2.8156666666666665"/>
    <x v="1119"/>
    <x v="8"/>
  </r>
  <r>
    <n v="1529"/>
    <x v="1529"/>
    <x v="1527"/>
    <n v="19000"/>
    <n v="19129"/>
    <x v="0"/>
    <x v="0"/>
    <x v="0"/>
    <n v="1426773920"/>
    <n v="1424185520"/>
    <x v="1"/>
    <n v="141"/>
    <x v="0"/>
    <x v="20"/>
    <n v="1.0067894736842105"/>
    <x v="1120"/>
    <x v="8"/>
  </r>
  <r>
    <n v="1530"/>
    <x v="1530"/>
    <x v="1528"/>
    <n v="35000"/>
    <n v="47189"/>
    <x v="0"/>
    <x v="0"/>
    <x v="0"/>
    <n v="1445624695"/>
    <n v="1443464695"/>
    <x v="1"/>
    <n v="874"/>
    <x v="0"/>
    <x v="20"/>
    <n v="1.3482571428571428"/>
    <x v="1121"/>
    <x v="8"/>
  </r>
  <r>
    <n v="1531"/>
    <x v="1531"/>
    <x v="1529"/>
    <n v="2350"/>
    <n v="4135"/>
    <x v="0"/>
    <x v="0"/>
    <x v="0"/>
    <n v="1417402800"/>
    <n v="1414610126"/>
    <x v="1"/>
    <n v="73"/>
    <x v="0"/>
    <x v="20"/>
    <n v="1.7595744680851064"/>
    <x v="1122"/>
    <x v="8"/>
  </r>
  <r>
    <n v="1532"/>
    <x v="1532"/>
    <x v="1530"/>
    <n v="5000"/>
    <n v="24201"/>
    <x v="0"/>
    <x v="2"/>
    <x v="2"/>
    <n v="1455548400"/>
    <n v="1453461865"/>
    <x v="1"/>
    <n v="294"/>
    <x v="0"/>
    <x v="20"/>
    <n v="4.8402000000000003"/>
    <x v="1123"/>
    <x v="8"/>
  </r>
  <r>
    <n v="1533"/>
    <x v="1533"/>
    <x v="1531"/>
    <n v="45000"/>
    <n v="65313"/>
    <x v="0"/>
    <x v="0"/>
    <x v="0"/>
    <n v="1462161540"/>
    <n v="1457913777"/>
    <x v="1"/>
    <n v="740"/>
    <x v="0"/>
    <x v="20"/>
    <n v="1.4514"/>
    <x v="1124"/>
    <x v="8"/>
  </r>
  <r>
    <n v="1534"/>
    <x v="1534"/>
    <x v="1532"/>
    <n v="7500"/>
    <n v="31330"/>
    <x v="0"/>
    <x v="0"/>
    <x v="0"/>
    <n v="1441383062"/>
    <n v="1438791062"/>
    <x v="1"/>
    <n v="369"/>
    <x v="0"/>
    <x v="20"/>
    <n v="4.1773333333333333"/>
    <x v="1125"/>
    <x v="8"/>
  </r>
  <r>
    <n v="1535"/>
    <x v="1535"/>
    <x v="1533"/>
    <n v="4000"/>
    <n v="5297"/>
    <x v="0"/>
    <x v="0"/>
    <x v="0"/>
    <n v="1464040800"/>
    <n v="1461527631"/>
    <x v="1"/>
    <n v="110"/>
    <x v="0"/>
    <x v="20"/>
    <n v="1.3242499999999999"/>
    <x v="1126"/>
    <x v="8"/>
  </r>
  <r>
    <n v="1536"/>
    <x v="1536"/>
    <x v="1534"/>
    <n v="12000"/>
    <n v="30037.01"/>
    <x v="0"/>
    <x v="0"/>
    <x v="0"/>
    <n v="1440702910"/>
    <n v="1438110910"/>
    <x v="1"/>
    <n v="455"/>
    <x v="0"/>
    <x v="20"/>
    <n v="2.5030841666666666"/>
    <x v="1127"/>
    <x v="8"/>
  </r>
  <r>
    <n v="1537"/>
    <x v="1537"/>
    <x v="1535"/>
    <n v="12000"/>
    <n v="21588"/>
    <x v="0"/>
    <x v="12"/>
    <x v="3"/>
    <n v="1470506400"/>
    <n v="1467358427"/>
    <x v="1"/>
    <n v="224"/>
    <x v="0"/>
    <x v="20"/>
    <n v="1.7989999999999999"/>
    <x v="1128"/>
    <x v="8"/>
  </r>
  <r>
    <n v="1538"/>
    <x v="1538"/>
    <x v="1536"/>
    <n v="7000"/>
    <n v="7184"/>
    <x v="0"/>
    <x v="0"/>
    <x v="0"/>
    <n v="1421952370"/>
    <n v="1418064370"/>
    <x v="1"/>
    <n v="46"/>
    <x v="0"/>
    <x v="20"/>
    <n v="1.0262857142857142"/>
    <x v="1129"/>
    <x v="8"/>
  </r>
  <r>
    <n v="1539"/>
    <x v="1539"/>
    <x v="1537"/>
    <n v="20000"/>
    <n v="27197.22"/>
    <x v="0"/>
    <x v="0"/>
    <x v="0"/>
    <n v="1483481019"/>
    <n v="1480629819"/>
    <x v="0"/>
    <n v="284"/>
    <x v="0"/>
    <x v="20"/>
    <n v="1.359861"/>
    <x v="1130"/>
    <x v="8"/>
  </r>
  <r>
    <n v="1540"/>
    <x v="1540"/>
    <x v="1538"/>
    <n v="15000"/>
    <n v="17680"/>
    <x v="0"/>
    <x v="0"/>
    <x v="0"/>
    <n v="1416964500"/>
    <n v="1414368616"/>
    <x v="1"/>
    <n v="98"/>
    <x v="0"/>
    <x v="20"/>
    <n v="1.1786666666666668"/>
    <x v="1131"/>
    <x v="8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2E-4"/>
    <x v="366"/>
    <x v="8"/>
  </r>
  <r>
    <n v="1542"/>
    <x v="1542"/>
    <x v="1540"/>
    <n v="500"/>
    <n v="20"/>
    <x v="2"/>
    <x v="5"/>
    <x v="5"/>
    <n v="1435708500"/>
    <n v="1434412500"/>
    <x v="0"/>
    <n v="1"/>
    <x v="1"/>
    <x v="24"/>
    <n v="0.04"/>
    <x v="135"/>
    <x v="8"/>
  </r>
  <r>
    <n v="1543"/>
    <x v="1543"/>
    <x v="1541"/>
    <n v="2250"/>
    <n v="10"/>
    <x v="2"/>
    <x v="0"/>
    <x v="0"/>
    <n v="1416662034"/>
    <n v="1414066434"/>
    <x v="0"/>
    <n v="1"/>
    <x v="1"/>
    <x v="24"/>
    <n v="4.4444444444444444E-3"/>
    <x v="119"/>
    <x v="8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121"/>
    <x v="8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2E-4"/>
    <x v="120"/>
    <x v="8"/>
  </r>
  <r>
    <n v="1546"/>
    <x v="1546"/>
    <x v="1544"/>
    <n v="1000"/>
    <n v="289"/>
    <x v="2"/>
    <x v="1"/>
    <x v="1"/>
    <n v="1410930399"/>
    <n v="1405746399"/>
    <x v="0"/>
    <n v="11"/>
    <x v="1"/>
    <x v="24"/>
    <n v="0.28899999999999998"/>
    <x v="1132"/>
    <x v="8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121"/>
    <x v="8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5E-2"/>
    <x v="88"/>
    <x v="8"/>
  </r>
  <r>
    <n v="1549"/>
    <x v="1549"/>
    <x v="1547"/>
    <n v="500"/>
    <n v="170"/>
    <x v="2"/>
    <x v="0"/>
    <x v="0"/>
    <n v="1446524159"/>
    <n v="1443928559"/>
    <x v="0"/>
    <n v="6"/>
    <x v="1"/>
    <x v="24"/>
    <n v="0.34"/>
    <x v="1133"/>
    <x v="8"/>
  </r>
  <r>
    <n v="1550"/>
    <x v="1550"/>
    <x v="1548"/>
    <n v="750"/>
    <n v="101"/>
    <x v="2"/>
    <x v="1"/>
    <x v="1"/>
    <n v="1463050034"/>
    <n v="1460458034"/>
    <x v="0"/>
    <n v="7"/>
    <x v="1"/>
    <x v="24"/>
    <n v="0.13466666666666666"/>
    <x v="1134"/>
    <x v="8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121"/>
    <x v="8"/>
  </r>
  <r>
    <n v="1552"/>
    <x v="1552"/>
    <x v="1550"/>
    <n v="4300"/>
    <n v="2115"/>
    <x v="2"/>
    <x v="0"/>
    <x v="0"/>
    <n v="1412135940"/>
    <n v="1410366708"/>
    <x v="0"/>
    <n v="16"/>
    <x v="1"/>
    <x v="24"/>
    <n v="0.49186046511627907"/>
    <x v="1135"/>
    <x v="8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121"/>
    <x v="8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121"/>
    <x v="8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121"/>
    <x v="8"/>
  </r>
  <r>
    <n v="1556"/>
    <x v="1556"/>
    <x v="1554"/>
    <n v="1500"/>
    <n v="677"/>
    <x v="2"/>
    <x v="5"/>
    <x v="5"/>
    <n v="1467603624"/>
    <n v="1465011624"/>
    <x v="0"/>
    <n v="12"/>
    <x v="1"/>
    <x v="24"/>
    <n v="0.45133333333333331"/>
    <x v="1136"/>
    <x v="8"/>
  </r>
  <r>
    <n v="1557"/>
    <x v="1557"/>
    <x v="1555"/>
    <n v="2500"/>
    <n v="100"/>
    <x v="2"/>
    <x v="0"/>
    <x v="0"/>
    <n v="1411227633"/>
    <n v="1408549233"/>
    <x v="0"/>
    <n v="1"/>
    <x v="1"/>
    <x v="24"/>
    <n v="0.04"/>
    <x v="101"/>
    <x v="8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69E-2"/>
    <x v="123"/>
    <x v="8"/>
  </r>
  <r>
    <n v="1559"/>
    <x v="1559"/>
    <x v="1557"/>
    <n v="15000"/>
    <n v="50"/>
    <x v="2"/>
    <x v="0"/>
    <x v="0"/>
    <n v="1430270199"/>
    <n v="1428974199"/>
    <x v="0"/>
    <n v="1"/>
    <x v="1"/>
    <x v="24"/>
    <n v="3.3333333333333335E-3"/>
    <x v="73"/>
    <x v="8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1E-2"/>
    <x v="842"/>
    <x v="8"/>
  </r>
  <r>
    <n v="1561"/>
    <x v="1561"/>
    <x v="1559"/>
    <n v="10000"/>
    <n v="67"/>
    <x v="1"/>
    <x v="0"/>
    <x v="0"/>
    <n v="1383789603"/>
    <n v="1381194003"/>
    <x v="0"/>
    <n v="1"/>
    <x v="1"/>
    <x v="25"/>
    <n v="6.7000000000000002E-3"/>
    <x v="407"/>
    <x v="3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121"/>
    <x v="3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6E-2"/>
    <x v="665"/>
    <x v="3"/>
  </r>
  <r>
    <n v="1564"/>
    <x v="1564"/>
    <x v="1562"/>
    <n v="10000"/>
    <n v="10"/>
    <x v="1"/>
    <x v="0"/>
    <x v="0"/>
    <n v="1432843500"/>
    <n v="1430124509"/>
    <x v="0"/>
    <n v="1"/>
    <x v="1"/>
    <x v="25"/>
    <n v="1E-3"/>
    <x v="119"/>
    <x v="3"/>
  </r>
  <r>
    <n v="1565"/>
    <x v="1565"/>
    <x v="1563"/>
    <n v="4000"/>
    <n v="100"/>
    <x v="1"/>
    <x v="0"/>
    <x v="0"/>
    <n v="1307554261"/>
    <n v="1304962261"/>
    <x v="0"/>
    <n v="1"/>
    <x v="1"/>
    <x v="25"/>
    <n v="2.5000000000000001E-2"/>
    <x v="101"/>
    <x v="3"/>
  </r>
  <r>
    <n v="1566"/>
    <x v="1566"/>
    <x v="1564"/>
    <n v="30000"/>
    <n v="6375"/>
    <x v="1"/>
    <x v="0"/>
    <x v="0"/>
    <n v="1469656800"/>
    <n v="1467151204"/>
    <x v="0"/>
    <n v="59"/>
    <x v="1"/>
    <x v="25"/>
    <n v="0.21249999999999999"/>
    <x v="1137"/>
    <x v="3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4E-2"/>
    <x v="1138"/>
    <x v="3"/>
  </r>
  <r>
    <n v="1568"/>
    <x v="1568"/>
    <x v="1566"/>
    <n v="25000"/>
    <n v="3410"/>
    <x v="1"/>
    <x v="0"/>
    <x v="0"/>
    <n v="1419384585"/>
    <n v="1416360585"/>
    <x v="0"/>
    <n v="22"/>
    <x v="1"/>
    <x v="25"/>
    <n v="0.13639999999999999"/>
    <x v="1139"/>
    <x v="3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121"/>
    <x v="3"/>
  </r>
  <r>
    <n v="1570"/>
    <x v="1570"/>
    <x v="1568"/>
    <n v="6000"/>
    <n v="2484"/>
    <x v="1"/>
    <x v="0"/>
    <x v="0"/>
    <n v="1460140282"/>
    <n v="1457551882"/>
    <x v="0"/>
    <n v="52"/>
    <x v="1"/>
    <x v="25"/>
    <n v="0.41399999999999998"/>
    <x v="1140"/>
    <x v="3"/>
  </r>
  <r>
    <n v="1571"/>
    <x v="1571"/>
    <x v="1569"/>
    <n v="12100"/>
    <n v="80"/>
    <x v="1"/>
    <x v="1"/>
    <x v="1"/>
    <n v="1434738483"/>
    <n v="1432146483"/>
    <x v="0"/>
    <n v="4"/>
    <x v="1"/>
    <x v="25"/>
    <n v="6.6115702479338841E-3"/>
    <x v="135"/>
    <x v="3"/>
  </r>
  <r>
    <n v="1572"/>
    <x v="1572"/>
    <x v="1570"/>
    <n v="2500"/>
    <n v="125"/>
    <x v="1"/>
    <x v="1"/>
    <x v="1"/>
    <n v="1456703940"/>
    <n v="1454546859"/>
    <x v="0"/>
    <n v="3"/>
    <x v="1"/>
    <x v="25"/>
    <n v="0.05"/>
    <x v="694"/>
    <x v="3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7E-2"/>
    <x v="1141"/>
    <x v="3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9E-2"/>
    <x v="1142"/>
    <x v="3"/>
  </r>
  <r>
    <n v="1575"/>
    <x v="1575"/>
    <x v="1573"/>
    <n v="10000"/>
    <n v="2291"/>
    <x v="1"/>
    <x v="0"/>
    <x v="0"/>
    <n v="1404909296"/>
    <n v="1402317296"/>
    <x v="0"/>
    <n v="35"/>
    <x v="1"/>
    <x v="25"/>
    <n v="0.2291"/>
    <x v="1143"/>
    <x v="3"/>
  </r>
  <r>
    <n v="1576"/>
    <x v="1576"/>
    <x v="1574"/>
    <n v="5000"/>
    <n v="650"/>
    <x v="1"/>
    <x v="0"/>
    <x v="0"/>
    <n v="1435698368"/>
    <n v="1431810368"/>
    <x v="0"/>
    <n v="10"/>
    <x v="1"/>
    <x v="25"/>
    <n v="0.13"/>
    <x v="178"/>
    <x v="3"/>
  </r>
  <r>
    <n v="1577"/>
    <x v="1577"/>
    <x v="1575"/>
    <n v="10000"/>
    <n v="55"/>
    <x v="1"/>
    <x v="0"/>
    <x v="0"/>
    <n v="1343161248"/>
    <n v="1337977248"/>
    <x v="0"/>
    <n v="2"/>
    <x v="1"/>
    <x v="25"/>
    <n v="5.4999999999999997E-3"/>
    <x v="446"/>
    <x v="3"/>
  </r>
  <r>
    <n v="1578"/>
    <x v="1578"/>
    <x v="1576"/>
    <n v="1897"/>
    <n v="205"/>
    <x v="1"/>
    <x v="0"/>
    <x v="0"/>
    <n v="1283392800"/>
    <n v="1281317691"/>
    <x v="0"/>
    <n v="4"/>
    <x v="1"/>
    <x v="25"/>
    <n v="0.10806536636794939"/>
    <x v="22"/>
    <x v="3"/>
  </r>
  <r>
    <n v="1579"/>
    <x v="1579"/>
    <x v="1577"/>
    <n v="3333"/>
    <n v="28"/>
    <x v="1"/>
    <x v="0"/>
    <x v="0"/>
    <n v="1377734091"/>
    <n v="1374882891"/>
    <x v="0"/>
    <n v="2"/>
    <x v="1"/>
    <x v="25"/>
    <n v="8.4008400840084006E-3"/>
    <x v="454"/>
    <x v="3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121"/>
    <x v="3"/>
  </r>
  <r>
    <n v="1581"/>
    <x v="1581"/>
    <x v="1579"/>
    <n v="1000"/>
    <n v="5"/>
    <x v="2"/>
    <x v="1"/>
    <x v="1"/>
    <n v="1450521990"/>
    <n v="1447757190"/>
    <x v="0"/>
    <n v="1"/>
    <x v="1"/>
    <x v="26"/>
    <n v="5.0000000000000001E-3"/>
    <x v="144"/>
    <x v="8"/>
  </r>
  <r>
    <n v="1582"/>
    <x v="1582"/>
    <x v="1580"/>
    <n v="1000"/>
    <n v="93"/>
    <x v="2"/>
    <x v="0"/>
    <x v="0"/>
    <n v="1445894400"/>
    <n v="1440961053"/>
    <x v="0"/>
    <n v="3"/>
    <x v="1"/>
    <x v="26"/>
    <n v="9.2999999999999999E-2"/>
    <x v="1144"/>
    <x v="8"/>
  </r>
  <r>
    <n v="1583"/>
    <x v="1583"/>
    <x v="1581"/>
    <n v="20000"/>
    <n v="15"/>
    <x v="2"/>
    <x v="1"/>
    <x v="1"/>
    <n v="1411681391"/>
    <n v="1409089391"/>
    <x v="0"/>
    <n v="1"/>
    <x v="1"/>
    <x v="26"/>
    <n v="7.5000000000000002E-4"/>
    <x v="2"/>
    <x v="8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121"/>
    <x v="8"/>
  </r>
  <r>
    <n v="1585"/>
    <x v="1585"/>
    <x v="1583"/>
    <n v="2000"/>
    <n v="1580"/>
    <x v="2"/>
    <x v="5"/>
    <x v="5"/>
    <n v="1482663600"/>
    <n v="1480800568"/>
    <x v="0"/>
    <n v="12"/>
    <x v="1"/>
    <x v="26"/>
    <n v="0.79"/>
    <x v="1145"/>
    <x v="8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121"/>
    <x v="8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4"/>
    <x v="120"/>
    <x v="8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121"/>
    <x v="8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121"/>
    <x v="8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1E-2"/>
    <x v="1146"/>
    <x v="8"/>
  </r>
  <r>
    <n v="1591"/>
    <x v="1591"/>
    <x v="1589"/>
    <n v="14000"/>
    <n v="4092"/>
    <x v="2"/>
    <x v="1"/>
    <x v="1"/>
    <n v="1459700741"/>
    <n v="1457112341"/>
    <x v="0"/>
    <n v="92"/>
    <x v="1"/>
    <x v="26"/>
    <n v="0.29228571428571426"/>
    <x v="1147"/>
    <x v="8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121"/>
    <x v="8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4"/>
    <x v="120"/>
    <x v="8"/>
  </r>
  <r>
    <n v="1594"/>
    <x v="1594"/>
    <x v="1592"/>
    <n v="1000"/>
    <n v="205"/>
    <x v="2"/>
    <x v="0"/>
    <x v="0"/>
    <n v="1463329260"/>
    <n v="1458147982"/>
    <x v="0"/>
    <n v="10"/>
    <x v="1"/>
    <x v="26"/>
    <n v="0.20499999999999999"/>
    <x v="442"/>
    <x v="8"/>
  </r>
  <r>
    <n v="1595"/>
    <x v="1595"/>
    <x v="1593"/>
    <n v="100000"/>
    <n v="280"/>
    <x v="2"/>
    <x v="0"/>
    <x v="0"/>
    <n v="1403122380"/>
    <n v="1400634728"/>
    <x v="0"/>
    <n v="7"/>
    <x v="1"/>
    <x v="26"/>
    <n v="2.8E-3"/>
    <x v="379"/>
    <x v="8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8E-2"/>
    <x v="384"/>
    <x v="8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121"/>
    <x v="8"/>
  </r>
  <r>
    <n v="1598"/>
    <x v="1598"/>
    <x v="1596"/>
    <n v="800"/>
    <n v="1"/>
    <x v="2"/>
    <x v="0"/>
    <x v="0"/>
    <n v="1437926458"/>
    <n v="1432742458"/>
    <x v="0"/>
    <n v="1"/>
    <x v="1"/>
    <x v="26"/>
    <n v="1.25E-3"/>
    <x v="120"/>
    <x v="8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121"/>
    <x v="8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E-2"/>
    <x v="1148"/>
    <x v="8"/>
  </r>
  <r>
    <n v="1601"/>
    <x v="1601"/>
    <x v="1599"/>
    <n v="2500"/>
    <n v="2706.23"/>
    <x v="0"/>
    <x v="0"/>
    <x v="0"/>
    <n v="1304561633"/>
    <n v="1301969633"/>
    <x v="0"/>
    <n v="56"/>
    <x v="0"/>
    <x v="11"/>
    <n v="1.082492"/>
    <x v="1149"/>
    <x v="4"/>
  </r>
  <r>
    <n v="1602"/>
    <x v="1602"/>
    <x v="1600"/>
    <n v="1500"/>
    <n v="1502.5"/>
    <x v="0"/>
    <x v="0"/>
    <x v="0"/>
    <n v="1318633200"/>
    <n v="1314947317"/>
    <x v="0"/>
    <n v="32"/>
    <x v="0"/>
    <x v="11"/>
    <n v="1.0016666666666667"/>
    <x v="1150"/>
    <x v="4"/>
  </r>
  <r>
    <n v="1603"/>
    <x v="1603"/>
    <x v="1601"/>
    <n v="2000"/>
    <n v="2000.66"/>
    <x v="0"/>
    <x v="0"/>
    <x v="0"/>
    <n v="1327723459"/>
    <n v="1322539459"/>
    <x v="0"/>
    <n v="30"/>
    <x v="0"/>
    <x v="11"/>
    <n v="1.0003299999999999"/>
    <x v="1151"/>
    <x v="4"/>
  </r>
  <r>
    <n v="1604"/>
    <x v="1604"/>
    <x v="1602"/>
    <n v="2800"/>
    <n v="3419"/>
    <x v="0"/>
    <x v="0"/>
    <x v="0"/>
    <n v="1332011835"/>
    <n v="1328559435"/>
    <x v="0"/>
    <n v="70"/>
    <x v="0"/>
    <x v="11"/>
    <n v="1.2210714285714286"/>
    <x v="1152"/>
    <x v="4"/>
  </r>
  <r>
    <n v="1605"/>
    <x v="1605"/>
    <x v="1603"/>
    <n v="6000"/>
    <n v="6041.6"/>
    <x v="0"/>
    <x v="0"/>
    <x v="0"/>
    <n v="1312182000"/>
    <n v="1311380313"/>
    <x v="0"/>
    <n v="44"/>
    <x v="0"/>
    <x v="11"/>
    <n v="1.0069333333333335"/>
    <x v="1153"/>
    <x v="4"/>
  </r>
  <r>
    <n v="1606"/>
    <x v="1606"/>
    <x v="1604"/>
    <n v="8000"/>
    <n v="8080.33"/>
    <x v="0"/>
    <x v="0"/>
    <x v="0"/>
    <n v="1300930838"/>
    <n v="1293158438"/>
    <x v="0"/>
    <n v="92"/>
    <x v="0"/>
    <x v="11"/>
    <n v="1.01004125"/>
    <x v="1154"/>
    <x v="4"/>
  </r>
  <r>
    <n v="1607"/>
    <x v="1607"/>
    <x v="1605"/>
    <n v="10000"/>
    <n v="14511"/>
    <x v="0"/>
    <x v="0"/>
    <x v="0"/>
    <n v="1339701851"/>
    <n v="1337887451"/>
    <x v="0"/>
    <n v="205"/>
    <x v="0"/>
    <x v="11"/>
    <n v="1.4511000000000001"/>
    <x v="1155"/>
    <x v="4"/>
  </r>
  <r>
    <n v="1608"/>
    <x v="1608"/>
    <x v="1606"/>
    <n v="1200"/>
    <n v="1215"/>
    <x v="0"/>
    <x v="0"/>
    <x v="0"/>
    <n v="1388553960"/>
    <n v="1385754986"/>
    <x v="0"/>
    <n v="23"/>
    <x v="0"/>
    <x v="11"/>
    <n v="1.0125"/>
    <x v="1156"/>
    <x v="4"/>
  </r>
  <r>
    <n v="1609"/>
    <x v="1609"/>
    <x v="1607"/>
    <n v="1500"/>
    <n v="1775"/>
    <x v="0"/>
    <x v="0"/>
    <x v="0"/>
    <n v="1320220800"/>
    <n v="1315612909"/>
    <x v="0"/>
    <n v="4"/>
    <x v="0"/>
    <x v="11"/>
    <n v="1.1833333333333333"/>
    <x v="1157"/>
    <x v="4"/>
  </r>
  <r>
    <n v="1610"/>
    <x v="1610"/>
    <x v="1608"/>
    <n v="2000"/>
    <n v="5437"/>
    <x v="0"/>
    <x v="0"/>
    <x v="0"/>
    <n v="1355609510"/>
    <n v="1353017510"/>
    <x v="0"/>
    <n v="112"/>
    <x v="0"/>
    <x v="11"/>
    <n v="2.7185000000000001"/>
    <x v="1158"/>
    <x v="4"/>
  </r>
  <r>
    <n v="1611"/>
    <x v="1611"/>
    <x v="1609"/>
    <n v="800"/>
    <n v="1001"/>
    <x v="0"/>
    <x v="0"/>
    <x v="0"/>
    <n v="1370390432"/>
    <n v="1368576032"/>
    <x v="0"/>
    <n v="27"/>
    <x v="0"/>
    <x v="11"/>
    <n v="1.25125"/>
    <x v="1159"/>
    <x v="4"/>
  </r>
  <r>
    <n v="1612"/>
    <x v="1612"/>
    <x v="1610"/>
    <n v="500"/>
    <n v="550"/>
    <x v="0"/>
    <x v="0"/>
    <x v="0"/>
    <n v="1357160384"/>
    <n v="1354568384"/>
    <x v="0"/>
    <n v="11"/>
    <x v="0"/>
    <x v="11"/>
    <n v="1.1000000000000001"/>
    <x v="73"/>
    <x v="4"/>
  </r>
  <r>
    <n v="1613"/>
    <x v="1613"/>
    <x v="1611"/>
    <n v="1000"/>
    <n v="1015"/>
    <x v="0"/>
    <x v="0"/>
    <x v="0"/>
    <n v="1342921202"/>
    <n v="1340329202"/>
    <x v="0"/>
    <n v="26"/>
    <x v="0"/>
    <x v="11"/>
    <n v="1.0149999999999999"/>
    <x v="1160"/>
    <x v="4"/>
  </r>
  <r>
    <n v="1614"/>
    <x v="1614"/>
    <x v="1612"/>
    <n v="5000"/>
    <n v="5135"/>
    <x v="0"/>
    <x v="0"/>
    <x v="0"/>
    <n v="1407085200"/>
    <n v="1401924769"/>
    <x v="0"/>
    <n v="77"/>
    <x v="0"/>
    <x v="11"/>
    <n v="1.0269999999999999"/>
    <x v="1161"/>
    <x v="4"/>
  </r>
  <r>
    <n v="1615"/>
    <x v="1615"/>
    <x v="1613"/>
    <n v="8000"/>
    <n v="9130"/>
    <x v="0"/>
    <x v="0"/>
    <x v="0"/>
    <n v="1323742396"/>
    <n v="1319850796"/>
    <x v="0"/>
    <n v="136"/>
    <x v="0"/>
    <x v="11"/>
    <n v="1.1412500000000001"/>
    <x v="1162"/>
    <x v="4"/>
  </r>
  <r>
    <n v="1616"/>
    <x v="1616"/>
    <x v="1614"/>
    <n v="10000"/>
    <n v="10420"/>
    <x v="0"/>
    <x v="0"/>
    <x v="0"/>
    <n v="1353621600"/>
    <n v="1350061821"/>
    <x v="0"/>
    <n v="157"/>
    <x v="0"/>
    <x v="11"/>
    <n v="1.042"/>
    <x v="1163"/>
    <x v="4"/>
  </r>
  <r>
    <n v="1617"/>
    <x v="1617"/>
    <x v="1615"/>
    <n v="7000"/>
    <n v="10210"/>
    <x v="0"/>
    <x v="0"/>
    <x v="0"/>
    <n v="1383332400"/>
    <n v="1380470188"/>
    <x v="0"/>
    <n v="158"/>
    <x v="0"/>
    <x v="11"/>
    <n v="1.4585714285714286"/>
    <x v="1164"/>
    <x v="4"/>
  </r>
  <r>
    <n v="1618"/>
    <x v="1618"/>
    <x v="1616"/>
    <n v="1500"/>
    <n v="1576"/>
    <x v="0"/>
    <x v="0"/>
    <x v="0"/>
    <n v="1362757335"/>
    <n v="1359301335"/>
    <x v="0"/>
    <n v="27"/>
    <x v="0"/>
    <x v="11"/>
    <n v="1.0506666666666666"/>
    <x v="1165"/>
    <x v="4"/>
  </r>
  <r>
    <n v="1619"/>
    <x v="1619"/>
    <x v="1617"/>
    <n v="1500"/>
    <n v="2000"/>
    <x v="0"/>
    <x v="0"/>
    <x v="0"/>
    <n v="1410755286"/>
    <n v="1408940886"/>
    <x v="0"/>
    <n v="23"/>
    <x v="0"/>
    <x v="11"/>
    <n v="1.3333333333333333"/>
    <x v="1166"/>
    <x v="4"/>
  </r>
  <r>
    <n v="1620"/>
    <x v="1620"/>
    <x v="1618"/>
    <n v="1000"/>
    <n v="1130"/>
    <x v="0"/>
    <x v="0"/>
    <x v="0"/>
    <n v="1361606940"/>
    <n v="1361002140"/>
    <x v="0"/>
    <n v="17"/>
    <x v="0"/>
    <x v="11"/>
    <n v="1.1299999999999999"/>
    <x v="1167"/>
    <x v="4"/>
  </r>
  <r>
    <n v="1621"/>
    <x v="1621"/>
    <x v="1619"/>
    <n v="5000"/>
    <n v="6060"/>
    <x v="0"/>
    <x v="0"/>
    <x v="0"/>
    <n v="1338177540"/>
    <n v="1333550015"/>
    <x v="0"/>
    <n v="37"/>
    <x v="0"/>
    <x v="11"/>
    <n v="1.212"/>
    <x v="1168"/>
    <x v="4"/>
  </r>
  <r>
    <n v="1622"/>
    <x v="1622"/>
    <x v="1620"/>
    <n v="6900"/>
    <n v="7019"/>
    <x v="0"/>
    <x v="0"/>
    <x v="0"/>
    <n v="1418803140"/>
    <n v="1415343874"/>
    <x v="0"/>
    <n v="65"/>
    <x v="0"/>
    <x v="11"/>
    <n v="1.0172463768115942"/>
    <x v="1169"/>
    <x v="4"/>
  </r>
  <r>
    <n v="1623"/>
    <x v="1623"/>
    <x v="1621"/>
    <n v="750"/>
    <n v="758"/>
    <x v="0"/>
    <x v="1"/>
    <x v="1"/>
    <n v="1377621089"/>
    <n v="1372437089"/>
    <x v="0"/>
    <n v="18"/>
    <x v="0"/>
    <x v="11"/>
    <n v="1.0106666666666666"/>
    <x v="1170"/>
    <x v="4"/>
  </r>
  <r>
    <n v="1624"/>
    <x v="1624"/>
    <x v="1622"/>
    <n v="1000"/>
    <n v="1180"/>
    <x v="0"/>
    <x v="0"/>
    <x v="0"/>
    <n v="1357721335"/>
    <n v="1354265335"/>
    <x v="0"/>
    <n v="25"/>
    <x v="0"/>
    <x v="11"/>
    <n v="1.18"/>
    <x v="1171"/>
    <x v="4"/>
  </r>
  <r>
    <n v="1625"/>
    <x v="1625"/>
    <x v="1623"/>
    <n v="7500"/>
    <n v="11650"/>
    <x v="0"/>
    <x v="0"/>
    <x v="0"/>
    <n v="1347382053"/>
    <n v="1344962853"/>
    <x v="0"/>
    <n v="104"/>
    <x v="0"/>
    <x v="11"/>
    <n v="1.5533333333333332"/>
    <x v="1172"/>
    <x v="4"/>
  </r>
  <r>
    <n v="1626"/>
    <x v="1626"/>
    <x v="1624"/>
    <n v="8000"/>
    <n v="8095"/>
    <x v="0"/>
    <x v="0"/>
    <x v="0"/>
    <n v="1385932867"/>
    <n v="1383337267"/>
    <x v="0"/>
    <n v="108"/>
    <x v="0"/>
    <x v="11"/>
    <n v="1.0118750000000001"/>
    <x v="1173"/>
    <x v="4"/>
  </r>
  <r>
    <n v="1627"/>
    <x v="1627"/>
    <x v="1625"/>
    <n v="2000"/>
    <n v="2340"/>
    <x v="0"/>
    <x v="0"/>
    <x v="0"/>
    <n v="1353905940"/>
    <n v="1351011489"/>
    <x v="0"/>
    <n v="38"/>
    <x v="0"/>
    <x v="11"/>
    <n v="1.17"/>
    <x v="1174"/>
    <x v="4"/>
  </r>
  <r>
    <n v="1628"/>
    <x v="1628"/>
    <x v="1626"/>
    <n v="4000"/>
    <n v="4037"/>
    <x v="0"/>
    <x v="0"/>
    <x v="0"/>
    <n v="1403026882"/>
    <n v="1400175682"/>
    <x v="0"/>
    <n v="88"/>
    <x v="0"/>
    <x v="11"/>
    <n v="1.00925"/>
    <x v="1175"/>
    <x v="4"/>
  </r>
  <r>
    <n v="1629"/>
    <x v="1629"/>
    <x v="1627"/>
    <n v="6000"/>
    <n v="6220"/>
    <x v="0"/>
    <x v="0"/>
    <x v="0"/>
    <n v="1392929333"/>
    <n v="1389041333"/>
    <x v="0"/>
    <n v="82"/>
    <x v="0"/>
    <x v="11"/>
    <n v="1.0366666666666666"/>
    <x v="1176"/>
    <x v="4"/>
  </r>
  <r>
    <n v="1630"/>
    <x v="1630"/>
    <x v="1628"/>
    <n v="4000"/>
    <n v="10610"/>
    <x v="0"/>
    <x v="0"/>
    <x v="0"/>
    <n v="1330671540"/>
    <n v="1328040375"/>
    <x v="0"/>
    <n v="126"/>
    <x v="0"/>
    <x v="11"/>
    <n v="2.6524999999999999"/>
    <x v="1177"/>
    <x v="4"/>
  </r>
  <r>
    <n v="1631"/>
    <x v="1631"/>
    <x v="1629"/>
    <n v="10000"/>
    <n v="15591"/>
    <x v="0"/>
    <x v="0"/>
    <x v="0"/>
    <n v="1350074261"/>
    <n v="1347482261"/>
    <x v="0"/>
    <n v="133"/>
    <x v="0"/>
    <x v="11"/>
    <n v="1.5590999999999999"/>
    <x v="1178"/>
    <x v="4"/>
  </r>
  <r>
    <n v="1632"/>
    <x v="1632"/>
    <x v="1630"/>
    <n v="4000"/>
    <n v="4065"/>
    <x v="0"/>
    <x v="0"/>
    <x v="0"/>
    <n v="1316851854"/>
    <n v="1311667854"/>
    <x v="0"/>
    <n v="47"/>
    <x v="0"/>
    <x v="11"/>
    <n v="1.0162500000000001"/>
    <x v="1179"/>
    <x v="4"/>
  </r>
  <r>
    <n v="1633"/>
    <x v="1633"/>
    <x v="1631"/>
    <n v="10000"/>
    <n v="10000"/>
    <x v="0"/>
    <x v="0"/>
    <x v="0"/>
    <n v="1326690000"/>
    <n v="1324329156"/>
    <x v="0"/>
    <n v="58"/>
    <x v="0"/>
    <x v="11"/>
    <n v="1"/>
    <x v="1180"/>
    <x v="4"/>
  </r>
  <r>
    <n v="1634"/>
    <x v="1634"/>
    <x v="1632"/>
    <n v="2000"/>
    <n v="2010"/>
    <x v="0"/>
    <x v="0"/>
    <x v="0"/>
    <n v="1306994340"/>
    <n v="1303706001"/>
    <x v="0"/>
    <n v="32"/>
    <x v="0"/>
    <x v="11"/>
    <n v="1.0049999999999999"/>
    <x v="1181"/>
    <x v="4"/>
  </r>
  <r>
    <n v="1635"/>
    <x v="1635"/>
    <x v="1633"/>
    <n v="2000"/>
    <n v="2506"/>
    <x v="0"/>
    <x v="0"/>
    <x v="0"/>
    <n v="1468270261"/>
    <n v="1463086261"/>
    <x v="0"/>
    <n v="37"/>
    <x v="0"/>
    <x v="11"/>
    <n v="1.2529999999999999"/>
    <x v="1182"/>
    <x v="4"/>
  </r>
  <r>
    <n v="1636"/>
    <x v="1636"/>
    <x v="1634"/>
    <n v="4500"/>
    <n v="4660"/>
    <x v="0"/>
    <x v="0"/>
    <x v="0"/>
    <n v="1307851200"/>
    <n v="1304129088"/>
    <x v="0"/>
    <n v="87"/>
    <x v="0"/>
    <x v="11"/>
    <n v="1.0355555555555556"/>
    <x v="1183"/>
    <x v="4"/>
  </r>
  <r>
    <n v="1637"/>
    <x v="1637"/>
    <x v="1635"/>
    <n v="500"/>
    <n v="519"/>
    <x v="0"/>
    <x v="0"/>
    <x v="0"/>
    <n v="1262302740"/>
    <n v="1257444140"/>
    <x v="0"/>
    <n v="15"/>
    <x v="0"/>
    <x v="11"/>
    <n v="1.038"/>
    <x v="1184"/>
    <x v="4"/>
  </r>
  <r>
    <n v="1638"/>
    <x v="1638"/>
    <x v="1636"/>
    <n v="1000"/>
    <n v="1050"/>
    <x v="0"/>
    <x v="0"/>
    <x v="0"/>
    <n v="1362086700"/>
    <n v="1358180968"/>
    <x v="0"/>
    <n v="27"/>
    <x v="0"/>
    <x v="11"/>
    <n v="1.05"/>
    <x v="1185"/>
    <x v="4"/>
  </r>
  <r>
    <n v="1639"/>
    <x v="1639"/>
    <x v="1637"/>
    <n v="1800"/>
    <n v="1800"/>
    <x v="0"/>
    <x v="0"/>
    <x v="0"/>
    <n v="1330789165"/>
    <n v="1328197165"/>
    <x v="0"/>
    <n v="19"/>
    <x v="0"/>
    <x v="11"/>
    <n v="1"/>
    <x v="1186"/>
    <x v="4"/>
  </r>
  <r>
    <n v="1640"/>
    <x v="1640"/>
    <x v="1638"/>
    <n v="400"/>
    <n v="679.44"/>
    <x v="0"/>
    <x v="0"/>
    <x v="0"/>
    <n v="1280800740"/>
    <n v="1279603955"/>
    <x v="0"/>
    <n v="17"/>
    <x v="0"/>
    <x v="11"/>
    <n v="1.6986000000000001"/>
    <x v="1187"/>
    <x v="4"/>
  </r>
  <r>
    <n v="1641"/>
    <x v="1641"/>
    <x v="1639"/>
    <n v="2500"/>
    <n v="2535"/>
    <x v="0"/>
    <x v="0"/>
    <x v="0"/>
    <n v="1418998744"/>
    <n v="1416406744"/>
    <x v="0"/>
    <n v="26"/>
    <x v="0"/>
    <x v="27"/>
    <n v="1.014"/>
    <x v="1188"/>
    <x v="4"/>
  </r>
  <r>
    <n v="1642"/>
    <x v="1642"/>
    <x v="1640"/>
    <n v="1200"/>
    <n v="1200"/>
    <x v="0"/>
    <x v="0"/>
    <x v="0"/>
    <n v="1308011727"/>
    <n v="1306283727"/>
    <x v="0"/>
    <n v="28"/>
    <x v="0"/>
    <x v="27"/>
    <n v="1"/>
    <x v="317"/>
    <x v="4"/>
  </r>
  <r>
    <n v="1643"/>
    <x v="1643"/>
    <x v="1641"/>
    <n v="5000"/>
    <n v="6235"/>
    <x v="0"/>
    <x v="0"/>
    <x v="0"/>
    <n v="1348516012"/>
    <n v="1345924012"/>
    <x v="0"/>
    <n v="37"/>
    <x v="0"/>
    <x v="27"/>
    <n v="1.2470000000000001"/>
    <x v="1189"/>
    <x v="4"/>
  </r>
  <r>
    <n v="1644"/>
    <x v="1644"/>
    <x v="1642"/>
    <n v="10000"/>
    <n v="10950"/>
    <x v="0"/>
    <x v="0"/>
    <x v="0"/>
    <n v="1353551160"/>
    <n v="1348363560"/>
    <x v="0"/>
    <n v="128"/>
    <x v="0"/>
    <x v="27"/>
    <n v="1.095"/>
    <x v="1190"/>
    <x v="4"/>
  </r>
  <r>
    <n v="1645"/>
    <x v="1645"/>
    <x v="1643"/>
    <n v="5000"/>
    <n v="5540"/>
    <x v="0"/>
    <x v="0"/>
    <x v="0"/>
    <n v="1379515740"/>
    <n v="1378306140"/>
    <x v="0"/>
    <n v="10"/>
    <x v="0"/>
    <x v="27"/>
    <n v="1.1080000000000001"/>
    <x v="1191"/>
    <x v="4"/>
  </r>
  <r>
    <n v="1646"/>
    <x v="1646"/>
    <x v="1644"/>
    <n v="2000"/>
    <n v="2204"/>
    <x v="0"/>
    <x v="1"/>
    <x v="1"/>
    <n v="1408039860"/>
    <n v="1405248503"/>
    <x v="0"/>
    <n v="83"/>
    <x v="0"/>
    <x v="27"/>
    <n v="1.1020000000000001"/>
    <x v="1192"/>
    <x v="4"/>
  </r>
  <r>
    <n v="1647"/>
    <x v="1647"/>
    <x v="1645"/>
    <n v="5000"/>
    <n v="5236"/>
    <x v="0"/>
    <x v="0"/>
    <x v="0"/>
    <n v="1339235377"/>
    <n v="1336643377"/>
    <x v="0"/>
    <n v="46"/>
    <x v="0"/>
    <x v="27"/>
    <n v="1.0471999999999999"/>
    <x v="1193"/>
    <x v="4"/>
  </r>
  <r>
    <n v="1648"/>
    <x v="1648"/>
    <x v="1646"/>
    <n v="2300"/>
    <n v="2881"/>
    <x v="0"/>
    <x v="0"/>
    <x v="0"/>
    <n v="1300636482"/>
    <n v="1298048082"/>
    <x v="0"/>
    <n v="90"/>
    <x v="0"/>
    <x v="27"/>
    <n v="1.2526086956521738"/>
    <x v="1194"/>
    <x v="4"/>
  </r>
  <r>
    <n v="1649"/>
    <x v="1649"/>
    <x v="1647"/>
    <n v="3800"/>
    <n v="3822.33"/>
    <x v="0"/>
    <x v="0"/>
    <x v="0"/>
    <n v="1400862355"/>
    <n v="1396974355"/>
    <x v="0"/>
    <n v="81"/>
    <x v="0"/>
    <x v="27"/>
    <n v="1.0058763157894737"/>
    <x v="1195"/>
    <x v="4"/>
  </r>
  <r>
    <n v="1650"/>
    <x v="1650"/>
    <x v="1648"/>
    <n v="2000"/>
    <n v="2831"/>
    <x v="0"/>
    <x v="0"/>
    <x v="0"/>
    <n v="1381314437"/>
    <n v="1378722437"/>
    <x v="0"/>
    <n v="32"/>
    <x v="0"/>
    <x v="27"/>
    <n v="1.4155"/>
    <x v="1196"/>
    <x v="4"/>
  </r>
  <r>
    <n v="1651"/>
    <x v="1651"/>
    <x v="1649"/>
    <n v="2000"/>
    <n v="2015"/>
    <x v="0"/>
    <x v="0"/>
    <x v="0"/>
    <n v="1303801140"/>
    <n v="1300916220"/>
    <x v="0"/>
    <n v="20"/>
    <x v="0"/>
    <x v="27"/>
    <n v="1.0075000000000001"/>
    <x v="1197"/>
    <x v="4"/>
  </r>
  <r>
    <n v="1652"/>
    <x v="1652"/>
    <x v="1650"/>
    <n v="4500"/>
    <n v="4530"/>
    <x v="0"/>
    <x v="0"/>
    <x v="0"/>
    <n v="1385297393"/>
    <n v="1382701793"/>
    <x v="0"/>
    <n v="70"/>
    <x v="0"/>
    <x v="27"/>
    <n v="1.0066666666666666"/>
    <x v="1198"/>
    <x v="4"/>
  </r>
  <r>
    <n v="1653"/>
    <x v="1653"/>
    <x v="1651"/>
    <n v="5000"/>
    <n v="8711.52"/>
    <x v="0"/>
    <x v="0"/>
    <x v="0"/>
    <n v="1303675296"/>
    <n v="1300996896"/>
    <x v="0"/>
    <n v="168"/>
    <x v="0"/>
    <x v="27"/>
    <n v="1.7423040000000001"/>
    <x v="1199"/>
    <x v="4"/>
  </r>
  <r>
    <n v="1654"/>
    <x v="1654"/>
    <x v="1652"/>
    <n v="1100"/>
    <n v="1319"/>
    <x v="0"/>
    <x v="0"/>
    <x v="0"/>
    <n v="1334784160"/>
    <n v="1332192160"/>
    <x v="0"/>
    <n v="34"/>
    <x v="0"/>
    <x v="27"/>
    <n v="1.199090909090909"/>
    <x v="1200"/>
    <x v="4"/>
  </r>
  <r>
    <n v="1655"/>
    <x v="1655"/>
    <x v="1653"/>
    <n v="1500"/>
    <n v="2143"/>
    <x v="0"/>
    <x v="0"/>
    <x v="0"/>
    <n v="1333648820"/>
    <n v="1331060420"/>
    <x v="0"/>
    <n v="48"/>
    <x v="0"/>
    <x v="27"/>
    <n v="1.4286666666666668"/>
    <x v="1201"/>
    <x v="4"/>
  </r>
  <r>
    <n v="1656"/>
    <x v="1656"/>
    <x v="1654"/>
    <n v="7500"/>
    <n v="7525.12"/>
    <x v="0"/>
    <x v="0"/>
    <x v="0"/>
    <n v="1355437052"/>
    <n v="1352845052"/>
    <x v="0"/>
    <n v="48"/>
    <x v="0"/>
    <x v="27"/>
    <n v="1.0033493333333334"/>
    <x v="1202"/>
    <x v="4"/>
  </r>
  <r>
    <n v="1657"/>
    <x v="1657"/>
    <x v="1655"/>
    <n v="25000"/>
    <n v="26233.45"/>
    <x v="0"/>
    <x v="0"/>
    <x v="0"/>
    <n v="1337885168"/>
    <n v="1335293168"/>
    <x v="0"/>
    <n v="221"/>
    <x v="0"/>
    <x v="27"/>
    <n v="1.0493380000000001"/>
    <x v="1203"/>
    <x v="4"/>
  </r>
  <r>
    <n v="1658"/>
    <x v="1658"/>
    <x v="1656"/>
    <n v="6000"/>
    <n v="7934"/>
    <x v="0"/>
    <x v="0"/>
    <x v="0"/>
    <n v="1355840400"/>
    <n v="1352524767"/>
    <x v="0"/>
    <n v="107"/>
    <x v="0"/>
    <x v="27"/>
    <n v="1.3223333333333334"/>
    <x v="1204"/>
    <x v="4"/>
  </r>
  <r>
    <n v="1659"/>
    <x v="1659"/>
    <x v="1657"/>
    <n v="500"/>
    <n v="564"/>
    <x v="0"/>
    <x v="1"/>
    <x v="1"/>
    <n v="1387281600"/>
    <n v="1384811721"/>
    <x v="0"/>
    <n v="45"/>
    <x v="0"/>
    <x v="27"/>
    <n v="1.1279999999999999"/>
    <x v="1205"/>
    <x v="4"/>
  </r>
  <r>
    <n v="1660"/>
    <x v="1660"/>
    <x v="1658"/>
    <n v="80"/>
    <n v="1003"/>
    <x v="0"/>
    <x v="13"/>
    <x v="3"/>
    <n v="1462053540"/>
    <n v="1459355950"/>
    <x v="0"/>
    <n v="36"/>
    <x v="0"/>
    <x v="27"/>
    <n v="12.5375"/>
    <x v="1206"/>
    <x v="4"/>
  </r>
  <r>
    <n v="1661"/>
    <x v="1661"/>
    <x v="1659"/>
    <n v="7900"/>
    <n v="8098"/>
    <x v="0"/>
    <x v="15"/>
    <x v="3"/>
    <n v="1453064400"/>
    <n v="1449359831"/>
    <x v="0"/>
    <n v="101"/>
    <x v="0"/>
    <x v="27"/>
    <n v="1.0250632911392406"/>
    <x v="1207"/>
    <x v="4"/>
  </r>
  <r>
    <n v="1662"/>
    <x v="1662"/>
    <x v="1660"/>
    <n v="8000"/>
    <n v="8211"/>
    <x v="0"/>
    <x v="0"/>
    <x v="0"/>
    <n v="1325310336"/>
    <n v="1320122736"/>
    <x v="0"/>
    <n v="62"/>
    <x v="0"/>
    <x v="27"/>
    <n v="1.026375"/>
    <x v="1208"/>
    <x v="4"/>
  </r>
  <r>
    <n v="1663"/>
    <x v="1663"/>
    <x v="1661"/>
    <n v="1000"/>
    <n v="1080"/>
    <x v="0"/>
    <x v="0"/>
    <x v="0"/>
    <n v="1422750707"/>
    <n v="1420158707"/>
    <x v="0"/>
    <n v="32"/>
    <x v="0"/>
    <x v="27"/>
    <n v="1.08"/>
    <x v="1209"/>
    <x v="4"/>
  </r>
  <r>
    <n v="1664"/>
    <x v="1664"/>
    <x v="1662"/>
    <n v="2500"/>
    <n v="3060.22"/>
    <x v="0"/>
    <x v="0"/>
    <x v="0"/>
    <n v="1331870340"/>
    <n v="1328033818"/>
    <x v="0"/>
    <n v="89"/>
    <x v="0"/>
    <x v="27"/>
    <n v="1.2240879999999998"/>
    <x v="1210"/>
    <x v="4"/>
  </r>
  <r>
    <n v="1665"/>
    <x v="1665"/>
    <x v="1663"/>
    <n v="3500"/>
    <n v="4181"/>
    <x v="0"/>
    <x v="0"/>
    <x v="0"/>
    <n v="1298343600"/>
    <n v="1295624113"/>
    <x v="0"/>
    <n v="93"/>
    <x v="0"/>
    <x v="27"/>
    <n v="1.1945714285714286"/>
    <x v="1211"/>
    <x v="4"/>
  </r>
  <r>
    <n v="1666"/>
    <x v="1666"/>
    <x v="1664"/>
    <n v="2500"/>
    <n v="4022"/>
    <x v="0"/>
    <x v="0"/>
    <x v="0"/>
    <n v="1364447073"/>
    <n v="1361858673"/>
    <x v="0"/>
    <n v="98"/>
    <x v="0"/>
    <x v="27"/>
    <n v="1.6088"/>
    <x v="1212"/>
    <x v="4"/>
  </r>
  <r>
    <n v="1667"/>
    <x v="1667"/>
    <x v="1665"/>
    <n v="3400"/>
    <n v="4313"/>
    <x v="0"/>
    <x v="0"/>
    <x v="0"/>
    <n v="1394521140"/>
    <n v="1392169298"/>
    <x v="0"/>
    <n v="82"/>
    <x v="0"/>
    <x v="27"/>
    <n v="1.2685294117647059"/>
    <x v="1213"/>
    <x v="4"/>
  </r>
  <r>
    <n v="1668"/>
    <x v="1668"/>
    <x v="1666"/>
    <n v="8000"/>
    <n v="8211"/>
    <x v="0"/>
    <x v="0"/>
    <x v="0"/>
    <n v="1322454939"/>
    <n v="1319859339"/>
    <x v="0"/>
    <n v="116"/>
    <x v="0"/>
    <x v="27"/>
    <n v="1.026375"/>
    <x v="1214"/>
    <x v="4"/>
  </r>
  <r>
    <n v="1669"/>
    <x v="1669"/>
    <x v="1667"/>
    <n v="2000"/>
    <n v="2795"/>
    <x v="0"/>
    <x v="0"/>
    <x v="0"/>
    <n v="1464729276"/>
    <n v="1459545276"/>
    <x v="0"/>
    <n v="52"/>
    <x v="0"/>
    <x v="27"/>
    <n v="1.3975"/>
    <x v="404"/>
    <x v="4"/>
  </r>
  <r>
    <n v="1670"/>
    <x v="1670"/>
    <x v="1668"/>
    <n v="1000"/>
    <n v="1026"/>
    <x v="0"/>
    <x v="0"/>
    <x v="0"/>
    <n v="1278302400"/>
    <n v="1273961999"/>
    <x v="0"/>
    <n v="23"/>
    <x v="0"/>
    <x v="27"/>
    <n v="1.026"/>
    <x v="1215"/>
    <x v="4"/>
  </r>
  <r>
    <n v="1671"/>
    <x v="1671"/>
    <x v="1669"/>
    <n v="2000"/>
    <n v="2013.47"/>
    <x v="0"/>
    <x v="0"/>
    <x v="0"/>
    <n v="1470056614"/>
    <n v="1467464614"/>
    <x v="0"/>
    <n v="77"/>
    <x v="0"/>
    <x v="27"/>
    <n v="1.0067349999999999"/>
    <x v="1216"/>
    <x v="4"/>
  </r>
  <r>
    <n v="1672"/>
    <x v="1672"/>
    <x v="1670"/>
    <n v="1700"/>
    <n v="1920"/>
    <x v="0"/>
    <x v="0"/>
    <x v="0"/>
    <n v="1338824730"/>
    <n v="1336232730"/>
    <x v="0"/>
    <n v="49"/>
    <x v="0"/>
    <x v="27"/>
    <n v="1.1294117647058823"/>
    <x v="1217"/>
    <x v="4"/>
  </r>
  <r>
    <n v="1673"/>
    <x v="1673"/>
    <x v="1671"/>
    <n v="2100"/>
    <n v="2690"/>
    <x v="0"/>
    <x v="0"/>
    <x v="0"/>
    <n v="1425675892"/>
    <n v="1423083892"/>
    <x v="0"/>
    <n v="59"/>
    <x v="0"/>
    <x v="27"/>
    <n v="1.2809523809523808"/>
    <x v="1218"/>
    <x v="4"/>
  </r>
  <r>
    <n v="1674"/>
    <x v="1674"/>
    <x v="1672"/>
    <n v="5000"/>
    <n v="10085"/>
    <x v="0"/>
    <x v="0"/>
    <x v="0"/>
    <n v="1471503540"/>
    <n v="1468852306"/>
    <x v="0"/>
    <n v="113"/>
    <x v="0"/>
    <x v="27"/>
    <n v="2.0169999999999999"/>
    <x v="1219"/>
    <x v="4"/>
  </r>
  <r>
    <n v="1675"/>
    <x v="1675"/>
    <x v="1673"/>
    <n v="1000"/>
    <n v="1374.16"/>
    <x v="0"/>
    <x v="0"/>
    <x v="0"/>
    <n v="1318802580"/>
    <n v="1316194540"/>
    <x v="0"/>
    <n v="34"/>
    <x v="0"/>
    <x v="27"/>
    <n v="1.37416"/>
    <x v="1220"/>
    <x v="4"/>
  </r>
  <r>
    <n v="1676"/>
    <x v="1676"/>
    <x v="1674"/>
    <n v="3000"/>
    <n v="3460"/>
    <x v="0"/>
    <x v="0"/>
    <x v="0"/>
    <n v="1334980740"/>
    <n v="1330968347"/>
    <x v="0"/>
    <n v="42"/>
    <x v="0"/>
    <x v="27"/>
    <n v="1.1533333333333333"/>
    <x v="1221"/>
    <x v="4"/>
  </r>
  <r>
    <n v="1677"/>
    <x v="1677"/>
    <x v="1675"/>
    <n v="6000"/>
    <n v="6700"/>
    <x v="0"/>
    <x v="3"/>
    <x v="3"/>
    <n v="1460786340"/>
    <n v="1455615976"/>
    <x v="0"/>
    <n v="42"/>
    <x v="0"/>
    <x v="27"/>
    <n v="1.1166666666666667"/>
    <x v="1222"/>
    <x v="4"/>
  </r>
  <r>
    <n v="1678"/>
    <x v="1678"/>
    <x v="1676"/>
    <n v="1500"/>
    <n v="1776"/>
    <x v="0"/>
    <x v="0"/>
    <x v="0"/>
    <n v="1391718671"/>
    <n v="1390509071"/>
    <x v="0"/>
    <n v="49"/>
    <x v="0"/>
    <x v="27"/>
    <n v="1.1839999999999999"/>
    <x v="1223"/>
    <x v="4"/>
  </r>
  <r>
    <n v="1679"/>
    <x v="1679"/>
    <x v="1677"/>
    <n v="2000"/>
    <n v="3500"/>
    <x v="0"/>
    <x v="0"/>
    <x v="0"/>
    <n v="1311298745"/>
    <n v="1309311545"/>
    <x v="0"/>
    <n v="56"/>
    <x v="0"/>
    <x v="27"/>
    <n v="1.75"/>
    <x v="372"/>
    <x v="4"/>
  </r>
  <r>
    <n v="1680"/>
    <x v="1680"/>
    <x v="1678"/>
    <n v="1000"/>
    <n v="1175"/>
    <x v="0"/>
    <x v="0"/>
    <x v="0"/>
    <n v="1405188667"/>
    <n v="1402596667"/>
    <x v="0"/>
    <n v="25"/>
    <x v="0"/>
    <x v="27"/>
    <n v="1.175"/>
    <x v="1224"/>
    <x v="4"/>
  </r>
  <r>
    <n v="1681"/>
    <x v="1681"/>
    <x v="1679"/>
    <n v="65000"/>
    <n v="65924.38"/>
    <x v="3"/>
    <x v="0"/>
    <x v="0"/>
    <n v="1490752800"/>
    <n v="1486522484"/>
    <x v="0"/>
    <n v="884"/>
    <x v="1"/>
    <x v="28"/>
    <n v="1.0142212307692309"/>
    <x v="1225"/>
    <x v="4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121"/>
    <x v="4"/>
  </r>
  <r>
    <n v="1683"/>
    <x v="1683"/>
    <x v="1681"/>
    <n v="3500"/>
    <n v="760"/>
    <x v="3"/>
    <x v="6"/>
    <x v="3"/>
    <n v="1491590738"/>
    <n v="1489517138"/>
    <x v="0"/>
    <n v="10"/>
    <x v="1"/>
    <x v="28"/>
    <n v="0.21714285714285714"/>
    <x v="1226"/>
    <x v="4"/>
  </r>
  <r>
    <n v="1684"/>
    <x v="1684"/>
    <x v="1682"/>
    <n v="8000"/>
    <n v="8730"/>
    <x v="3"/>
    <x v="0"/>
    <x v="0"/>
    <n v="1489775641"/>
    <n v="1487360041"/>
    <x v="0"/>
    <n v="101"/>
    <x v="1"/>
    <x v="28"/>
    <n v="1.0912500000000001"/>
    <x v="1227"/>
    <x v="4"/>
  </r>
  <r>
    <n v="1685"/>
    <x v="1685"/>
    <x v="1683"/>
    <n v="350"/>
    <n v="360"/>
    <x v="3"/>
    <x v="0"/>
    <x v="0"/>
    <n v="1490331623"/>
    <n v="1487743223"/>
    <x v="0"/>
    <n v="15"/>
    <x v="1"/>
    <x v="28"/>
    <n v="1.0285714285714285"/>
    <x v="1228"/>
    <x v="4"/>
  </r>
  <r>
    <n v="1686"/>
    <x v="1686"/>
    <x v="1684"/>
    <n v="5000"/>
    <n v="18"/>
    <x v="3"/>
    <x v="5"/>
    <x v="5"/>
    <n v="1493320519"/>
    <n v="1488140119"/>
    <x v="0"/>
    <n v="1"/>
    <x v="1"/>
    <x v="28"/>
    <n v="3.5999999999999999E-3"/>
    <x v="666"/>
    <x v="4"/>
  </r>
  <r>
    <n v="1687"/>
    <x v="1687"/>
    <x v="1685"/>
    <n v="10000"/>
    <n v="3125"/>
    <x v="3"/>
    <x v="0"/>
    <x v="0"/>
    <n v="1491855300"/>
    <n v="1488935245"/>
    <x v="0"/>
    <n v="39"/>
    <x v="1"/>
    <x v="28"/>
    <n v="0.3125"/>
    <x v="1229"/>
    <x v="4"/>
  </r>
  <r>
    <n v="1688"/>
    <x v="1688"/>
    <x v="1686"/>
    <n v="4000"/>
    <n v="1772"/>
    <x v="3"/>
    <x v="0"/>
    <x v="0"/>
    <n v="1491738594"/>
    <n v="1489150194"/>
    <x v="0"/>
    <n v="7"/>
    <x v="1"/>
    <x v="28"/>
    <n v="0.443"/>
    <x v="1230"/>
    <x v="4"/>
  </r>
  <r>
    <n v="1689"/>
    <x v="1689"/>
    <x v="1687"/>
    <n v="2400"/>
    <n v="2400"/>
    <x v="3"/>
    <x v="0"/>
    <x v="0"/>
    <n v="1489700230"/>
    <n v="1487111830"/>
    <x v="0"/>
    <n v="14"/>
    <x v="1"/>
    <x v="28"/>
    <n v="1"/>
    <x v="1231"/>
    <x v="4"/>
  </r>
  <r>
    <n v="1690"/>
    <x v="1690"/>
    <x v="1688"/>
    <n v="2500"/>
    <n v="635"/>
    <x v="3"/>
    <x v="0"/>
    <x v="0"/>
    <n v="1491470442"/>
    <n v="1488882042"/>
    <x v="0"/>
    <n v="11"/>
    <x v="1"/>
    <x v="28"/>
    <n v="0.254"/>
    <x v="1232"/>
    <x v="4"/>
  </r>
  <r>
    <n v="1691"/>
    <x v="1691"/>
    <x v="1689"/>
    <n v="30000"/>
    <n v="10042"/>
    <x v="3"/>
    <x v="0"/>
    <x v="0"/>
    <n v="1491181200"/>
    <n v="1488387008"/>
    <x v="0"/>
    <n v="38"/>
    <x v="1"/>
    <x v="28"/>
    <n v="0.33473333333333333"/>
    <x v="1233"/>
    <x v="4"/>
  </r>
  <r>
    <n v="1692"/>
    <x v="1692"/>
    <x v="1690"/>
    <n v="5000"/>
    <n v="2390"/>
    <x v="3"/>
    <x v="0"/>
    <x v="0"/>
    <n v="1490572740"/>
    <n v="1487734667"/>
    <x v="0"/>
    <n v="15"/>
    <x v="1"/>
    <x v="28"/>
    <n v="0.47799999999999998"/>
    <x v="1234"/>
    <x v="4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8E-2"/>
    <x v="436"/>
    <x v="4"/>
  </r>
  <r>
    <n v="1694"/>
    <x v="1694"/>
    <x v="1692"/>
    <n v="10000"/>
    <n v="5"/>
    <x v="3"/>
    <x v="0"/>
    <x v="0"/>
    <n v="1490589360"/>
    <n v="1488038674"/>
    <x v="0"/>
    <n v="1"/>
    <x v="1"/>
    <x v="28"/>
    <n v="5.0000000000000001E-4"/>
    <x v="144"/>
    <x v="4"/>
  </r>
  <r>
    <n v="1695"/>
    <x v="1695"/>
    <x v="1693"/>
    <n v="12000"/>
    <n v="1405"/>
    <x v="3"/>
    <x v="0"/>
    <x v="0"/>
    <n v="1491786000"/>
    <n v="1488847514"/>
    <x v="0"/>
    <n v="23"/>
    <x v="1"/>
    <x v="28"/>
    <n v="0.11708333333333333"/>
    <x v="1235"/>
    <x v="4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121"/>
    <x v="4"/>
  </r>
  <r>
    <n v="1697"/>
    <x v="1697"/>
    <x v="1695"/>
    <n v="12500"/>
    <n v="2526"/>
    <x v="3"/>
    <x v="0"/>
    <x v="0"/>
    <n v="1491781648"/>
    <n v="1489193248"/>
    <x v="0"/>
    <n v="22"/>
    <x v="1"/>
    <x v="28"/>
    <n v="0.20208000000000001"/>
    <x v="1236"/>
    <x v="4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121"/>
    <x v="4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9E-2"/>
    <x v="1237"/>
    <x v="4"/>
  </r>
  <r>
    <n v="1700"/>
    <x v="1700"/>
    <x v="1698"/>
    <n v="20000"/>
    <n v="5212"/>
    <x v="3"/>
    <x v="0"/>
    <x v="0"/>
    <n v="1491019200"/>
    <n v="1488418990"/>
    <x v="0"/>
    <n v="79"/>
    <x v="1"/>
    <x v="28"/>
    <n v="0.2606"/>
    <x v="1238"/>
    <x v="4"/>
  </r>
  <r>
    <n v="1701"/>
    <x v="1701"/>
    <x v="1699"/>
    <n v="5050"/>
    <n v="10"/>
    <x v="2"/>
    <x v="0"/>
    <x v="0"/>
    <n v="1421337405"/>
    <n v="1418745405"/>
    <x v="0"/>
    <n v="2"/>
    <x v="1"/>
    <x v="28"/>
    <n v="1.9801980198019802E-3"/>
    <x v="144"/>
    <x v="4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5E-5"/>
    <x v="120"/>
    <x v="4"/>
  </r>
  <r>
    <n v="1703"/>
    <x v="1703"/>
    <x v="1701"/>
    <n v="5000"/>
    <n v="51"/>
    <x v="2"/>
    <x v="0"/>
    <x v="0"/>
    <n v="1441003537"/>
    <n v="1435819537"/>
    <x v="0"/>
    <n v="2"/>
    <x v="1"/>
    <x v="28"/>
    <n v="1.0200000000000001E-2"/>
    <x v="157"/>
    <x v="4"/>
  </r>
  <r>
    <n v="1704"/>
    <x v="1704"/>
    <x v="1702"/>
    <n v="2000"/>
    <n v="1302"/>
    <x v="2"/>
    <x v="0"/>
    <x v="0"/>
    <n v="1424056873"/>
    <n v="1421464873"/>
    <x v="0"/>
    <n v="11"/>
    <x v="1"/>
    <x v="28"/>
    <n v="0.65100000000000002"/>
    <x v="1239"/>
    <x v="4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121"/>
    <x v="4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121"/>
    <x v="4"/>
  </r>
  <r>
    <n v="1707"/>
    <x v="1707"/>
    <x v="1705"/>
    <n v="5000"/>
    <n v="487"/>
    <x v="2"/>
    <x v="0"/>
    <x v="0"/>
    <n v="1459181895"/>
    <n v="1456593495"/>
    <x v="0"/>
    <n v="9"/>
    <x v="1"/>
    <x v="28"/>
    <n v="9.74E-2"/>
    <x v="1240"/>
    <x v="4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121"/>
    <x v="4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71E-2"/>
    <x v="1241"/>
    <x v="4"/>
  </r>
  <r>
    <n v="1710"/>
    <x v="1710"/>
    <x v="1708"/>
    <n v="5000"/>
    <n v="34"/>
    <x v="2"/>
    <x v="12"/>
    <x v="3"/>
    <n v="1453122000"/>
    <n v="1449151888"/>
    <x v="0"/>
    <n v="1"/>
    <x v="1"/>
    <x v="28"/>
    <n v="6.7999999999999996E-3"/>
    <x v="447"/>
    <x v="4"/>
  </r>
  <r>
    <n v="1711"/>
    <x v="1711"/>
    <x v="1709"/>
    <n v="10000"/>
    <n v="1050"/>
    <x v="2"/>
    <x v="0"/>
    <x v="0"/>
    <n v="1409585434"/>
    <n v="1406907034"/>
    <x v="0"/>
    <n v="2"/>
    <x v="1"/>
    <x v="28"/>
    <n v="0.105"/>
    <x v="1242"/>
    <x v="4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121"/>
    <x v="4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6E-2"/>
    <x v="73"/>
    <x v="4"/>
  </r>
  <r>
    <n v="1714"/>
    <x v="1714"/>
    <x v="1712"/>
    <n v="25000"/>
    <n v="1967"/>
    <x v="2"/>
    <x v="0"/>
    <x v="0"/>
    <n v="1430517761"/>
    <n v="1427925761"/>
    <x v="0"/>
    <n v="17"/>
    <x v="1"/>
    <x v="28"/>
    <n v="7.868E-2"/>
    <x v="1243"/>
    <x v="4"/>
  </r>
  <r>
    <n v="1715"/>
    <x v="1715"/>
    <x v="1713"/>
    <n v="5000"/>
    <n v="11"/>
    <x v="2"/>
    <x v="0"/>
    <x v="0"/>
    <n v="1427772120"/>
    <n v="1425186785"/>
    <x v="0"/>
    <n v="2"/>
    <x v="1"/>
    <x v="28"/>
    <n v="2.2000000000000001E-3"/>
    <x v="148"/>
    <x v="4"/>
  </r>
  <r>
    <n v="1716"/>
    <x v="1716"/>
    <x v="1714"/>
    <n v="2000"/>
    <n v="150"/>
    <x v="2"/>
    <x v="0"/>
    <x v="0"/>
    <n v="1481295099"/>
    <n v="1477835499"/>
    <x v="0"/>
    <n v="3"/>
    <x v="1"/>
    <x v="28"/>
    <n v="7.4999999999999997E-2"/>
    <x v="73"/>
    <x v="4"/>
  </r>
  <r>
    <n v="1717"/>
    <x v="1717"/>
    <x v="1715"/>
    <n v="3265"/>
    <n v="1395"/>
    <x v="2"/>
    <x v="0"/>
    <x v="0"/>
    <n v="1461211200"/>
    <n v="1459467238"/>
    <x v="0"/>
    <n v="41"/>
    <x v="1"/>
    <x v="28"/>
    <n v="0.42725880551301687"/>
    <x v="1244"/>
    <x v="4"/>
  </r>
  <r>
    <n v="1718"/>
    <x v="1718"/>
    <x v="1716"/>
    <n v="35000"/>
    <n v="75"/>
    <x v="2"/>
    <x v="0"/>
    <x v="0"/>
    <n v="1463201940"/>
    <n v="1459435149"/>
    <x v="0"/>
    <n v="2"/>
    <x v="1"/>
    <x v="28"/>
    <n v="2.142857142857143E-3"/>
    <x v="839"/>
    <x v="4"/>
  </r>
  <r>
    <n v="1719"/>
    <x v="1719"/>
    <x v="1717"/>
    <n v="4000"/>
    <n v="35"/>
    <x v="2"/>
    <x v="0"/>
    <x v="0"/>
    <n v="1410958191"/>
    <n v="1408366191"/>
    <x v="0"/>
    <n v="3"/>
    <x v="1"/>
    <x v="28"/>
    <n v="8.7500000000000008E-3"/>
    <x v="123"/>
    <x v="4"/>
  </r>
  <r>
    <n v="1720"/>
    <x v="1720"/>
    <x v="1718"/>
    <n v="4000"/>
    <n v="225"/>
    <x v="2"/>
    <x v="0"/>
    <x v="0"/>
    <n v="1415562471"/>
    <n v="1412966871"/>
    <x v="0"/>
    <n v="8"/>
    <x v="1"/>
    <x v="28"/>
    <n v="5.6250000000000001E-2"/>
    <x v="1245"/>
    <x v="4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121"/>
    <x v="4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4"/>
    <x v="120"/>
    <x v="4"/>
  </r>
  <r>
    <n v="1723"/>
    <x v="1723"/>
    <x v="1721"/>
    <n v="10000"/>
    <n v="650"/>
    <x v="2"/>
    <x v="0"/>
    <x v="0"/>
    <n v="1435730400"/>
    <n v="1430855315"/>
    <x v="0"/>
    <n v="3"/>
    <x v="1"/>
    <x v="28"/>
    <n v="6.5000000000000002E-2"/>
    <x v="1246"/>
    <x v="4"/>
  </r>
  <r>
    <n v="1724"/>
    <x v="1724"/>
    <x v="1722"/>
    <n v="6000"/>
    <n v="35"/>
    <x v="2"/>
    <x v="0"/>
    <x v="0"/>
    <n v="1414707762"/>
    <n v="1412115762"/>
    <x v="0"/>
    <n v="4"/>
    <x v="1"/>
    <x v="28"/>
    <n v="5.8333333333333336E-3"/>
    <x v="440"/>
    <x v="4"/>
  </r>
  <r>
    <n v="1725"/>
    <x v="1725"/>
    <x v="1723"/>
    <n v="5500"/>
    <n v="560"/>
    <x v="2"/>
    <x v="0"/>
    <x v="0"/>
    <n v="1408922049"/>
    <n v="1406330049"/>
    <x v="0"/>
    <n v="9"/>
    <x v="1"/>
    <x v="28"/>
    <n v="0.10181818181818182"/>
    <x v="1247"/>
    <x v="4"/>
  </r>
  <r>
    <n v="1726"/>
    <x v="1726"/>
    <x v="1724"/>
    <n v="6500"/>
    <n v="2196"/>
    <x v="2"/>
    <x v="0"/>
    <x v="0"/>
    <n v="1403906664"/>
    <n v="1401401064"/>
    <x v="0"/>
    <n v="16"/>
    <x v="1"/>
    <x v="28"/>
    <n v="0.33784615384615385"/>
    <x v="1248"/>
    <x v="4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2E-4"/>
    <x v="120"/>
    <x v="4"/>
  </r>
  <r>
    <n v="1728"/>
    <x v="1728"/>
    <x v="1726"/>
    <n v="1250"/>
    <n v="855"/>
    <x v="2"/>
    <x v="0"/>
    <x v="0"/>
    <n v="1445439674"/>
    <n v="1442847674"/>
    <x v="0"/>
    <n v="7"/>
    <x v="1"/>
    <x v="28"/>
    <n v="0.68400000000000005"/>
    <x v="1249"/>
    <x v="4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121"/>
    <x v="4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121"/>
    <x v="4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121"/>
    <x v="4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121"/>
    <x v="4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121"/>
    <x v="4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4"/>
    <x v="120"/>
    <x v="4"/>
  </r>
  <r>
    <n v="1735"/>
    <x v="1735"/>
    <x v="1733"/>
    <n v="1000"/>
    <n v="110"/>
    <x v="2"/>
    <x v="0"/>
    <x v="0"/>
    <n v="1470598345"/>
    <n v="1468006345"/>
    <x v="0"/>
    <n v="2"/>
    <x v="1"/>
    <x v="28"/>
    <n v="0.11"/>
    <x v="698"/>
    <x v="4"/>
  </r>
  <r>
    <n v="1736"/>
    <x v="1736"/>
    <x v="1734"/>
    <n v="3000"/>
    <n v="22"/>
    <x v="2"/>
    <x v="0"/>
    <x v="0"/>
    <n v="1447018833"/>
    <n v="1444423233"/>
    <x v="0"/>
    <n v="1"/>
    <x v="1"/>
    <x v="28"/>
    <n v="7.3333333333333332E-3"/>
    <x v="1250"/>
    <x v="4"/>
  </r>
  <r>
    <n v="1737"/>
    <x v="1737"/>
    <x v="1735"/>
    <n v="4000"/>
    <n v="850"/>
    <x v="2"/>
    <x v="0"/>
    <x v="0"/>
    <n v="1437432392"/>
    <n v="1434840392"/>
    <x v="0"/>
    <n v="15"/>
    <x v="1"/>
    <x v="28"/>
    <n v="0.21249999999999999"/>
    <x v="98"/>
    <x v="4"/>
  </r>
  <r>
    <n v="1738"/>
    <x v="1738"/>
    <x v="1736"/>
    <n v="5000"/>
    <n v="20"/>
    <x v="2"/>
    <x v="0"/>
    <x v="0"/>
    <n v="1412283542"/>
    <n v="1409691542"/>
    <x v="0"/>
    <n v="1"/>
    <x v="1"/>
    <x v="28"/>
    <n v="4.0000000000000001E-3"/>
    <x v="135"/>
    <x v="4"/>
  </r>
  <r>
    <n v="1739"/>
    <x v="1739"/>
    <x v="1737"/>
    <n v="1000"/>
    <n v="1"/>
    <x v="2"/>
    <x v="0"/>
    <x v="0"/>
    <n v="1462391932"/>
    <n v="1457297932"/>
    <x v="0"/>
    <n v="1"/>
    <x v="1"/>
    <x v="28"/>
    <n v="1E-3"/>
    <x v="120"/>
    <x v="4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121"/>
    <x v="4"/>
  </r>
  <r>
    <n v="1741"/>
    <x v="1741"/>
    <x v="1739"/>
    <n v="1200"/>
    <n v="1330"/>
    <x v="0"/>
    <x v="1"/>
    <x v="1"/>
    <n v="1433948671"/>
    <n v="1430060671"/>
    <x v="0"/>
    <n v="52"/>
    <x v="0"/>
    <x v="20"/>
    <n v="1.1083333333333334"/>
    <x v="1251"/>
    <x v="8"/>
  </r>
  <r>
    <n v="1742"/>
    <x v="1742"/>
    <x v="1740"/>
    <n v="2000"/>
    <n v="2175"/>
    <x v="0"/>
    <x v="0"/>
    <x v="0"/>
    <n v="1483822800"/>
    <n v="1481058170"/>
    <x v="0"/>
    <n v="34"/>
    <x v="0"/>
    <x v="20"/>
    <n v="1.0874999999999999"/>
    <x v="1252"/>
    <x v="8"/>
  </r>
  <r>
    <n v="1743"/>
    <x v="1743"/>
    <x v="1741"/>
    <n v="6000"/>
    <n v="6025"/>
    <x v="0"/>
    <x v="0"/>
    <x v="0"/>
    <n v="1472270340"/>
    <n v="1470348775"/>
    <x v="0"/>
    <n v="67"/>
    <x v="0"/>
    <x v="20"/>
    <n v="1.0041666666666667"/>
    <x v="1253"/>
    <x v="8"/>
  </r>
  <r>
    <n v="1744"/>
    <x v="1744"/>
    <x v="1742"/>
    <n v="5500"/>
    <n v="6515"/>
    <x v="0"/>
    <x v="1"/>
    <x v="1"/>
    <n v="1425821477"/>
    <n v="1421937077"/>
    <x v="0"/>
    <n v="70"/>
    <x v="0"/>
    <x v="20"/>
    <n v="1.1845454545454546"/>
    <x v="1254"/>
    <x v="8"/>
  </r>
  <r>
    <n v="1745"/>
    <x v="1745"/>
    <x v="1743"/>
    <n v="7000"/>
    <n v="7981"/>
    <x v="0"/>
    <x v="0"/>
    <x v="0"/>
    <n v="1482372000"/>
    <n v="1479276838"/>
    <x v="0"/>
    <n v="89"/>
    <x v="0"/>
    <x v="20"/>
    <n v="1.1401428571428571"/>
    <x v="1255"/>
    <x v="8"/>
  </r>
  <r>
    <n v="1746"/>
    <x v="1746"/>
    <x v="1744"/>
    <n v="15000"/>
    <n v="22215"/>
    <x v="0"/>
    <x v="0"/>
    <x v="0"/>
    <n v="1479952800"/>
    <n v="1477368867"/>
    <x v="0"/>
    <n v="107"/>
    <x v="0"/>
    <x v="20"/>
    <n v="1.4810000000000001"/>
    <x v="1256"/>
    <x v="8"/>
  </r>
  <r>
    <n v="1747"/>
    <x v="1747"/>
    <x v="1745"/>
    <n v="9000"/>
    <n v="9446"/>
    <x v="0"/>
    <x v="1"/>
    <x v="1"/>
    <n v="1447426800"/>
    <n v="1444904830"/>
    <x v="0"/>
    <n v="159"/>
    <x v="0"/>
    <x v="20"/>
    <n v="1.0495555555555556"/>
    <x v="1257"/>
    <x v="8"/>
  </r>
  <r>
    <n v="1748"/>
    <x v="1748"/>
    <x v="1746"/>
    <n v="50000"/>
    <n v="64974"/>
    <x v="0"/>
    <x v="5"/>
    <x v="5"/>
    <n v="1441234143"/>
    <n v="1438642143"/>
    <x v="0"/>
    <n v="181"/>
    <x v="0"/>
    <x v="20"/>
    <n v="1.29948"/>
    <x v="1258"/>
    <x v="8"/>
  </r>
  <r>
    <n v="1749"/>
    <x v="1749"/>
    <x v="1747"/>
    <n v="10050"/>
    <n v="12410.5"/>
    <x v="0"/>
    <x v="19"/>
    <x v="3"/>
    <n v="1488394800"/>
    <n v="1485213921"/>
    <x v="0"/>
    <n v="131"/>
    <x v="0"/>
    <x v="20"/>
    <n v="1.2348756218905472"/>
    <x v="1259"/>
    <x v="8"/>
  </r>
  <r>
    <n v="1750"/>
    <x v="1750"/>
    <x v="1748"/>
    <n v="5000"/>
    <n v="10081"/>
    <x v="0"/>
    <x v="0"/>
    <x v="0"/>
    <n v="1461096304"/>
    <n v="1458936304"/>
    <x v="0"/>
    <n v="125"/>
    <x v="0"/>
    <x v="20"/>
    <n v="2.0162"/>
    <x v="1260"/>
    <x v="8"/>
  </r>
  <r>
    <n v="1751"/>
    <x v="1751"/>
    <x v="1749"/>
    <n v="10000"/>
    <n v="10290"/>
    <x v="0"/>
    <x v="0"/>
    <x v="0"/>
    <n v="1426787123"/>
    <n v="1424198723"/>
    <x v="0"/>
    <n v="61"/>
    <x v="0"/>
    <x v="20"/>
    <n v="1.0289999999999999"/>
    <x v="1261"/>
    <x v="8"/>
  </r>
  <r>
    <n v="1752"/>
    <x v="1752"/>
    <x v="1750"/>
    <n v="1200"/>
    <n v="3122"/>
    <x v="0"/>
    <x v="1"/>
    <x v="1"/>
    <n v="1476425082"/>
    <n v="1473833082"/>
    <x v="0"/>
    <n v="90"/>
    <x v="0"/>
    <x v="20"/>
    <n v="2.6016666666666666"/>
    <x v="1262"/>
    <x v="8"/>
  </r>
  <r>
    <n v="1753"/>
    <x v="1753"/>
    <x v="1751"/>
    <n v="15000"/>
    <n v="16200"/>
    <x v="0"/>
    <x v="8"/>
    <x v="7"/>
    <n v="1458579568"/>
    <n v="1455991168"/>
    <x v="0"/>
    <n v="35"/>
    <x v="0"/>
    <x v="20"/>
    <n v="1.08"/>
    <x v="1263"/>
    <x v="8"/>
  </r>
  <r>
    <n v="1754"/>
    <x v="1754"/>
    <x v="1752"/>
    <n v="8500"/>
    <n v="9395"/>
    <x v="0"/>
    <x v="5"/>
    <x v="5"/>
    <n v="1428091353"/>
    <n v="1425502953"/>
    <x v="0"/>
    <n v="90"/>
    <x v="0"/>
    <x v="20"/>
    <n v="1.1052941176470588"/>
    <x v="1264"/>
    <x v="8"/>
  </r>
  <r>
    <n v="1755"/>
    <x v="1755"/>
    <x v="1753"/>
    <n v="25"/>
    <n v="30"/>
    <x v="0"/>
    <x v="0"/>
    <x v="0"/>
    <n v="1444071361"/>
    <n v="1441479361"/>
    <x v="0"/>
    <n v="4"/>
    <x v="0"/>
    <x v="20"/>
    <n v="1.2"/>
    <x v="507"/>
    <x v="8"/>
  </r>
  <r>
    <n v="1756"/>
    <x v="1756"/>
    <x v="1754"/>
    <n v="5500"/>
    <n v="5655.6"/>
    <x v="0"/>
    <x v="0"/>
    <x v="0"/>
    <n v="1472443269"/>
    <n v="1468987269"/>
    <x v="0"/>
    <n v="120"/>
    <x v="0"/>
    <x v="20"/>
    <n v="1.0282909090909091"/>
    <x v="1265"/>
    <x v="8"/>
  </r>
  <r>
    <n v="1757"/>
    <x v="1757"/>
    <x v="1755"/>
    <n v="5000"/>
    <n v="5800"/>
    <x v="0"/>
    <x v="0"/>
    <x v="0"/>
    <n v="1485631740"/>
    <n v="1483041083"/>
    <x v="0"/>
    <n v="14"/>
    <x v="0"/>
    <x v="20"/>
    <n v="1.1599999999999999"/>
    <x v="1266"/>
    <x v="8"/>
  </r>
  <r>
    <n v="1758"/>
    <x v="1758"/>
    <x v="1756"/>
    <n v="1000"/>
    <n v="1147"/>
    <x v="0"/>
    <x v="0"/>
    <x v="0"/>
    <n v="1468536992"/>
    <n v="1463352992"/>
    <x v="0"/>
    <n v="27"/>
    <x v="0"/>
    <x v="20"/>
    <n v="1.147"/>
    <x v="1267"/>
    <x v="8"/>
  </r>
  <r>
    <n v="1759"/>
    <x v="1759"/>
    <x v="1757"/>
    <n v="5000"/>
    <n v="5330"/>
    <x v="0"/>
    <x v="0"/>
    <x v="0"/>
    <n v="1427309629"/>
    <n v="1425585229"/>
    <x v="0"/>
    <n v="49"/>
    <x v="0"/>
    <x v="20"/>
    <n v="1.0660000000000001"/>
    <x v="1268"/>
    <x v="8"/>
  </r>
  <r>
    <n v="1760"/>
    <x v="1760"/>
    <x v="1758"/>
    <n v="5000"/>
    <n v="8272"/>
    <x v="0"/>
    <x v="0"/>
    <x v="0"/>
    <n v="1456416513"/>
    <n v="1454688513"/>
    <x v="0"/>
    <n v="102"/>
    <x v="0"/>
    <x v="20"/>
    <n v="1.6544000000000001"/>
    <x v="1269"/>
    <x v="8"/>
  </r>
  <r>
    <n v="1761"/>
    <x v="1761"/>
    <x v="1759"/>
    <n v="100"/>
    <n v="155"/>
    <x v="0"/>
    <x v="1"/>
    <x v="1"/>
    <n v="1442065060"/>
    <n v="1437745060"/>
    <x v="0"/>
    <n v="3"/>
    <x v="0"/>
    <x v="20"/>
    <n v="1.55"/>
    <x v="1270"/>
    <x v="8"/>
  </r>
  <r>
    <n v="1762"/>
    <x v="1762"/>
    <x v="1760"/>
    <n v="100"/>
    <n v="885"/>
    <x v="0"/>
    <x v="0"/>
    <x v="0"/>
    <n v="1457739245"/>
    <n v="1455147245"/>
    <x v="0"/>
    <n v="25"/>
    <x v="0"/>
    <x v="20"/>
    <n v="8.85"/>
    <x v="1271"/>
    <x v="8"/>
  </r>
  <r>
    <n v="1763"/>
    <x v="1763"/>
    <x v="1761"/>
    <n v="12000"/>
    <n v="12229"/>
    <x v="0"/>
    <x v="0"/>
    <x v="0"/>
    <n v="1477255840"/>
    <n v="1474663840"/>
    <x v="0"/>
    <n v="118"/>
    <x v="0"/>
    <x v="20"/>
    <n v="1.0190833333333333"/>
    <x v="1272"/>
    <x v="8"/>
  </r>
  <r>
    <n v="1764"/>
    <x v="1764"/>
    <x v="1762"/>
    <n v="11000"/>
    <n v="2156"/>
    <x v="2"/>
    <x v="1"/>
    <x v="1"/>
    <n v="1407065979"/>
    <n v="1404560379"/>
    <x v="1"/>
    <n v="39"/>
    <x v="1"/>
    <x v="20"/>
    <n v="0.19600000000000001"/>
    <x v="1273"/>
    <x v="8"/>
  </r>
  <r>
    <n v="1765"/>
    <x v="1765"/>
    <x v="1763"/>
    <n v="12500"/>
    <n v="7433.48"/>
    <x v="2"/>
    <x v="0"/>
    <x v="0"/>
    <n v="1407972712"/>
    <n v="1405380712"/>
    <x v="1"/>
    <n v="103"/>
    <x v="1"/>
    <x v="20"/>
    <n v="0.59467839999999994"/>
    <x v="1274"/>
    <x v="8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121"/>
    <x v="8"/>
  </r>
  <r>
    <n v="1767"/>
    <x v="1767"/>
    <x v="1765"/>
    <n v="5000"/>
    <n v="2286"/>
    <x v="2"/>
    <x v="0"/>
    <x v="0"/>
    <n v="1407080884"/>
    <n v="1404488884"/>
    <x v="1"/>
    <n v="39"/>
    <x v="1"/>
    <x v="20"/>
    <n v="0.4572"/>
    <x v="1275"/>
    <x v="8"/>
  </r>
  <r>
    <n v="1768"/>
    <x v="1768"/>
    <x v="1766"/>
    <n v="5000"/>
    <n v="187"/>
    <x v="2"/>
    <x v="0"/>
    <x v="0"/>
    <n v="1411824444"/>
    <n v="1406640444"/>
    <x v="1"/>
    <n v="15"/>
    <x v="1"/>
    <x v="20"/>
    <n v="3.7400000000000003E-2"/>
    <x v="1276"/>
    <x v="8"/>
  </r>
  <r>
    <n v="1769"/>
    <x v="1769"/>
    <x v="1767"/>
    <n v="40000"/>
    <n v="1081"/>
    <x v="2"/>
    <x v="0"/>
    <x v="0"/>
    <n v="1421177959"/>
    <n v="1418585959"/>
    <x v="1"/>
    <n v="22"/>
    <x v="1"/>
    <x v="20"/>
    <n v="2.7025E-2"/>
    <x v="1277"/>
    <x v="8"/>
  </r>
  <r>
    <n v="1770"/>
    <x v="1770"/>
    <x v="1768"/>
    <n v="24500"/>
    <n v="13846"/>
    <x v="2"/>
    <x v="0"/>
    <x v="0"/>
    <n v="1413312194"/>
    <n v="1410288194"/>
    <x v="1"/>
    <n v="92"/>
    <x v="1"/>
    <x v="20"/>
    <n v="0.56514285714285717"/>
    <x v="456"/>
    <x v="8"/>
  </r>
  <r>
    <n v="1771"/>
    <x v="1771"/>
    <x v="1769"/>
    <n v="4200"/>
    <n v="895"/>
    <x v="2"/>
    <x v="1"/>
    <x v="1"/>
    <n v="1414107040"/>
    <n v="1411515040"/>
    <x v="1"/>
    <n v="25"/>
    <x v="1"/>
    <x v="20"/>
    <n v="0.21309523809523809"/>
    <x v="1278"/>
    <x v="8"/>
  </r>
  <r>
    <n v="1772"/>
    <x v="1772"/>
    <x v="1770"/>
    <n v="5500"/>
    <n v="858"/>
    <x v="2"/>
    <x v="1"/>
    <x v="1"/>
    <n v="1404666836"/>
    <n v="1399482836"/>
    <x v="1"/>
    <n v="19"/>
    <x v="1"/>
    <x v="20"/>
    <n v="0.156"/>
    <x v="1279"/>
    <x v="8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3E-2"/>
    <x v="1280"/>
    <x v="8"/>
  </r>
  <r>
    <n v="1774"/>
    <x v="1774"/>
    <x v="1772"/>
    <n v="2500"/>
    <n v="1148"/>
    <x v="2"/>
    <x v="0"/>
    <x v="0"/>
    <n v="1417273140"/>
    <n v="1413609292"/>
    <x v="1"/>
    <n v="13"/>
    <x v="1"/>
    <x v="20"/>
    <n v="0.4592"/>
    <x v="1281"/>
    <x v="8"/>
  </r>
  <r>
    <n v="1775"/>
    <x v="1775"/>
    <x v="1773"/>
    <n v="32500"/>
    <n v="21158"/>
    <x v="2"/>
    <x v="0"/>
    <x v="0"/>
    <n v="1414193160"/>
    <n v="1410305160"/>
    <x v="1"/>
    <n v="124"/>
    <x v="1"/>
    <x v="20"/>
    <n v="0.65101538461538466"/>
    <x v="1282"/>
    <x v="8"/>
  </r>
  <r>
    <n v="1776"/>
    <x v="1776"/>
    <x v="1774"/>
    <n v="5000"/>
    <n v="335"/>
    <x v="2"/>
    <x v="1"/>
    <x v="1"/>
    <n v="1414623471"/>
    <n v="1411513071"/>
    <x v="1"/>
    <n v="4"/>
    <x v="1"/>
    <x v="20"/>
    <n v="6.7000000000000004E-2"/>
    <x v="33"/>
    <x v="8"/>
  </r>
  <r>
    <n v="1777"/>
    <x v="1777"/>
    <x v="1775"/>
    <n v="4800"/>
    <n v="651"/>
    <x v="2"/>
    <x v="9"/>
    <x v="3"/>
    <n v="1424421253"/>
    <n v="1421829253"/>
    <x v="1"/>
    <n v="10"/>
    <x v="1"/>
    <x v="20"/>
    <n v="0.135625"/>
    <x v="1283"/>
    <x v="8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1E-2"/>
    <x v="1284"/>
    <x v="8"/>
  </r>
  <r>
    <n v="1779"/>
    <x v="1779"/>
    <x v="1777"/>
    <n v="11000"/>
    <n v="3986"/>
    <x v="2"/>
    <x v="0"/>
    <x v="0"/>
    <n v="1472834180"/>
    <n v="1470242180"/>
    <x v="1"/>
    <n v="38"/>
    <x v="1"/>
    <x v="20"/>
    <n v="0.36236363636363639"/>
    <x v="1285"/>
    <x v="8"/>
  </r>
  <r>
    <n v="1780"/>
    <x v="1780"/>
    <x v="1778"/>
    <n v="30000"/>
    <n v="11923"/>
    <x v="2"/>
    <x v="0"/>
    <x v="0"/>
    <n v="1467469510"/>
    <n v="1462285510"/>
    <x v="1"/>
    <n v="152"/>
    <x v="1"/>
    <x v="20"/>
    <n v="0.39743333333333336"/>
    <x v="1286"/>
    <x v="8"/>
  </r>
  <r>
    <n v="1781"/>
    <x v="1781"/>
    <x v="1779"/>
    <n v="5500"/>
    <n v="1417"/>
    <x v="2"/>
    <x v="0"/>
    <x v="0"/>
    <n v="1473950945"/>
    <n v="1471272545"/>
    <x v="1"/>
    <n v="24"/>
    <x v="1"/>
    <x v="20"/>
    <n v="0.25763636363636366"/>
    <x v="1287"/>
    <x v="8"/>
  </r>
  <r>
    <n v="1782"/>
    <x v="1782"/>
    <x v="1780"/>
    <n v="35000"/>
    <n v="5422"/>
    <x v="2"/>
    <x v="0"/>
    <x v="0"/>
    <n v="1456062489"/>
    <n v="1453211289"/>
    <x v="1"/>
    <n v="76"/>
    <x v="1"/>
    <x v="20"/>
    <n v="0.15491428571428573"/>
    <x v="1288"/>
    <x v="8"/>
  </r>
  <r>
    <n v="1783"/>
    <x v="1783"/>
    <x v="1781"/>
    <n v="40000"/>
    <n v="9477"/>
    <x v="2"/>
    <x v="0"/>
    <x v="0"/>
    <n v="1432248478"/>
    <n v="1429656478"/>
    <x v="1"/>
    <n v="185"/>
    <x v="1"/>
    <x v="20"/>
    <n v="0.236925"/>
    <x v="1289"/>
    <x v="8"/>
  </r>
  <r>
    <n v="1784"/>
    <x v="1784"/>
    <x v="1782"/>
    <n v="5000"/>
    <n v="1988"/>
    <x v="2"/>
    <x v="0"/>
    <x v="0"/>
    <n v="1422674700"/>
    <n v="1419954240"/>
    <x v="1"/>
    <n v="33"/>
    <x v="1"/>
    <x v="20"/>
    <n v="0.39760000000000001"/>
    <x v="1290"/>
    <x v="8"/>
  </r>
  <r>
    <n v="1785"/>
    <x v="1785"/>
    <x v="1783"/>
    <n v="24000"/>
    <n v="4853"/>
    <x v="2"/>
    <x v="0"/>
    <x v="0"/>
    <n v="1413417600"/>
    <n v="1410750855"/>
    <x v="1"/>
    <n v="108"/>
    <x v="1"/>
    <x v="20"/>
    <n v="0.20220833333333332"/>
    <x v="1291"/>
    <x v="8"/>
  </r>
  <r>
    <n v="1786"/>
    <x v="1786"/>
    <x v="1784"/>
    <n v="1900"/>
    <n v="905"/>
    <x v="2"/>
    <x v="9"/>
    <x v="3"/>
    <n v="1418649177"/>
    <n v="1416057177"/>
    <x v="1"/>
    <n v="29"/>
    <x v="1"/>
    <x v="20"/>
    <n v="0.47631578947368419"/>
    <x v="1292"/>
    <x v="8"/>
  </r>
  <r>
    <n v="1787"/>
    <x v="1787"/>
    <x v="1785"/>
    <n v="10000"/>
    <n v="1533"/>
    <x v="2"/>
    <x v="0"/>
    <x v="0"/>
    <n v="1428158637"/>
    <n v="1425570237"/>
    <x v="1"/>
    <n v="24"/>
    <x v="1"/>
    <x v="20"/>
    <n v="0.15329999999999999"/>
    <x v="1293"/>
    <x v="8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E-2"/>
    <x v="1090"/>
    <x v="8"/>
  </r>
  <r>
    <n v="1789"/>
    <x v="1789"/>
    <x v="1787"/>
    <n v="8000"/>
    <n v="40"/>
    <x v="2"/>
    <x v="0"/>
    <x v="0"/>
    <n v="1421042403"/>
    <n v="1415858403"/>
    <x v="1"/>
    <n v="4"/>
    <x v="1"/>
    <x v="20"/>
    <n v="5.0000000000000001E-3"/>
    <x v="119"/>
    <x v="8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79E-2"/>
    <x v="1294"/>
    <x v="8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6E-2"/>
    <x v="1295"/>
    <x v="8"/>
  </r>
  <r>
    <n v="1792"/>
    <x v="1792"/>
    <x v="1790"/>
    <n v="25000"/>
    <n v="15281"/>
    <x v="2"/>
    <x v="0"/>
    <x v="0"/>
    <n v="1439189940"/>
    <n v="1435970682"/>
    <x v="1"/>
    <n v="139"/>
    <x v="1"/>
    <x v="20"/>
    <n v="0.61124000000000001"/>
    <x v="1296"/>
    <x v="8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4E-2"/>
    <x v="135"/>
    <x v="8"/>
  </r>
  <r>
    <n v="1794"/>
    <x v="1794"/>
    <x v="1792"/>
    <n v="9000"/>
    <n v="997"/>
    <x v="2"/>
    <x v="0"/>
    <x v="0"/>
    <n v="1423660422"/>
    <n v="1420636422"/>
    <x v="1"/>
    <n v="18"/>
    <x v="1"/>
    <x v="20"/>
    <n v="0.11077777777777778"/>
    <x v="1297"/>
    <x v="8"/>
  </r>
  <r>
    <n v="1795"/>
    <x v="1795"/>
    <x v="1793"/>
    <n v="28000"/>
    <n v="10846"/>
    <x v="2"/>
    <x v="12"/>
    <x v="3"/>
    <n v="1476460800"/>
    <n v="1473922541"/>
    <x v="1"/>
    <n v="81"/>
    <x v="1"/>
    <x v="20"/>
    <n v="0.38735714285714284"/>
    <x v="1298"/>
    <x v="8"/>
  </r>
  <r>
    <n v="1796"/>
    <x v="1796"/>
    <x v="1794"/>
    <n v="19000"/>
    <n v="4190"/>
    <x v="2"/>
    <x v="1"/>
    <x v="1"/>
    <n v="1469356366"/>
    <n v="1464172366"/>
    <x v="1"/>
    <n v="86"/>
    <x v="1"/>
    <x v="20"/>
    <n v="0.22052631578947368"/>
    <x v="1299"/>
    <x v="8"/>
  </r>
  <r>
    <n v="1797"/>
    <x v="1797"/>
    <x v="1795"/>
    <n v="10000"/>
    <n v="6755"/>
    <x v="2"/>
    <x v="0"/>
    <x v="0"/>
    <n v="1481809189"/>
    <n v="1479217189"/>
    <x v="1"/>
    <n v="140"/>
    <x v="1"/>
    <x v="20"/>
    <n v="0.67549999999999999"/>
    <x v="1300"/>
    <x v="8"/>
  </r>
  <r>
    <n v="1798"/>
    <x v="1798"/>
    <x v="1796"/>
    <n v="16000"/>
    <n v="2182"/>
    <x v="2"/>
    <x v="0"/>
    <x v="0"/>
    <n v="1454572233"/>
    <n v="1449388233"/>
    <x v="1"/>
    <n v="37"/>
    <x v="1"/>
    <x v="20"/>
    <n v="0.136375"/>
    <x v="1301"/>
    <x v="8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E-2"/>
    <x v="1302"/>
    <x v="8"/>
  </r>
  <r>
    <n v="1800"/>
    <x v="1800"/>
    <x v="1798"/>
    <n v="46260"/>
    <n v="9460"/>
    <x v="2"/>
    <x v="1"/>
    <x v="1"/>
    <n v="1476109970"/>
    <n v="1473517970"/>
    <x v="1"/>
    <n v="113"/>
    <x v="1"/>
    <x v="20"/>
    <n v="0.20449632511889321"/>
    <x v="1303"/>
    <x v="8"/>
  </r>
  <r>
    <n v="1801"/>
    <x v="1801"/>
    <x v="1799"/>
    <n v="17000"/>
    <n v="2355"/>
    <x v="2"/>
    <x v="1"/>
    <x v="1"/>
    <n v="1450181400"/>
    <n v="1447429868"/>
    <x v="1"/>
    <n v="37"/>
    <x v="1"/>
    <x v="20"/>
    <n v="0.13852941176470587"/>
    <x v="1304"/>
    <x v="8"/>
  </r>
  <r>
    <n v="1802"/>
    <x v="1802"/>
    <x v="1800"/>
    <n v="3500"/>
    <n v="1697"/>
    <x v="2"/>
    <x v="12"/>
    <x v="3"/>
    <n v="1435442340"/>
    <n v="1433416830"/>
    <x v="1"/>
    <n v="18"/>
    <x v="1"/>
    <x v="20"/>
    <n v="0.48485714285714288"/>
    <x v="1305"/>
    <x v="8"/>
  </r>
  <r>
    <n v="1803"/>
    <x v="1803"/>
    <x v="1801"/>
    <n v="17500"/>
    <n v="5390"/>
    <x v="2"/>
    <x v="0"/>
    <x v="0"/>
    <n v="1423878182"/>
    <n v="1421199782"/>
    <x v="1"/>
    <n v="75"/>
    <x v="1"/>
    <x v="20"/>
    <n v="0.308"/>
    <x v="1306"/>
    <x v="8"/>
  </r>
  <r>
    <n v="1804"/>
    <x v="1804"/>
    <x v="1802"/>
    <n v="15500"/>
    <n v="5452"/>
    <x v="2"/>
    <x v="0"/>
    <x v="0"/>
    <n v="1447521404"/>
    <n v="1444061804"/>
    <x v="1"/>
    <n v="52"/>
    <x v="1"/>
    <x v="20"/>
    <n v="0.35174193548387095"/>
    <x v="1307"/>
    <x v="8"/>
  </r>
  <r>
    <n v="1805"/>
    <x v="1805"/>
    <x v="1803"/>
    <n v="22500"/>
    <n v="8191"/>
    <x v="2"/>
    <x v="12"/>
    <x v="3"/>
    <n v="1443808800"/>
    <n v="1441048658"/>
    <x v="1"/>
    <n v="122"/>
    <x v="1"/>
    <x v="20"/>
    <n v="0.36404444444444445"/>
    <x v="1308"/>
    <x v="8"/>
  </r>
  <r>
    <n v="1806"/>
    <x v="1806"/>
    <x v="1804"/>
    <n v="20000"/>
    <n v="591"/>
    <x v="2"/>
    <x v="1"/>
    <x v="1"/>
    <n v="1412090349"/>
    <n v="1409066349"/>
    <x v="1"/>
    <n v="8"/>
    <x v="1"/>
    <x v="20"/>
    <n v="2.955E-2"/>
    <x v="1309"/>
    <x v="8"/>
  </r>
  <r>
    <n v="1807"/>
    <x v="1807"/>
    <x v="1805"/>
    <n v="5000"/>
    <n v="553"/>
    <x v="2"/>
    <x v="0"/>
    <x v="0"/>
    <n v="1411868313"/>
    <n v="1409276313"/>
    <x v="1"/>
    <n v="8"/>
    <x v="1"/>
    <x v="20"/>
    <n v="0.1106"/>
    <x v="1310"/>
    <x v="8"/>
  </r>
  <r>
    <n v="1808"/>
    <x v="1808"/>
    <x v="1806"/>
    <n v="28000"/>
    <n v="11594"/>
    <x v="2"/>
    <x v="0"/>
    <x v="0"/>
    <n v="1486830030"/>
    <n v="1483806030"/>
    <x v="1"/>
    <n v="96"/>
    <x v="1"/>
    <x v="20"/>
    <n v="0.41407142857142859"/>
    <x v="1311"/>
    <x v="8"/>
  </r>
  <r>
    <n v="1809"/>
    <x v="1809"/>
    <x v="1807"/>
    <n v="3500"/>
    <n v="380"/>
    <x v="2"/>
    <x v="5"/>
    <x v="5"/>
    <n v="1425246439"/>
    <n v="1422222439"/>
    <x v="1"/>
    <n v="9"/>
    <x v="1"/>
    <x v="20"/>
    <n v="0.10857142857142857"/>
    <x v="1312"/>
    <x v="8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3E-2"/>
    <x v="507"/>
    <x v="8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4"/>
    <x v="1313"/>
    <x v="8"/>
  </r>
  <r>
    <n v="1812"/>
    <x v="1812"/>
    <x v="1810"/>
    <n v="6500"/>
    <n v="865"/>
    <x v="2"/>
    <x v="1"/>
    <x v="1"/>
    <n v="1467531536"/>
    <n v="1464939536"/>
    <x v="0"/>
    <n v="23"/>
    <x v="1"/>
    <x v="20"/>
    <n v="0.13307692307692306"/>
    <x v="1314"/>
    <x v="8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121"/>
    <x v="8"/>
  </r>
  <r>
    <n v="1814"/>
    <x v="1814"/>
    <x v="1812"/>
    <n v="12000"/>
    <n v="5902"/>
    <x v="2"/>
    <x v="1"/>
    <x v="1"/>
    <n v="1425108736"/>
    <n v="1422516736"/>
    <x v="0"/>
    <n v="140"/>
    <x v="1"/>
    <x v="20"/>
    <n v="0.49183333333333334"/>
    <x v="1315"/>
    <x v="8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121"/>
    <x v="8"/>
  </r>
  <r>
    <n v="1816"/>
    <x v="1816"/>
    <x v="1814"/>
    <n v="25000"/>
    <n v="509"/>
    <x v="2"/>
    <x v="16"/>
    <x v="11"/>
    <n v="1469473200"/>
    <n v="1467061303"/>
    <x v="0"/>
    <n v="6"/>
    <x v="1"/>
    <x v="20"/>
    <n v="2.036E-2"/>
    <x v="1316"/>
    <x v="8"/>
  </r>
  <r>
    <n v="1817"/>
    <x v="1817"/>
    <x v="1815"/>
    <n v="18000"/>
    <n v="9419"/>
    <x v="2"/>
    <x v="0"/>
    <x v="0"/>
    <n v="1485759540"/>
    <n v="1480607607"/>
    <x v="0"/>
    <n v="100"/>
    <x v="1"/>
    <x v="20"/>
    <n v="0.52327777777777773"/>
    <x v="1317"/>
    <x v="8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121"/>
    <x v="8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2E-2"/>
    <x v="1318"/>
    <x v="8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E-2"/>
    <x v="1319"/>
    <x v="8"/>
  </r>
  <r>
    <n v="1821"/>
    <x v="1821"/>
    <x v="1819"/>
    <n v="2500"/>
    <n v="3372.25"/>
    <x v="0"/>
    <x v="0"/>
    <x v="0"/>
    <n v="1330760367"/>
    <n v="1326872367"/>
    <x v="0"/>
    <n v="57"/>
    <x v="0"/>
    <x v="11"/>
    <n v="1.3489"/>
    <x v="1320"/>
    <x v="4"/>
  </r>
  <r>
    <n v="1822"/>
    <x v="1822"/>
    <x v="1820"/>
    <n v="300"/>
    <n v="300"/>
    <x v="0"/>
    <x v="5"/>
    <x v="5"/>
    <n v="1391194860"/>
    <n v="1388084862"/>
    <x v="0"/>
    <n v="11"/>
    <x v="0"/>
    <x v="11"/>
    <n v="1"/>
    <x v="50"/>
    <x v="4"/>
  </r>
  <r>
    <n v="1823"/>
    <x v="1823"/>
    <x v="1821"/>
    <n v="700"/>
    <n v="811"/>
    <x v="0"/>
    <x v="0"/>
    <x v="0"/>
    <n v="1351095976"/>
    <n v="1348503976"/>
    <x v="0"/>
    <n v="33"/>
    <x v="0"/>
    <x v="11"/>
    <n v="1.1585714285714286"/>
    <x v="1321"/>
    <x v="4"/>
  </r>
  <r>
    <n v="1824"/>
    <x v="1824"/>
    <x v="1822"/>
    <n v="3000"/>
    <n v="3002"/>
    <x v="0"/>
    <x v="0"/>
    <x v="0"/>
    <n v="1389146880"/>
    <n v="1387403967"/>
    <x v="0"/>
    <n v="40"/>
    <x v="0"/>
    <x v="11"/>
    <n v="1.0006666666666666"/>
    <x v="1322"/>
    <x v="4"/>
  </r>
  <r>
    <n v="1825"/>
    <x v="1825"/>
    <x v="1823"/>
    <n v="2000"/>
    <n v="2101"/>
    <x v="0"/>
    <x v="0"/>
    <x v="0"/>
    <n v="1373572903"/>
    <n v="1371585703"/>
    <x v="0"/>
    <n v="50"/>
    <x v="0"/>
    <x v="11"/>
    <n v="1.0505"/>
    <x v="1323"/>
    <x v="4"/>
  </r>
  <r>
    <n v="1826"/>
    <x v="1826"/>
    <x v="1824"/>
    <n v="2000"/>
    <n v="2020"/>
    <x v="0"/>
    <x v="0"/>
    <x v="0"/>
    <n v="1392675017"/>
    <n v="1390083017"/>
    <x v="0"/>
    <n v="38"/>
    <x v="0"/>
    <x v="11"/>
    <n v="1.01"/>
    <x v="1324"/>
    <x v="4"/>
  </r>
  <r>
    <n v="1827"/>
    <x v="1827"/>
    <x v="1825"/>
    <n v="8000"/>
    <n v="8053"/>
    <x v="0"/>
    <x v="0"/>
    <x v="0"/>
    <n v="1299138561"/>
    <n v="1294818561"/>
    <x v="0"/>
    <n v="96"/>
    <x v="0"/>
    <x v="11"/>
    <n v="1.0066250000000001"/>
    <x v="1325"/>
    <x v="4"/>
  </r>
  <r>
    <n v="1828"/>
    <x v="1828"/>
    <x v="1826"/>
    <n v="20000"/>
    <n v="20032"/>
    <x v="0"/>
    <x v="0"/>
    <x v="0"/>
    <n v="1399672800"/>
    <n v="1396906530"/>
    <x v="0"/>
    <n v="48"/>
    <x v="0"/>
    <x v="11"/>
    <n v="1.0016"/>
    <x v="1326"/>
    <x v="4"/>
  </r>
  <r>
    <n v="1829"/>
    <x v="1829"/>
    <x v="1827"/>
    <n v="1500"/>
    <n v="2500.25"/>
    <x v="0"/>
    <x v="0"/>
    <x v="0"/>
    <n v="1295647200"/>
    <n v="1291428371"/>
    <x v="0"/>
    <n v="33"/>
    <x v="0"/>
    <x v="11"/>
    <n v="1.6668333333333334"/>
    <x v="1327"/>
    <x v="4"/>
  </r>
  <r>
    <n v="1830"/>
    <x v="1830"/>
    <x v="1828"/>
    <n v="15000"/>
    <n v="15230"/>
    <x v="0"/>
    <x v="0"/>
    <x v="0"/>
    <n v="1393259107"/>
    <n v="1390667107"/>
    <x v="0"/>
    <n v="226"/>
    <x v="0"/>
    <x v="11"/>
    <n v="1.0153333333333334"/>
    <x v="1328"/>
    <x v="4"/>
  </r>
  <r>
    <n v="1831"/>
    <x v="1831"/>
    <x v="1829"/>
    <n v="1000"/>
    <n v="1030"/>
    <x v="0"/>
    <x v="0"/>
    <x v="0"/>
    <n v="1336866863"/>
    <n v="1335570863"/>
    <x v="0"/>
    <n v="14"/>
    <x v="0"/>
    <x v="11"/>
    <n v="1.03"/>
    <x v="1329"/>
    <x v="4"/>
  </r>
  <r>
    <n v="1832"/>
    <x v="1832"/>
    <x v="1830"/>
    <n v="350"/>
    <n v="500"/>
    <x v="0"/>
    <x v="0"/>
    <x v="0"/>
    <n v="1299243427"/>
    <n v="1296651427"/>
    <x v="0"/>
    <n v="20"/>
    <x v="0"/>
    <x v="11"/>
    <n v="1.4285714285714286"/>
    <x v="384"/>
    <x v="4"/>
  </r>
  <r>
    <n v="1833"/>
    <x v="1833"/>
    <x v="1831"/>
    <n v="400"/>
    <n v="1050"/>
    <x v="0"/>
    <x v="0"/>
    <x v="0"/>
    <n v="1362211140"/>
    <n v="1359421403"/>
    <x v="0"/>
    <n v="25"/>
    <x v="0"/>
    <x v="11"/>
    <n v="2.625"/>
    <x v="840"/>
    <x v="4"/>
  </r>
  <r>
    <n v="1834"/>
    <x v="1834"/>
    <x v="1832"/>
    <n v="10000"/>
    <n v="11805"/>
    <x v="0"/>
    <x v="0"/>
    <x v="0"/>
    <n v="1422140895"/>
    <n v="1418684895"/>
    <x v="0"/>
    <n v="90"/>
    <x v="0"/>
    <x v="11"/>
    <n v="1.1805000000000001"/>
    <x v="1330"/>
    <x v="4"/>
  </r>
  <r>
    <n v="1835"/>
    <x v="1835"/>
    <x v="1833"/>
    <n v="500"/>
    <n v="520"/>
    <x v="0"/>
    <x v="1"/>
    <x v="1"/>
    <n v="1459439471"/>
    <n v="1456851071"/>
    <x v="0"/>
    <n v="11"/>
    <x v="0"/>
    <x v="11"/>
    <n v="1.04"/>
    <x v="1331"/>
    <x v="4"/>
  </r>
  <r>
    <n v="1836"/>
    <x v="1836"/>
    <x v="1834"/>
    <n v="5000"/>
    <n v="10017"/>
    <x v="0"/>
    <x v="0"/>
    <x v="0"/>
    <n v="1361129129"/>
    <n v="1359660329"/>
    <x v="0"/>
    <n v="55"/>
    <x v="0"/>
    <x v="11"/>
    <n v="2.0034000000000001"/>
    <x v="1332"/>
    <x v="4"/>
  </r>
  <r>
    <n v="1837"/>
    <x v="1837"/>
    <x v="1835"/>
    <n v="600"/>
    <n v="1841"/>
    <x v="0"/>
    <x v="0"/>
    <x v="0"/>
    <n v="1332029335"/>
    <n v="1326848935"/>
    <x v="0"/>
    <n v="30"/>
    <x v="0"/>
    <x v="11"/>
    <n v="3.0683333333333334"/>
    <x v="1333"/>
    <x v="4"/>
  </r>
  <r>
    <n v="1838"/>
    <x v="1838"/>
    <x v="1836"/>
    <n v="1000"/>
    <n v="1001.49"/>
    <x v="0"/>
    <x v="0"/>
    <x v="0"/>
    <n v="1317438000"/>
    <n v="1314989557"/>
    <x v="0"/>
    <n v="28"/>
    <x v="0"/>
    <x v="11"/>
    <n v="1.00149"/>
    <x v="1334"/>
    <x v="4"/>
  </r>
  <r>
    <n v="1839"/>
    <x v="1839"/>
    <x v="1837"/>
    <n v="1000"/>
    <n v="2053"/>
    <x v="0"/>
    <x v="0"/>
    <x v="0"/>
    <n v="1475342382"/>
    <n v="1472750382"/>
    <x v="0"/>
    <n v="45"/>
    <x v="0"/>
    <x v="11"/>
    <n v="2.0529999999999999"/>
    <x v="1335"/>
    <x v="4"/>
  </r>
  <r>
    <n v="1840"/>
    <x v="1840"/>
    <x v="1838"/>
    <n v="900"/>
    <n v="980"/>
    <x v="0"/>
    <x v="0"/>
    <x v="0"/>
    <n v="1367902740"/>
    <n v="1366251510"/>
    <x v="0"/>
    <n v="13"/>
    <x v="0"/>
    <x v="11"/>
    <n v="1.0888888888888888"/>
    <x v="1336"/>
    <x v="4"/>
  </r>
  <r>
    <n v="1841"/>
    <x v="1841"/>
    <x v="1839"/>
    <n v="2000"/>
    <n v="2035"/>
    <x v="0"/>
    <x v="0"/>
    <x v="0"/>
    <n v="1400561940"/>
    <n v="1397679445"/>
    <x v="0"/>
    <n v="40"/>
    <x v="0"/>
    <x v="11"/>
    <n v="1.0175000000000001"/>
    <x v="1337"/>
    <x v="4"/>
  </r>
  <r>
    <n v="1842"/>
    <x v="1842"/>
    <x v="1840"/>
    <n v="2000"/>
    <n v="2505"/>
    <x v="0"/>
    <x v="0"/>
    <x v="0"/>
    <n v="1425275940"/>
    <n v="1422371381"/>
    <x v="0"/>
    <n v="21"/>
    <x v="0"/>
    <x v="11"/>
    <n v="1.2524999999999999"/>
    <x v="1338"/>
    <x v="4"/>
  </r>
  <r>
    <n v="1843"/>
    <x v="1843"/>
    <x v="1841"/>
    <n v="10000"/>
    <n v="12400.61"/>
    <x v="0"/>
    <x v="0"/>
    <x v="0"/>
    <n v="1298245954"/>
    <n v="1295653954"/>
    <x v="0"/>
    <n v="134"/>
    <x v="0"/>
    <x v="11"/>
    <n v="1.2400610000000001"/>
    <x v="1339"/>
    <x v="4"/>
  </r>
  <r>
    <n v="1844"/>
    <x v="1844"/>
    <x v="1842"/>
    <n v="1500"/>
    <n v="1521"/>
    <x v="0"/>
    <x v="0"/>
    <x v="0"/>
    <n v="1307761200"/>
    <n v="1304464914"/>
    <x v="0"/>
    <n v="20"/>
    <x v="0"/>
    <x v="11"/>
    <n v="1.014"/>
    <x v="1340"/>
    <x v="4"/>
  </r>
  <r>
    <n v="1845"/>
    <x v="1845"/>
    <x v="1843"/>
    <n v="1000"/>
    <n v="1000"/>
    <x v="0"/>
    <x v="0"/>
    <x v="0"/>
    <n v="1466139300"/>
    <n v="1464854398"/>
    <x v="0"/>
    <n v="19"/>
    <x v="0"/>
    <x v="11"/>
    <n v="1"/>
    <x v="1341"/>
    <x v="4"/>
  </r>
  <r>
    <n v="1846"/>
    <x v="1846"/>
    <x v="1844"/>
    <n v="15000"/>
    <n v="20689"/>
    <x v="0"/>
    <x v="0"/>
    <x v="0"/>
    <n v="1355585777"/>
    <n v="1352993777"/>
    <x v="0"/>
    <n v="209"/>
    <x v="0"/>
    <x v="11"/>
    <n v="1.3792666666666666"/>
    <x v="1342"/>
    <x v="4"/>
  </r>
  <r>
    <n v="1847"/>
    <x v="1847"/>
    <x v="1845"/>
    <n v="2500"/>
    <n v="3022"/>
    <x v="0"/>
    <x v="0"/>
    <x v="0"/>
    <n v="1429594832"/>
    <n v="1427780432"/>
    <x v="0"/>
    <n v="38"/>
    <x v="0"/>
    <x v="11"/>
    <n v="1.2088000000000001"/>
    <x v="1343"/>
    <x v="4"/>
  </r>
  <r>
    <n v="1848"/>
    <x v="1848"/>
    <x v="1846"/>
    <n v="3000"/>
    <n v="3221"/>
    <x v="0"/>
    <x v="0"/>
    <x v="0"/>
    <n v="1312095540"/>
    <n v="1306608888"/>
    <x v="0"/>
    <n v="24"/>
    <x v="0"/>
    <x v="11"/>
    <n v="1.0736666666666668"/>
    <x v="1344"/>
    <x v="4"/>
  </r>
  <r>
    <n v="1849"/>
    <x v="1849"/>
    <x v="1847"/>
    <n v="300"/>
    <n v="301"/>
    <x v="0"/>
    <x v="0"/>
    <x v="0"/>
    <n v="1350505059"/>
    <n v="1347913059"/>
    <x v="0"/>
    <n v="8"/>
    <x v="0"/>
    <x v="11"/>
    <n v="1.0033333333333334"/>
    <x v="1345"/>
    <x v="4"/>
  </r>
  <r>
    <n v="1850"/>
    <x v="1850"/>
    <x v="1848"/>
    <n v="9000"/>
    <n v="9137"/>
    <x v="0"/>
    <x v="0"/>
    <x v="0"/>
    <n v="1405033300"/>
    <n v="1402441300"/>
    <x v="0"/>
    <n v="179"/>
    <x v="0"/>
    <x v="11"/>
    <n v="1.0152222222222222"/>
    <x v="1346"/>
    <x v="4"/>
  </r>
  <r>
    <n v="1851"/>
    <x v="1851"/>
    <x v="1849"/>
    <n v="1300"/>
    <n v="1301"/>
    <x v="0"/>
    <x v="0"/>
    <x v="0"/>
    <n v="1406509200"/>
    <n v="1404769538"/>
    <x v="0"/>
    <n v="26"/>
    <x v="0"/>
    <x v="11"/>
    <n v="1.0007692307692309"/>
    <x v="1347"/>
    <x v="4"/>
  </r>
  <r>
    <n v="1852"/>
    <x v="1852"/>
    <x v="1850"/>
    <n v="15000"/>
    <n v="17545"/>
    <x v="0"/>
    <x v="0"/>
    <x v="0"/>
    <n v="1429920000"/>
    <n v="1426703452"/>
    <x v="0"/>
    <n v="131"/>
    <x v="0"/>
    <x v="11"/>
    <n v="1.1696666666666666"/>
    <x v="1348"/>
    <x v="4"/>
  </r>
  <r>
    <n v="1853"/>
    <x v="1853"/>
    <x v="1851"/>
    <n v="800"/>
    <n v="815"/>
    <x v="0"/>
    <x v="0"/>
    <x v="0"/>
    <n v="1352860017"/>
    <n v="1348536417"/>
    <x v="0"/>
    <n v="14"/>
    <x v="0"/>
    <x v="11"/>
    <n v="1.01875"/>
    <x v="1349"/>
    <x v="4"/>
  </r>
  <r>
    <n v="1854"/>
    <x v="1854"/>
    <x v="1852"/>
    <n v="15000"/>
    <n v="15318.55"/>
    <x v="0"/>
    <x v="0"/>
    <x v="0"/>
    <n v="1369355437"/>
    <n v="1366763437"/>
    <x v="0"/>
    <n v="174"/>
    <x v="0"/>
    <x v="11"/>
    <n v="1.0212366666666666"/>
    <x v="1350"/>
    <x v="4"/>
  </r>
  <r>
    <n v="1855"/>
    <x v="1855"/>
    <x v="1853"/>
    <n v="8750"/>
    <n v="13480.16"/>
    <x v="0"/>
    <x v="5"/>
    <x v="5"/>
    <n v="1389012940"/>
    <n v="1385124940"/>
    <x v="0"/>
    <n v="191"/>
    <x v="0"/>
    <x v="11"/>
    <n v="1.5405897142857143"/>
    <x v="1351"/>
    <x v="4"/>
  </r>
  <r>
    <n v="1856"/>
    <x v="1856"/>
    <x v="1854"/>
    <n v="2000"/>
    <n v="2025"/>
    <x v="0"/>
    <x v="0"/>
    <x v="0"/>
    <n v="1405715472"/>
    <n v="1403901072"/>
    <x v="0"/>
    <n v="38"/>
    <x v="0"/>
    <x v="11"/>
    <n v="1.0125"/>
    <x v="1352"/>
    <x v="4"/>
  </r>
  <r>
    <n v="1857"/>
    <x v="1857"/>
    <x v="1855"/>
    <n v="3000"/>
    <n v="3000"/>
    <x v="0"/>
    <x v="0"/>
    <x v="0"/>
    <n v="1410546413"/>
    <n v="1407954413"/>
    <x v="0"/>
    <n v="22"/>
    <x v="0"/>
    <x v="11"/>
    <n v="1"/>
    <x v="1353"/>
    <x v="4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.0874800874800874"/>
    <x v="1354"/>
    <x v="4"/>
  </r>
  <r>
    <n v="1859"/>
    <x v="1859"/>
    <x v="1857"/>
    <n v="3000"/>
    <n v="3955"/>
    <x v="0"/>
    <x v="0"/>
    <x v="0"/>
    <n v="1316716129"/>
    <n v="1314124129"/>
    <x v="0"/>
    <n v="56"/>
    <x v="0"/>
    <x v="11"/>
    <n v="1.3183333333333334"/>
    <x v="1355"/>
    <x v="4"/>
  </r>
  <r>
    <n v="1860"/>
    <x v="1860"/>
    <x v="1858"/>
    <n v="750"/>
    <n v="1001"/>
    <x v="0"/>
    <x v="0"/>
    <x v="0"/>
    <n v="1391706084"/>
    <n v="1389891684"/>
    <x v="0"/>
    <n v="19"/>
    <x v="0"/>
    <x v="11"/>
    <n v="1.3346666666666667"/>
    <x v="1356"/>
    <x v="4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121"/>
    <x v="6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6E-2"/>
    <x v="1357"/>
    <x v="6"/>
  </r>
  <r>
    <n v="1863"/>
    <x v="1863"/>
    <x v="1861"/>
    <n v="2500"/>
    <n v="10"/>
    <x v="2"/>
    <x v="0"/>
    <x v="0"/>
    <n v="1402600085"/>
    <n v="1400008085"/>
    <x v="0"/>
    <n v="2"/>
    <x v="1"/>
    <x v="18"/>
    <n v="4.0000000000000001E-3"/>
    <x v="144"/>
    <x v="6"/>
  </r>
  <r>
    <n v="1864"/>
    <x v="1864"/>
    <x v="1862"/>
    <n v="6500"/>
    <n v="2788"/>
    <x v="2"/>
    <x v="0"/>
    <x v="0"/>
    <n v="1399223500"/>
    <n v="1396631500"/>
    <x v="0"/>
    <n v="48"/>
    <x v="1"/>
    <x v="18"/>
    <n v="0.42892307692307691"/>
    <x v="1358"/>
    <x v="6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5"/>
    <x v="453"/>
    <x v="6"/>
  </r>
  <r>
    <n v="1866"/>
    <x v="1866"/>
    <x v="1864"/>
    <n v="25000"/>
    <n v="125"/>
    <x v="2"/>
    <x v="0"/>
    <x v="0"/>
    <n v="1488340800"/>
    <n v="1483768497"/>
    <x v="0"/>
    <n v="2"/>
    <x v="1"/>
    <x v="18"/>
    <n v="5.0000000000000001E-3"/>
    <x v="372"/>
    <x v="6"/>
  </r>
  <r>
    <n v="1867"/>
    <x v="1867"/>
    <x v="1865"/>
    <n v="20000"/>
    <n v="10"/>
    <x v="2"/>
    <x v="0"/>
    <x v="0"/>
    <n v="1478383912"/>
    <n v="1475791912"/>
    <x v="0"/>
    <n v="1"/>
    <x v="1"/>
    <x v="18"/>
    <n v="5.0000000000000001E-4"/>
    <x v="119"/>
    <x v="6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1E-2"/>
    <x v="1359"/>
    <x v="6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121"/>
    <x v="6"/>
  </r>
  <r>
    <n v="1870"/>
    <x v="1870"/>
    <x v="1868"/>
    <n v="3500"/>
    <n v="361"/>
    <x v="2"/>
    <x v="0"/>
    <x v="0"/>
    <n v="1454213820"/>
    <n v="1451723535"/>
    <x v="0"/>
    <n v="11"/>
    <x v="1"/>
    <x v="18"/>
    <n v="0.10314285714285715"/>
    <x v="1360"/>
    <x v="6"/>
  </r>
  <r>
    <n v="1871"/>
    <x v="1871"/>
    <x v="1869"/>
    <n v="6500"/>
    <n v="4666"/>
    <x v="2"/>
    <x v="0"/>
    <x v="0"/>
    <n v="1416512901"/>
    <n v="1413053301"/>
    <x v="0"/>
    <n v="95"/>
    <x v="1"/>
    <x v="18"/>
    <n v="0.7178461538461538"/>
    <x v="1361"/>
    <x v="6"/>
  </r>
  <r>
    <n v="1872"/>
    <x v="1872"/>
    <x v="1870"/>
    <n v="20000"/>
    <n v="212"/>
    <x v="2"/>
    <x v="0"/>
    <x v="0"/>
    <n v="1435633602"/>
    <n v="1433041602"/>
    <x v="0"/>
    <n v="13"/>
    <x v="1"/>
    <x v="18"/>
    <n v="1.06E-2"/>
    <x v="1362"/>
    <x v="6"/>
  </r>
  <r>
    <n v="1873"/>
    <x v="1873"/>
    <x v="1871"/>
    <n v="8000"/>
    <n v="36"/>
    <x v="2"/>
    <x v="5"/>
    <x v="5"/>
    <n v="1436373900"/>
    <n v="1433861210"/>
    <x v="0"/>
    <n v="2"/>
    <x v="1"/>
    <x v="18"/>
    <n v="4.4999999999999997E-3"/>
    <x v="666"/>
    <x v="6"/>
  </r>
  <r>
    <n v="1874"/>
    <x v="1874"/>
    <x v="1872"/>
    <n v="160000"/>
    <n v="26"/>
    <x v="2"/>
    <x v="0"/>
    <x v="0"/>
    <n v="1467155733"/>
    <n v="1465427733"/>
    <x v="0"/>
    <n v="2"/>
    <x v="1"/>
    <x v="18"/>
    <n v="1.6249999999999999E-4"/>
    <x v="31"/>
    <x v="6"/>
  </r>
  <r>
    <n v="1875"/>
    <x v="1875"/>
    <x v="1873"/>
    <n v="10000"/>
    <n v="51"/>
    <x v="2"/>
    <x v="0"/>
    <x v="0"/>
    <n v="1470519308"/>
    <n v="1465335308"/>
    <x v="0"/>
    <n v="3"/>
    <x v="1"/>
    <x v="18"/>
    <n v="5.1000000000000004E-3"/>
    <x v="1363"/>
    <x v="6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121"/>
    <x v="6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121"/>
    <x v="6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121"/>
    <x v="6"/>
  </r>
  <r>
    <n v="1879"/>
    <x v="1879"/>
    <x v="1877"/>
    <n v="5000"/>
    <n v="6"/>
    <x v="2"/>
    <x v="3"/>
    <x v="3"/>
    <n v="1457966129"/>
    <n v="1455377729"/>
    <x v="0"/>
    <n v="2"/>
    <x v="1"/>
    <x v="18"/>
    <n v="1.1999999999999999E-3"/>
    <x v="366"/>
    <x v="6"/>
  </r>
  <r>
    <n v="1880"/>
    <x v="1880"/>
    <x v="1878"/>
    <n v="5000"/>
    <n v="1004"/>
    <x v="2"/>
    <x v="1"/>
    <x v="1"/>
    <n v="1459341380"/>
    <n v="1456839380"/>
    <x v="0"/>
    <n v="24"/>
    <x v="1"/>
    <x v="18"/>
    <n v="0.20080000000000001"/>
    <x v="1364"/>
    <x v="6"/>
  </r>
  <r>
    <n v="1881"/>
    <x v="1881"/>
    <x v="1879"/>
    <n v="2000"/>
    <n v="3453.69"/>
    <x v="0"/>
    <x v="0"/>
    <x v="0"/>
    <n v="1425955189"/>
    <n v="1423366789"/>
    <x v="0"/>
    <n v="70"/>
    <x v="0"/>
    <x v="14"/>
    <n v="1.726845"/>
    <x v="1365"/>
    <x v="4"/>
  </r>
  <r>
    <n v="1882"/>
    <x v="1882"/>
    <x v="1880"/>
    <n v="3350"/>
    <n v="3380"/>
    <x v="0"/>
    <x v="0"/>
    <x v="0"/>
    <n v="1341964080"/>
    <n v="1339109212"/>
    <x v="0"/>
    <n v="81"/>
    <x v="0"/>
    <x v="14"/>
    <n v="1.008955223880597"/>
    <x v="1366"/>
    <x v="4"/>
  </r>
  <r>
    <n v="1883"/>
    <x v="1883"/>
    <x v="1881"/>
    <n v="999"/>
    <n v="1047"/>
    <x v="0"/>
    <x v="0"/>
    <x v="0"/>
    <n v="1333921508"/>
    <n v="1331333108"/>
    <x v="0"/>
    <n v="32"/>
    <x v="0"/>
    <x v="14"/>
    <n v="1.0480480480480481"/>
    <x v="1367"/>
    <x v="4"/>
  </r>
  <r>
    <n v="1884"/>
    <x v="1884"/>
    <x v="1882"/>
    <n v="1000"/>
    <n v="1351"/>
    <x v="0"/>
    <x v="0"/>
    <x v="0"/>
    <n v="1354017600"/>
    <n v="1350967535"/>
    <x v="0"/>
    <n v="26"/>
    <x v="0"/>
    <x v="14"/>
    <n v="1.351"/>
    <x v="1368"/>
    <x v="4"/>
  </r>
  <r>
    <n v="1885"/>
    <x v="1885"/>
    <x v="1883"/>
    <n v="4575"/>
    <n v="5322"/>
    <x v="0"/>
    <x v="0"/>
    <x v="0"/>
    <n v="1344636000"/>
    <n v="1341800110"/>
    <x v="0"/>
    <n v="105"/>
    <x v="0"/>
    <x v="14"/>
    <n v="1.1632786885245903"/>
    <x v="1369"/>
    <x v="4"/>
  </r>
  <r>
    <n v="1886"/>
    <x v="1886"/>
    <x v="1884"/>
    <n v="1200"/>
    <n v="1225"/>
    <x v="0"/>
    <x v="0"/>
    <x v="0"/>
    <n v="1415832338"/>
    <n v="1413236738"/>
    <x v="0"/>
    <n v="29"/>
    <x v="0"/>
    <x v="14"/>
    <n v="1.0208333333333333"/>
    <x v="1370"/>
    <x v="4"/>
  </r>
  <r>
    <n v="1887"/>
    <x v="1887"/>
    <x v="1885"/>
    <n v="3000"/>
    <n v="3335"/>
    <x v="0"/>
    <x v="3"/>
    <x v="3"/>
    <n v="1449178200"/>
    <n v="1447614732"/>
    <x v="0"/>
    <n v="8"/>
    <x v="0"/>
    <x v="14"/>
    <n v="1.1116666666666666"/>
    <x v="1371"/>
    <x v="4"/>
  </r>
  <r>
    <n v="1888"/>
    <x v="1888"/>
    <x v="1886"/>
    <n v="2500"/>
    <n v="4152"/>
    <x v="0"/>
    <x v="0"/>
    <x v="0"/>
    <n v="1275368340"/>
    <n v="1272692732"/>
    <x v="0"/>
    <n v="89"/>
    <x v="0"/>
    <x v="14"/>
    <n v="1.6608000000000001"/>
    <x v="1372"/>
    <x v="4"/>
  </r>
  <r>
    <n v="1889"/>
    <x v="1889"/>
    <x v="1887"/>
    <n v="2000"/>
    <n v="2132"/>
    <x v="0"/>
    <x v="0"/>
    <x v="0"/>
    <n v="1363024946"/>
    <n v="1359140546"/>
    <x v="0"/>
    <n v="44"/>
    <x v="0"/>
    <x v="14"/>
    <n v="1.0660000000000001"/>
    <x v="1373"/>
    <x v="4"/>
  </r>
  <r>
    <n v="1890"/>
    <x v="1890"/>
    <x v="1888"/>
    <n v="12000"/>
    <n v="17350.13"/>
    <x v="0"/>
    <x v="0"/>
    <x v="0"/>
    <n v="1355597528"/>
    <n v="1353005528"/>
    <x v="0"/>
    <n v="246"/>
    <x v="0"/>
    <x v="14"/>
    <n v="1.4458441666666668"/>
    <x v="1374"/>
    <x v="4"/>
  </r>
  <r>
    <n v="1891"/>
    <x v="1891"/>
    <x v="1889"/>
    <n v="10000"/>
    <n v="10555"/>
    <x v="0"/>
    <x v="0"/>
    <x v="0"/>
    <n v="1279778400"/>
    <n v="1275851354"/>
    <x v="0"/>
    <n v="120"/>
    <x v="0"/>
    <x v="14"/>
    <n v="1.0555000000000001"/>
    <x v="1375"/>
    <x v="4"/>
  </r>
  <r>
    <n v="1892"/>
    <x v="1892"/>
    <x v="1890"/>
    <n v="500"/>
    <n v="683"/>
    <x v="0"/>
    <x v="0"/>
    <x v="0"/>
    <n v="1307459881"/>
    <n v="1304867881"/>
    <x v="0"/>
    <n v="26"/>
    <x v="0"/>
    <x v="14"/>
    <n v="1.3660000000000001"/>
    <x v="1376"/>
    <x v="4"/>
  </r>
  <r>
    <n v="1893"/>
    <x v="1893"/>
    <x v="1891"/>
    <n v="2500"/>
    <n v="2600"/>
    <x v="0"/>
    <x v="0"/>
    <x v="0"/>
    <n v="1302926340"/>
    <n v="1301524585"/>
    <x v="0"/>
    <n v="45"/>
    <x v="0"/>
    <x v="14"/>
    <n v="1.04"/>
    <x v="1377"/>
    <x v="4"/>
  </r>
  <r>
    <n v="1894"/>
    <x v="1894"/>
    <x v="1892"/>
    <n v="1000"/>
    <n v="1145"/>
    <x v="0"/>
    <x v="0"/>
    <x v="0"/>
    <n v="1329082983"/>
    <n v="1326404583"/>
    <x v="0"/>
    <n v="20"/>
    <x v="0"/>
    <x v="14"/>
    <n v="1.145"/>
    <x v="1378"/>
    <x v="4"/>
  </r>
  <r>
    <n v="1895"/>
    <x v="1895"/>
    <x v="1893"/>
    <n v="9072"/>
    <n v="9228"/>
    <x v="0"/>
    <x v="0"/>
    <x v="0"/>
    <n v="1445363722"/>
    <n v="1442771722"/>
    <x v="0"/>
    <n v="47"/>
    <x v="0"/>
    <x v="14"/>
    <n v="1.0171957671957672"/>
    <x v="1379"/>
    <x v="4"/>
  </r>
  <r>
    <n v="1896"/>
    <x v="1896"/>
    <x v="1894"/>
    <n v="451"/>
    <n v="559"/>
    <x v="0"/>
    <x v="0"/>
    <x v="0"/>
    <n v="1334250165"/>
    <n v="1331658165"/>
    <x v="0"/>
    <n v="13"/>
    <x v="0"/>
    <x v="14"/>
    <n v="1.2394678492239468"/>
    <x v="1380"/>
    <x v="4"/>
  </r>
  <r>
    <n v="1897"/>
    <x v="1897"/>
    <x v="1895"/>
    <n v="6350"/>
    <n v="6506"/>
    <x v="0"/>
    <x v="0"/>
    <x v="0"/>
    <n v="1393966800"/>
    <n v="1392040806"/>
    <x v="0"/>
    <n v="183"/>
    <x v="0"/>
    <x v="14"/>
    <n v="1.0245669291338582"/>
    <x v="1381"/>
    <x v="4"/>
  </r>
  <r>
    <n v="1898"/>
    <x v="1898"/>
    <x v="1896"/>
    <n v="1000"/>
    <n v="1445"/>
    <x v="0"/>
    <x v="0"/>
    <x v="0"/>
    <n v="1454349600"/>
    <n v="1451277473"/>
    <x v="0"/>
    <n v="21"/>
    <x v="0"/>
    <x v="14"/>
    <n v="1.4450000000000001"/>
    <x v="1382"/>
    <x v="4"/>
  </r>
  <r>
    <n v="1899"/>
    <x v="1899"/>
    <x v="1897"/>
    <n v="900"/>
    <n v="1200"/>
    <x v="0"/>
    <x v="0"/>
    <x v="0"/>
    <n v="1427319366"/>
    <n v="1424730966"/>
    <x v="0"/>
    <n v="42"/>
    <x v="0"/>
    <x v="14"/>
    <n v="1.3333333333333333"/>
    <x v="1383"/>
    <x v="4"/>
  </r>
  <r>
    <n v="1900"/>
    <x v="1900"/>
    <x v="1898"/>
    <n v="2500"/>
    <n v="2734.11"/>
    <x v="0"/>
    <x v="0"/>
    <x v="0"/>
    <n v="1349517540"/>
    <n v="1347137731"/>
    <x v="0"/>
    <n v="54"/>
    <x v="0"/>
    <x v="14"/>
    <n v="1.0936440000000001"/>
    <x v="1384"/>
    <x v="4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7E-2"/>
    <x v="1385"/>
    <x v="2"/>
  </r>
  <r>
    <n v="1902"/>
    <x v="1902"/>
    <x v="1900"/>
    <n v="1000"/>
    <n v="12"/>
    <x v="2"/>
    <x v="9"/>
    <x v="3"/>
    <n v="1425495447"/>
    <n v="1422903447"/>
    <x v="0"/>
    <n v="3"/>
    <x v="1"/>
    <x v="29"/>
    <n v="1.2E-2"/>
    <x v="143"/>
    <x v="2"/>
  </r>
  <r>
    <n v="1903"/>
    <x v="1903"/>
    <x v="1901"/>
    <n v="3000"/>
    <n v="1398"/>
    <x v="2"/>
    <x v="0"/>
    <x v="0"/>
    <n v="1485541791"/>
    <n v="1480357791"/>
    <x v="0"/>
    <n v="41"/>
    <x v="1"/>
    <x v="29"/>
    <n v="0.46600000000000003"/>
    <x v="1386"/>
    <x v="2"/>
  </r>
  <r>
    <n v="1904"/>
    <x v="1904"/>
    <x v="1902"/>
    <n v="50000"/>
    <n v="50"/>
    <x v="2"/>
    <x v="0"/>
    <x v="0"/>
    <n v="1451752021"/>
    <n v="1447864021"/>
    <x v="0"/>
    <n v="2"/>
    <x v="1"/>
    <x v="29"/>
    <n v="1E-3"/>
    <x v="384"/>
    <x v="2"/>
  </r>
  <r>
    <n v="1905"/>
    <x v="1905"/>
    <x v="1903"/>
    <n v="25000"/>
    <n v="42"/>
    <x v="2"/>
    <x v="0"/>
    <x v="0"/>
    <n v="1410127994"/>
    <n v="1407535994"/>
    <x v="0"/>
    <n v="4"/>
    <x v="1"/>
    <x v="29"/>
    <n v="1.6800000000000001E-3"/>
    <x v="689"/>
    <x v="2"/>
  </r>
  <r>
    <n v="1906"/>
    <x v="1906"/>
    <x v="1904"/>
    <n v="50000"/>
    <n v="21380"/>
    <x v="2"/>
    <x v="0"/>
    <x v="0"/>
    <n v="1466697983"/>
    <n v="1464105983"/>
    <x v="0"/>
    <n v="99"/>
    <x v="1"/>
    <x v="29"/>
    <n v="0.42759999999999998"/>
    <x v="1387"/>
    <x v="2"/>
  </r>
  <r>
    <n v="1907"/>
    <x v="1907"/>
    <x v="1905"/>
    <n v="30000"/>
    <n v="85"/>
    <x v="2"/>
    <x v="0"/>
    <x v="0"/>
    <n v="1400853925"/>
    <n v="1399557925"/>
    <x v="0"/>
    <n v="4"/>
    <x v="1"/>
    <x v="29"/>
    <n v="2.8333333333333335E-3"/>
    <x v="1241"/>
    <x v="2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9E-2"/>
    <x v="1388"/>
    <x v="2"/>
  </r>
  <r>
    <n v="1909"/>
    <x v="1909"/>
    <x v="1907"/>
    <n v="35000"/>
    <n v="4939"/>
    <x v="2"/>
    <x v="0"/>
    <x v="0"/>
    <n v="1414059479"/>
    <n v="1411467479"/>
    <x v="0"/>
    <n v="38"/>
    <x v="1"/>
    <x v="29"/>
    <n v="0.14111428571428572"/>
    <x v="1389"/>
    <x v="2"/>
  </r>
  <r>
    <n v="1910"/>
    <x v="1910"/>
    <x v="1908"/>
    <n v="85000"/>
    <n v="33486"/>
    <x v="2"/>
    <x v="9"/>
    <x v="3"/>
    <n v="1446331500"/>
    <n v="1442531217"/>
    <x v="0"/>
    <n v="285"/>
    <x v="1"/>
    <x v="29"/>
    <n v="0.39395294117647056"/>
    <x v="1390"/>
    <x v="2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3E-4"/>
    <x v="119"/>
    <x v="2"/>
  </r>
  <r>
    <n v="1912"/>
    <x v="1912"/>
    <x v="1910"/>
    <n v="5000"/>
    <n v="2965"/>
    <x v="2"/>
    <x v="0"/>
    <x v="0"/>
    <n v="1433395560"/>
    <n v="1430803560"/>
    <x v="0"/>
    <n v="42"/>
    <x v="1"/>
    <x v="29"/>
    <n v="0.59299999999999997"/>
    <x v="1391"/>
    <x v="2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E-2"/>
    <x v="1392"/>
    <x v="2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86E-2"/>
    <x v="180"/>
    <x v="2"/>
  </r>
  <r>
    <n v="1915"/>
    <x v="1915"/>
    <x v="1913"/>
    <n v="500"/>
    <n v="8"/>
    <x v="2"/>
    <x v="0"/>
    <x v="0"/>
    <n v="1409620222"/>
    <n v="1407892222"/>
    <x v="0"/>
    <n v="4"/>
    <x v="1"/>
    <x v="29"/>
    <n v="1.6E-2"/>
    <x v="453"/>
    <x v="2"/>
  </r>
  <r>
    <n v="1916"/>
    <x v="1916"/>
    <x v="1914"/>
    <n v="20000"/>
    <n v="102"/>
    <x v="2"/>
    <x v="0"/>
    <x v="0"/>
    <n v="1478542375"/>
    <n v="1476378775"/>
    <x v="0"/>
    <n v="6"/>
    <x v="1"/>
    <x v="29"/>
    <n v="5.1000000000000004E-3"/>
    <x v="1363"/>
    <x v="2"/>
  </r>
  <r>
    <n v="1917"/>
    <x v="1917"/>
    <x v="1915"/>
    <n v="390000"/>
    <n v="205025"/>
    <x v="2"/>
    <x v="7"/>
    <x v="6"/>
    <n v="1486708133"/>
    <n v="1484116133"/>
    <x v="0"/>
    <n v="70"/>
    <x v="1"/>
    <x v="29"/>
    <n v="0.52570512820512816"/>
    <x v="1393"/>
    <x v="2"/>
  </r>
  <r>
    <n v="1918"/>
    <x v="1918"/>
    <x v="1916"/>
    <n v="25000"/>
    <n v="260"/>
    <x v="2"/>
    <x v="0"/>
    <x v="0"/>
    <n v="1407869851"/>
    <n v="1404845851"/>
    <x v="0"/>
    <n v="9"/>
    <x v="1"/>
    <x v="29"/>
    <n v="1.04E-2"/>
    <x v="684"/>
    <x v="2"/>
  </r>
  <r>
    <n v="1919"/>
    <x v="1919"/>
    <x v="1917"/>
    <n v="500"/>
    <n v="237"/>
    <x v="2"/>
    <x v="0"/>
    <x v="0"/>
    <n v="1432069249"/>
    <n v="1429477249"/>
    <x v="0"/>
    <n v="8"/>
    <x v="1"/>
    <x v="29"/>
    <n v="0.47399999999999998"/>
    <x v="1394"/>
    <x v="2"/>
  </r>
  <r>
    <n v="1920"/>
    <x v="1920"/>
    <x v="1918"/>
    <n v="10000"/>
    <n v="4303"/>
    <x v="2"/>
    <x v="1"/>
    <x v="1"/>
    <n v="1445468400"/>
    <n v="1443042061"/>
    <x v="0"/>
    <n v="105"/>
    <x v="1"/>
    <x v="29"/>
    <n v="0.43030000000000002"/>
    <x v="1395"/>
    <x v="2"/>
  </r>
  <r>
    <n v="1921"/>
    <x v="1921"/>
    <x v="1919"/>
    <n v="1500"/>
    <n v="2052"/>
    <x v="0"/>
    <x v="0"/>
    <x v="0"/>
    <n v="1342243143"/>
    <n v="1339651143"/>
    <x v="0"/>
    <n v="38"/>
    <x v="0"/>
    <x v="14"/>
    <n v="1.3680000000000001"/>
    <x v="1237"/>
    <x v="4"/>
  </r>
  <r>
    <n v="1922"/>
    <x v="1922"/>
    <x v="1920"/>
    <n v="2000"/>
    <n v="2311"/>
    <x v="0"/>
    <x v="0"/>
    <x v="0"/>
    <n v="1386828507"/>
    <n v="1384236507"/>
    <x v="0"/>
    <n v="64"/>
    <x v="0"/>
    <x v="14"/>
    <n v="1.1555"/>
    <x v="1396"/>
    <x v="4"/>
  </r>
  <r>
    <n v="1923"/>
    <x v="1923"/>
    <x v="1921"/>
    <n v="125"/>
    <n v="301"/>
    <x v="0"/>
    <x v="0"/>
    <x v="0"/>
    <n v="1317099540"/>
    <n v="1313612532"/>
    <x v="0"/>
    <n v="13"/>
    <x v="0"/>
    <x v="14"/>
    <n v="2.4079999999999999"/>
    <x v="1397"/>
    <x v="4"/>
  </r>
  <r>
    <n v="1924"/>
    <x v="1924"/>
    <x v="1922"/>
    <n v="3000"/>
    <n v="3432"/>
    <x v="0"/>
    <x v="0"/>
    <x v="0"/>
    <n v="1389814380"/>
    <n v="1387390555"/>
    <x v="0"/>
    <n v="33"/>
    <x v="0"/>
    <x v="14"/>
    <n v="1.1439999999999999"/>
    <x v="1398"/>
    <x v="4"/>
  </r>
  <r>
    <n v="1925"/>
    <x v="1925"/>
    <x v="1923"/>
    <n v="1500"/>
    <n v="1655"/>
    <x v="0"/>
    <x v="0"/>
    <x v="0"/>
    <n v="1381449600"/>
    <n v="1379540288"/>
    <x v="0"/>
    <n v="52"/>
    <x v="0"/>
    <x v="14"/>
    <n v="1.1033333333333333"/>
    <x v="1399"/>
    <x v="4"/>
  </r>
  <r>
    <n v="1926"/>
    <x v="1926"/>
    <x v="1924"/>
    <n v="1500"/>
    <n v="2930.69"/>
    <x v="0"/>
    <x v="0"/>
    <x v="0"/>
    <n v="1288657560"/>
    <n v="1286319256"/>
    <x v="0"/>
    <n v="107"/>
    <x v="0"/>
    <x v="14"/>
    <n v="1.9537933333333333"/>
    <x v="1400"/>
    <x v="4"/>
  </r>
  <r>
    <n v="1927"/>
    <x v="1927"/>
    <x v="1925"/>
    <n v="600"/>
    <n v="620"/>
    <x v="0"/>
    <x v="0"/>
    <x v="0"/>
    <n v="1331182740"/>
    <n v="1329856839"/>
    <x v="0"/>
    <n v="11"/>
    <x v="0"/>
    <x v="14"/>
    <n v="1.0333333333333334"/>
    <x v="1401"/>
    <x v="4"/>
  </r>
  <r>
    <n v="1928"/>
    <x v="1928"/>
    <x v="1926"/>
    <n v="2550"/>
    <n v="2630"/>
    <x v="0"/>
    <x v="0"/>
    <x v="0"/>
    <n v="1367940794"/>
    <n v="1365348794"/>
    <x v="0"/>
    <n v="34"/>
    <x v="0"/>
    <x v="14"/>
    <n v="1.031372549019608"/>
    <x v="1402"/>
    <x v="4"/>
  </r>
  <r>
    <n v="1929"/>
    <x v="1929"/>
    <x v="1927"/>
    <n v="3200"/>
    <n v="3210"/>
    <x v="0"/>
    <x v="0"/>
    <x v="0"/>
    <n v="1309825866"/>
    <n v="1306197066"/>
    <x v="0"/>
    <n v="75"/>
    <x v="0"/>
    <x v="14"/>
    <n v="1.003125"/>
    <x v="1403"/>
    <x v="4"/>
  </r>
  <r>
    <n v="1930"/>
    <x v="1930"/>
    <x v="1928"/>
    <n v="1000"/>
    <n v="1270"/>
    <x v="0"/>
    <x v="0"/>
    <x v="0"/>
    <n v="1373203482"/>
    <n v="1368019482"/>
    <x v="0"/>
    <n v="26"/>
    <x v="0"/>
    <x v="14"/>
    <n v="1.27"/>
    <x v="1404"/>
    <x v="4"/>
  </r>
  <r>
    <n v="1931"/>
    <x v="1931"/>
    <x v="1929"/>
    <n v="2000"/>
    <n v="2412.02"/>
    <x v="0"/>
    <x v="0"/>
    <x v="0"/>
    <n v="1337657400"/>
    <n v="1336512309"/>
    <x v="0"/>
    <n v="50"/>
    <x v="0"/>
    <x v="14"/>
    <n v="1.20601"/>
    <x v="1405"/>
    <x v="4"/>
  </r>
  <r>
    <n v="1932"/>
    <x v="1932"/>
    <x v="1930"/>
    <n v="5250"/>
    <n v="5617"/>
    <x v="0"/>
    <x v="0"/>
    <x v="0"/>
    <n v="1327433173"/>
    <n v="1325618773"/>
    <x v="0"/>
    <n v="80"/>
    <x v="0"/>
    <x v="14"/>
    <n v="1.0699047619047619"/>
    <x v="1406"/>
    <x v="4"/>
  </r>
  <r>
    <n v="1933"/>
    <x v="1933"/>
    <x v="1931"/>
    <n v="6000"/>
    <n v="10346"/>
    <x v="0"/>
    <x v="0"/>
    <x v="0"/>
    <n v="1411787307"/>
    <n v="1409195307"/>
    <x v="0"/>
    <n v="110"/>
    <x v="0"/>
    <x v="14"/>
    <n v="1.7243333333333333"/>
    <x v="1407"/>
    <x v="4"/>
  </r>
  <r>
    <n v="1934"/>
    <x v="1934"/>
    <x v="1932"/>
    <n v="5000"/>
    <n v="6181"/>
    <x v="0"/>
    <x v="0"/>
    <x v="0"/>
    <n v="1324789200"/>
    <n v="1321649321"/>
    <x v="0"/>
    <n v="77"/>
    <x v="0"/>
    <x v="14"/>
    <n v="1.2362"/>
    <x v="1408"/>
    <x v="4"/>
  </r>
  <r>
    <n v="1935"/>
    <x v="1935"/>
    <x v="1933"/>
    <n v="2500"/>
    <n v="2710"/>
    <x v="0"/>
    <x v="0"/>
    <x v="0"/>
    <n v="1403326740"/>
    <n v="1400106171"/>
    <x v="0"/>
    <n v="50"/>
    <x v="0"/>
    <x v="14"/>
    <n v="1.0840000000000001"/>
    <x v="1409"/>
    <x v="4"/>
  </r>
  <r>
    <n v="1936"/>
    <x v="1936"/>
    <x v="1934"/>
    <n v="7500"/>
    <n v="8739.01"/>
    <x v="0"/>
    <x v="0"/>
    <x v="0"/>
    <n v="1323151140"/>
    <n v="1320528070"/>
    <x v="0"/>
    <n v="145"/>
    <x v="0"/>
    <x v="14"/>
    <n v="1.1652013333333333"/>
    <x v="1410"/>
    <x v="4"/>
  </r>
  <r>
    <n v="1937"/>
    <x v="1937"/>
    <x v="1935"/>
    <n v="600"/>
    <n v="1123.47"/>
    <x v="0"/>
    <x v="0"/>
    <x v="0"/>
    <n v="1339732740"/>
    <n v="1338346281"/>
    <x v="0"/>
    <n v="29"/>
    <x v="0"/>
    <x v="14"/>
    <n v="1.8724499999999999"/>
    <x v="1411"/>
    <x v="4"/>
  </r>
  <r>
    <n v="1938"/>
    <x v="1938"/>
    <x v="1936"/>
    <n v="15000"/>
    <n v="17390"/>
    <x v="0"/>
    <x v="0"/>
    <x v="0"/>
    <n v="1372741200"/>
    <n v="1370067231"/>
    <x v="0"/>
    <n v="114"/>
    <x v="0"/>
    <x v="14"/>
    <n v="1.1593333333333333"/>
    <x v="1412"/>
    <x v="4"/>
  </r>
  <r>
    <n v="1939"/>
    <x v="1939"/>
    <x v="1937"/>
    <n v="10000"/>
    <n v="11070"/>
    <x v="0"/>
    <x v="0"/>
    <x v="0"/>
    <n v="1362955108"/>
    <n v="1360366708"/>
    <x v="0"/>
    <n v="96"/>
    <x v="0"/>
    <x v="14"/>
    <n v="1.107"/>
    <x v="1413"/>
    <x v="4"/>
  </r>
  <r>
    <n v="1940"/>
    <x v="1940"/>
    <x v="1938"/>
    <n v="650"/>
    <n v="1111"/>
    <x v="0"/>
    <x v="0"/>
    <x v="0"/>
    <n v="1308110340"/>
    <n v="1304770233"/>
    <x v="0"/>
    <n v="31"/>
    <x v="0"/>
    <x v="14"/>
    <n v="1.7092307692307693"/>
    <x v="1414"/>
    <x v="4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.2611835600000001"/>
    <x v="1415"/>
    <x v="2"/>
  </r>
  <r>
    <n v="1942"/>
    <x v="1942"/>
    <x v="1940"/>
    <n v="6000"/>
    <n v="8306.42"/>
    <x v="0"/>
    <x v="0"/>
    <x v="0"/>
    <n v="1309809140"/>
    <n v="1302033140"/>
    <x v="1"/>
    <n v="95"/>
    <x v="0"/>
    <x v="30"/>
    <n v="1.3844033333333334"/>
    <x v="1416"/>
    <x v="2"/>
  </r>
  <r>
    <n v="1943"/>
    <x v="1943"/>
    <x v="1941"/>
    <n v="10000"/>
    <n v="170525"/>
    <x v="0"/>
    <x v="0"/>
    <x v="0"/>
    <n v="1470896916"/>
    <n v="1467008916"/>
    <x v="1"/>
    <n v="2478"/>
    <x v="0"/>
    <x v="30"/>
    <n v="17.052499999999998"/>
    <x v="1417"/>
    <x v="2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.8805550000000002"/>
    <x v="1418"/>
    <x v="2"/>
  </r>
  <r>
    <n v="1945"/>
    <x v="1945"/>
    <x v="1943"/>
    <n v="100000"/>
    <n v="348018"/>
    <x v="0"/>
    <x v="3"/>
    <x v="3"/>
    <n v="1436680958"/>
    <n v="1433224958"/>
    <x v="1"/>
    <n v="680"/>
    <x v="0"/>
    <x v="30"/>
    <n v="3.4801799999999998"/>
    <x v="1419"/>
    <x v="2"/>
  </r>
  <r>
    <n v="1946"/>
    <x v="1946"/>
    <x v="1944"/>
    <n v="7500"/>
    <n v="11231"/>
    <x v="0"/>
    <x v="0"/>
    <x v="0"/>
    <n v="1397961361"/>
    <n v="1392780961"/>
    <x v="1"/>
    <n v="70"/>
    <x v="0"/>
    <x v="30"/>
    <n v="1.4974666666666667"/>
    <x v="1420"/>
    <x v="2"/>
  </r>
  <r>
    <n v="1947"/>
    <x v="1947"/>
    <x v="1945"/>
    <n v="800"/>
    <n v="805.07"/>
    <x v="0"/>
    <x v="0"/>
    <x v="0"/>
    <n v="1258955940"/>
    <n v="1255730520"/>
    <x v="1"/>
    <n v="23"/>
    <x v="0"/>
    <x v="30"/>
    <n v="1.0063375000000001"/>
    <x v="1421"/>
    <x v="2"/>
  </r>
  <r>
    <n v="1948"/>
    <x v="1948"/>
    <x v="1946"/>
    <n v="100000"/>
    <n v="800211"/>
    <x v="0"/>
    <x v="0"/>
    <x v="0"/>
    <n v="1465232520"/>
    <n v="1460557809"/>
    <x v="1"/>
    <n v="4245"/>
    <x v="0"/>
    <x v="30"/>
    <n v="8.0021100000000001"/>
    <x v="1422"/>
    <x v="2"/>
  </r>
  <r>
    <n v="1949"/>
    <x v="1949"/>
    <x v="1947"/>
    <n v="50000"/>
    <n v="53001.3"/>
    <x v="0"/>
    <x v="1"/>
    <x v="1"/>
    <n v="1404986951"/>
    <n v="1402394951"/>
    <x v="1"/>
    <n v="943"/>
    <x v="0"/>
    <x v="30"/>
    <n v="1.0600260000000001"/>
    <x v="1423"/>
    <x v="2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.0051866666666669"/>
    <x v="1424"/>
    <x v="2"/>
  </r>
  <r>
    <n v="1951"/>
    <x v="1951"/>
    <x v="1949"/>
    <n v="50000"/>
    <n v="106222"/>
    <x v="0"/>
    <x v="0"/>
    <x v="0"/>
    <n v="1478516737"/>
    <n v="1475921137"/>
    <x v="1"/>
    <n v="834"/>
    <x v="0"/>
    <x v="30"/>
    <n v="2.1244399999999999"/>
    <x v="1425"/>
    <x v="2"/>
  </r>
  <r>
    <n v="1952"/>
    <x v="1952"/>
    <x v="1950"/>
    <n v="35000"/>
    <n v="69465.33"/>
    <x v="0"/>
    <x v="5"/>
    <x v="5"/>
    <n v="1381934015"/>
    <n v="1378737215"/>
    <x v="1"/>
    <n v="682"/>
    <x v="0"/>
    <x v="30"/>
    <n v="1.9847237142857144"/>
    <x v="1426"/>
    <x v="2"/>
  </r>
  <r>
    <n v="1953"/>
    <x v="1953"/>
    <x v="1951"/>
    <n v="15000"/>
    <n v="33892"/>
    <x v="0"/>
    <x v="0"/>
    <x v="0"/>
    <n v="1330657200"/>
    <n v="1328158065"/>
    <x v="1"/>
    <n v="147"/>
    <x v="0"/>
    <x v="30"/>
    <n v="2.2594666666666665"/>
    <x v="1427"/>
    <x v="2"/>
  </r>
  <r>
    <n v="1954"/>
    <x v="1954"/>
    <x v="1952"/>
    <n v="50000"/>
    <n v="349474"/>
    <x v="0"/>
    <x v="0"/>
    <x v="0"/>
    <n v="1457758800"/>
    <n v="1453730176"/>
    <x v="1"/>
    <n v="415"/>
    <x v="0"/>
    <x v="30"/>
    <n v="6.9894800000000004"/>
    <x v="1428"/>
    <x v="2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.9859528571428569"/>
    <x v="1429"/>
    <x v="2"/>
  </r>
  <r>
    <n v="1956"/>
    <x v="1956"/>
    <x v="1954"/>
    <n v="60000"/>
    <n v="176420"/>
    <x v="0"/>
    <x v="0"/>
    <x v="0"/>
    <n v="1429391405"/>
    <n v="1425507005"/>
    <x v="1"/>
    <n v="365"/>
    <x v="0"/>
    <x v="30"/>
    <n v="2.9403333333333332"/>
    <x v="1430"/>
    <x v="2"/>
  </r>
  <r>
    <n v="1957"/>
    <x v="1957"/>
    <x v="1955"/>
    <n v="30000"/>
    <n v="50251.41"/>
    <x v="0"/>
    <x v="0"/>
    <x v="0"/>
    <n v="1351304513"/>
    <n v="1348712513"/>
    <x v="1"/>
    <n v="660"/>
    <x v="0"/>
    <x v="30"/>
    <n v="1.6750470000000002"/>
    <x v="1431"/>
    <x v="2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.355717142857143"/>
    <x v="1432"/>
    <x v="2"/>
  </r>
  <r>
    <n v="1959"/>
    <x v="1959"/>
    <x v="1957"/>
    <n v="10000"/>
    <n v="15673.44"/>
    <x v="0"/>
    <x v="0"/>
    <x v="0"/>
    <n v="1412121600"/>
    <n v="1408565860"/>
    <x v="1"/>
    <n v="424"/>
    <x v="0"/>
    <x v="30"/>
    <n v="1.5673440000000001"/>
    <x v="1433"/>
    <x v="2"/>
  </r>
  <r>
    <n v="1960"/>
    <x v="1960"/>
    <x v="1958"/>
    <n v="70000"/>
    <n v="82532"/>
    <x v="0"/>
    <x v="11"/>
    <x v="9"/>
    <n v="1419151341"/>
    <n v="1416559341"/>
    <x v="1"/>
    <n v="33"/>
    <x v="0"/>
    <x v="30"/>
    <n v="1.1790285714285715"/>
    <x v="1434"/>
    <x v="2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.053811999999999"/>
    <x v="1435"/>
    <x v="2"/>
  </r>
  <r>
    <n v="1962"/>
    <x v="1962"/>
    <x v="1960"/>
    <n v="10000"/>
    <n v="19292.5"/>
    <x v="0"/>
    <x v="0"/>
    <x v="0"/>
    <n v="1400006636"/>
    <n v="1397414636"/>
    <x v="1"/>
    <n v="306"/>
    <x v="0"/>
    <x v="30"/>
    <n v="1.9292499999999999"/>
    <x v="1436"/>
    <x v="2"/>
  </r>
  <r>
    <n v="1963"/>
    <x v="1963"/>
    <x v="1961"/>
    <n v="19000"/>
    <n v="24108"/>
    <x v="0"/>
    <x v="1"/>
    <x v="1"/>
    <n v="1410862734"/>
    <n v="1407838734"/>
    <x v="1"/>
    <n v="205"/>
    <x v="0"/>
    <x v="30"/>
    <n v="1.268842105263158"/>
    <x v="1437"/>
    <x v="2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.5957748878923765"/>
    <x v="1438"/>
    <x v="2"/>
  </r>
  <r>
    <n v="1965"/>
    <x v="1965"/>
    <x v="1963"/>
    <n v="5000"/>
    <n v="13114"/>
    <x v="0"/>
    <x v="0"/>
    <x v="0"/>
    <n v="1326330000"/>
    <n v="1324433310"/>
    <x v="1"/>
    <n v="103"/>
    <x v="0"/>
    <x v="30"/>
    <n v="2.6227999999999998"/>
    <x v="1439"/>
    <x v="2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.0674309000000002"/>
    <x v="1440"/>
    <x v="2"/>
  </r>
  <r>
    <n v="1967"/>
    <x v="1967"/>
    <x v="1965"/>
    <n v="20000"/>
    <n v="74026"/>
    <x v="0"/>
    <x v="0"/>
    <x v="0"/>
    <n v="1398959729"/>
    <n v="1396367729"/>
    <x v="1"/>
    <n v="405"/>
    <x v="0"/>
    <x v="30"/>
    <n v="3.7012999999999998"/>
    <x v="1441"/>
    <x v="2"/>
  </r>
  <r>
    <n v="1968"/>
    <x v="1968"/>
    <x v="1966"/>
    <n v="50000"/>
    <n v="142483"/>
    <x v="0"/>
    <x v="0"/>
    <x v="0"/>
    <n v="1480777515"/>
    <n v="1478095515"/>
    <x v="1"/>
    <n v="510"/>
    <x v="0"/>
    <x v="30"/>
    <n v="2.8496600000000001"/>
    <x v="1442"/>
    <x v="2"/>
  </r>
  <r>
    <n v="1969"/>
    <x v="1969"/>
    <x v="1967"/>
    <n v="20000"/>
    <n v="115816"/>
    <x v="0"/>
    <x v="1"/>
    <x v="1"/>
    <n v="1470423668"/>
    <n v="1467831668"/>
    <x v="1"/>
    <n v="1887"/>
    <x v="0"/>
    <x v="30"/>
    <n v="5.7907999999999999"/>
    <x v="1443"/>
    <x v="2"/>
  </r>
  <r>
    <n v="1970"/>
    <x v="1970"/>
    <x v="1968"/>
    <n v="5000"/>
    <n v="56590"/>
    <x v="0"/>
    <x v="0"/>
    <x v="0"/>
    <n v="1366429101"/>
    <n v="1361248701"/>
    <x v="1"/>
    <n v="701"/>
    <x v="0"/>
    <x v="30"/>
    <n v="11.318"/>
    <x v="1444"/>
    <x v="2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.6302771750000002"/>
    <x v="1445"/>
    <x v="2"/>
  </r>
  <r>
    <n v="1972"/>
    <x v="1972"/>
    <x v="1970"/>
    <n v="2500"/>
    <n v="16862"/>
    <x v="0"/>
    <x v="0"/>
    <x v="0"/>
    <n v="1353201444"/>
    <n v="1350605844"/>
    <x v="1"/>
    <n v="238"/>
    <x v="0"/>
    <x v="30"/>
    <n v="6.7447999999999997"/>
    <x v="1446"/>
    <x v="2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.5683081313131315"/>
    <x v="1447"/>
    <x v="2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.7549600000000001"/>
    <x v="1448"/>
    <x v="2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.0870837499999997"/>
    <x v="1449"/>
    <x v="2"/>
  </r>
  <r>
    <n v="1976"/>
    <x v="1976"/>
    <x v="1974"/>
    <n v="4000"/>
    <n v="13864"/>
    <x v="0"/>
    <x v="1"/>
    <x v="1"/>
    <n v="1373751325"/>
    <n v="1371159325"/>
    <x v="1"/>
    <n v="473"/>
    <x v="0"/>
    <x v="30"/>
    <n v="3.4660000000000002"/>
    <x v="1450"/>
    <x v="2"/>
  </r>
  <r>
    <n v="1977"/>
    <x v="1977"/>
    <x v="1975"/>
    <n v="50000"/>
    <n v="201165"/>
    <x v="0"/>
    <x v="0"/>
    <x v="0"/>
    <n v="1450511940"/>
    <n v="1446527540"/>
    <x v="1"/>
    <n v="821"/>
    <x v="0"/>
    <x v="30"/>
    <n v="4.0232999999999999"/>
    <x v="1451"/>
    <x v="2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.2684514"/>
    <x v="1452"/>
    <x v="2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.14901155"/>
    <x v="1453"/>
    <x v="2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.5482402000000004"/>
    <x v="1454"/>
    <x v="2"/>
  </r>
  <r>
    <n v="1981"/>
    <x v="1981"/>
    <x v="1979"/>
    <n v="7500"/>
    <n v="381"/>
    <x v="2"/>
    <x v="5"/>
    <x v="5"/>
    <n v="1404926665"/>
    <n v="1402334665"/>
    <x v="0"/>
    <n v="12"/>
    <x v="1"/>
    <x v="31"/>
    <n v="5.0799999999999998E-2"/>
    <x v="1455"/>
    <x v="8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121"/>
    <x v="8"/>
  </r>
  <r>
    <n v="1983"/>
    <x v="1983"/>
    <x v="1981"/>
    <n v="33000"/>
    <n v="1419"/>
    <x v="2"/>
    <x v="0"/>
    <x v="0"/>
    <n v="1472799600"/>
    <n v="1470874618"/>
    <x v="0"/>
    <n v="16"/>
    <x v="1"/>
    <x v="31"/>
    <n v="4.2999999999999997E-2"/>
    <x v="1456"/>
    <x v="8"/>
  </r>
  <r>
    <n v="1984"/>
    <x v="1984"/>
    <x v="1982"/>
    <n v="15000"/>
    <n v="3172"/>
    <x v="2"/>
    <x v="0"/>
    <x v="0"/>
    <n v="1417377481"/>
    <n v="1412189881"/>
    <x v="0"/>
    <n v="7"/>
    <x v="1"/>
    <x v="31"/>
    <n v="0.21146666666666666"/>
    <x v="1457"/>
    <x v="8"/>
  </r>
  <r>
    <n v="1985"/>
    <x v="1985"/>
    <x v="1983"/>
    <n v="1600"/>
    <n v="51"/>
    <x v="2"/>
    <x v="1"/>
    <x v="1"/>
    <n v="1470178800"/>
    <n v="1467650771"/>
    <x v="0"/>
    <n v="4"/>
    <x v="1"/>
    <x v="31"/>
    <n v="3.1875000000000001E-2"/>
    <x v="800"/>
    <x v="8"/>
  </r>
  <r>
    <n v="1986"/>
    <x v="1986"/>
    <x v="1984"/>
    <n v="2000"/>
    <n v="1"/>
    <x v="2"/>
    <x v="1"/>
    <x v="1"/>
    <n v="1457947483"/>
    <n v="1455359083"/>
    <x v="0"/>
    <n v="1"/>
    <x v="1"/>
    <x v="31"/>
    <n v="5.0000000000000001E-4"/>
    <x v="120"/>
    <x v="8"/>
  </r>
  <r>
    <n v="1987"/>
    <x v="1987"/>
    <x v="1985"/>
    <n v="5500"/>
    <n v="2336"/>
    <x v="2"/>
    <x v="1"/>
    <x v="1"/>
    <n v="1425223276"/>
    <n v="1422631276"/>
    <x v="0"/>
    <n v="28"/>
    <x v="1"/>
    <x v="31"/>
    <n v="0.42472727272727273"/>
    <x v="1458"/>
    <x v="8"/>
  </r>
  <r>
    <n v="1988"/>
    <x v="1988"/>
    <x v="1986"/>
    <n v="6000"/>
    <n v="25"/>
    <x v="2"/>
    <x v="0"/>
    <x v="0"/>
    <n v="1440094742"/>
    <n v="1437502742"/>
    <x v="0"/>
    <n v="1"/>
    <x v="1"/>
    <x v="31"/>
    <n v="4.1666666666666666E-3"/>
    <x v="384"/>
    <x v="8"/>
  </r>
  <r>
    <n v="1989"/>
    <x v="1989"/>
    <x v="1987"/>
    <n v="5000"/>
    <n v="50"/>
    <x v="2"/>
    <x v="0"/>
    <x v="0"/>
    <n v="1481473208"/>
    <n v="1478881208"/>
    <x v="0"/>
    <n v="1"/>
    <x v="1"/>
    <x v="31"/>
    <n v="0.01"/>
    <x v="73"/>
    <x v="8"/>
  </r>
  <r>
    <n v="1990"/>
    <x v="1990"/>
    <x v="1988"/>
    <n v="3000"/>
    <n v="509"/>
    <x v="2"/>
    <x v="0"/>
    <x v="0"/>
    <n v="1455338532"/>
    <n v="1454042532"/>
    <x v="0"/>
    <n v="5"/>
    <x v="1"/>
    <x v="31"/>
    <n v="0.16966666666666666"/>
    <x v="1459"/>
    <x v="8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7E-2"/>
    <x v="1460"/>
    <x v="8"/>
  </r>
  <r>
    <n v="1992"/>
    <x v="1992"/>
    <x v="1990"/>
    <n v="1500"/>
    <n v="2"/>
    <x v="2"/>
    <x v="0"/>
    <x v="0"/>
    <n v="1424229991"/>
    <n v="1421637991"/>
    <x v="0"/>
    <n v="2"/>
    <x v="1"/>
    <x v="31"/>
    <n v="1.3333333333333333E-3"/>
    <x v="120"/>
    <x v="8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121"/>
    <x v="8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121"/>
    <x v="8"/>
  </r>
  <r>
    <n v="1995"/>
    <x v="1995"/>
    <x v="1993"/>
    <n v="1000"/>
    <n v="78"/>
    <x v="2"/>
    <x v="5"/>
    <x v="5"/>
    <n v="1437082736"/>
    <n v="1435354736"/>
    <x v="0"/>
    <n v="3"/>
    <x v="1"/>
    <x v="31"/>
    <n v="7.8E-2"/>
    <x v="438"/>
    <x v="8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121"/>
    <x v="8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121"/>
    <x v="8"/>
  </r>
  <r>
    <n v="1998"/>
    <x v="1998"/>
    <x v="1996"/>
    <n v="2500"/>
    <n v="655"/>
    <x v="2"/>
    <x v="0"/>
    <x v="0"/>
    <n v="1406861438"/>
    <n v="1402973438"/>
    <x v="0"/>
    <n v="3"/>
    <x v="1"/>
    <x v="31"/>
    <n v="0.26200000000000001"/>
    <x v="1461"/>
    <x v="8"/>
  </r>
  <r>
    <n v="1999"/>
    <x v="1999"/>
    <x v="1997"/>
    <n v="31000"/>
    <n v="236"/>
    <x v="2"/>
    <x v="1"/>
    <x v="1"/>
    <n v="1415882108"/>
    <n v="1413286508"/>
    <x v="0"/>
    <n v="7"/>
    <x v="1"/>
    <x v="31"/>
    <n v="7.6129032258064515E-3"/>
    <x v="1462"/>
    <x v="8"/>
  </r>
  <r>
    <n v="2000"/>
    <x v="2000"/>
    <x v="1998"/>
    <n v="5000"/>
    <n v="625"/>
    <x v="2"/>
    <x v="5"/>
    <x v="5"/>
    <n v="1452120613"/>
    <n v="1449528613"/>
    <x v="0"/>
    <n v="25"/>
    <x v="1"/>
    <x v="31"/>
    <n v="0.125"/>
    <x v="384"/>
    <x v="8"/>
  </r>
  <r>
    <n v="2001"/>
    <x v="2001"/>
    <x v="1999"/>
    <n v="55000"/>
    <n v="210171"/>
    <x v="0"/>
    <x v="12"/>
    <x v="3"/>
    <n v="1434139200"/>
    <n v="1431406916"/>
    <x v="1"/>
    <n v="1637"/>
    <x v="0"/>
    <x v="30"/>
    <n v="3.8212909090909091"/>
    <x v="1463"/>
    <x v="2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.1679422000000002"/>
    <x v="1464"/>
    <x v="2"/>
  </r>
  <r>
    <n v="2003"/>
    <x v="2003"/>
    <x v="2001"/>
    <n v="500"/>
    <n v="1560"/>
    <x v="0"/>
    <x v="0"/>
    <x v="0"/>
    <n v="1278111600"/>
    <n v="1276830052"/>
    <x v="1"/>
    <n v="17"/>
    <x v="0"/>
    <x v="30"/>
    <n v="3.12"/>
    <x v="1465"/>
    <x v="2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.3442048"/>
    <x v="1466"/>
    <x v="2"/>
  </r>
  <r>
    <n v="2005"/>
    <x v="2005"/>
    <x v="2003"/>
    <n v="30000"/>
    <n v="37104.03"/>
    <x v="0"/>
    <x v="0"/>
    <x v="0"/>
    <n v="1381895940"/>
    <n v="1379532618"/>
    <x v="1"/>
    <n v="191"/>
    <x v="0"/>
    <x v="30"/>
    <n v="1.236801"/>
    <x v="1467"/>
    <x v="2"/>
  </r>
  <r>
    <n v="2006"/>
    <x v="2006"/>
    <x v="2004"/>
    <n v="50000"/>
    <n v="123920"/>
    <x v="0"/>
    <x v="0"/>
    <x v="0"/>
    <n v="1417611645"/>
    <n v="1414584045"/>
    <x v="1"/>
    <n v="303"/>
    <x v="0"/>
    <x v="30"/>
    <n v="2.4784000000000002"/>
    <x v="1468"/>
    <x v="2"/>
  </r>
  <r>
    <n v="2007"/>
    <x v="2007"/>
    <x v="2005"/>
    <n v="10000"/>
    <n v="11570.92"/>
    <x v="0"/>
    <x v="0"/>
    <x v="0"/>
    <n v="1282622400"/>
    <n v="1276891586"/>
    <x v="1"/>
    <n v="137"/>
    <x v="0"/>
    <x v="30"/>
    <n v="1.157092"/>
    <x v="1469"/>
    <x v="2"/>
  </r>
  <r>
    <n v="2008"/>
    <x v="2008"/>
    <x v="2006"/>
    <n v="1570.79"/>
    <n v="1839"/>
    <x v="0"/>
    <x v="0"/>
    <x v="0"/>
    <n v="1316442622"/>
    <n v="1312641022"/>
    <x v="1"/>
    <n v="41"/>
    <x v="0"/>
    <x v="30"/>
    <n v="1.1707484768810599"/>
    <x v="1470"/>
    <x v="2"/>
  </r>
  <r>
    <n v="2009"/>
    <x v="2009"/>
    <x v="2007"/>
    <n v="50000"/>
    <n v="152579"/>
    <x v="0"/>
    <x v="12"/>
    <x v="3"/>
    <n v="1479890743"/>
    <n v="1476776743"/>
    <x v="1"/>
    <n v="398"/>
    <x v="0"/>
    <x v="30"/>
    <n v="3.05158"/>
    <x v="1471"/>
    <x v="2"/>
  </r>
  <r>
    <n v="2010"/>
    <x v="2010"/>
    <x v="2008"/>
    <n v="30000"/>
    <n v="96015.9"/>
    <x v="0"/>
    <x v="0"/>
    <x v="0"/>
    <n v="1471564491"/>
    <n v="1468972491"/>
    <x v="1"/>
    <n v="1737"/>
    <x v="0"/>
    <x v="30"/>
    <n v="3.2005299999999997"/>
    <x v="1472"/>
    <x v="2"/>
  </r>
  <r>
    <n v="2011"/>
    <x v="2011"/>
    <x v="2009"/>
    <n v="50000"/>
    <n v="409782"/>
    <x v="0"/>
    <x v="15"/>
    <x v="3"/>
    <n v="1452553200"/>
    <n v="1449650173"/>
    <x v="1"/>
    <n v="971"/>
    <x v="0"/>
    <x v="30"/>
    <n v="8.1956399999999991"/>
    <x v="1473"/>
    <x v="2"/>
  </r>
  <r>
    <n v="2012"/>
    <x v="2012"/>
    <x v="2010"/>
    <n v="5000"/>
    <n v="11745"/>
    <x v="0"/>
    <x v="0"/>
    <x v="0"/>
    <n v="1423165441"/>
    <n v="1420573441"/>
    <x v="1"/>
    <n v="183"/>
    <x v="0"/>
    <x v="30"/>
    <n v="2.3490000000000002"/>
    <x v="1474"/>
    <x v="2"/>
  </r>
  <r>
    <n v="2013"/>
    <x v="2013"/>
    <x v="2011"/>
    <n v="160000"/>
    <n v="791862"/>
    <x v="0"/>
    <x v="0"/>
    <x v="0"/>
    <n v="1468019014"/>
    <n v="1462835014"/>
    <x v="1"/>
    <n v="4562"/>
    <x v="0"/>
    <x v="30"/>
    <n v="4.9491375"/>
    <x v="1475"/>
    <x v="2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.137822333333332"/>
    <x v="1476"/>
    <x v="2"/>
  </r>
  <r>
    <n v="2015"/>
    <x v="2015"/>
    <x v="2013"/>
    <n v="7200"/>
    <n v="8136.01"/>
    <x v="0"/>
    <x v="0"/>
    <x v="0"/>
    <n v="1315602163"/>
    <n v="1313010163"/>
    <x v="1"/>
    <n v="162"/>
    <x v="0"/>
    <x v="30"/>
    <n v="1.1300013888888889"/>
    <x v="1477"/>
    <x v="2"/>
  </r>
  <r>
    <n v="2016"/>
    <x v="2016"/>
    <x v="2014"/>
    <n v="10000"/>
    <n v="92154.22"/>
    <x v="0"/>
    <x v="0"/>
    <x v="0"/>
    <n v="1362863299"/>
    <n v="1360271299"/>
    <x v="1"/>
    <n v="479"/>
    <x v="0"/>
    <x v="30"/>
    <n v="9.2154220000000002"/>
    <x v="1478"/>
    <x v="2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.2510239999999999"/>
    <x v="1479"/>
    <x v="2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.0224343076923077"/>
    <x v="1480"/>
    <x v="2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.8490975000000001"/>
    <x v="1481"/>
    <x v="2"/>
  </r>
  <r>
    <n v="2020"/>
    <x v="2020"/>
    <x v="2018"/>
    <n v="1500"/>
    <n v="2885"/>
    <x v="0"/>
    <x v="0"/>
    <x v="0"/>
    <n v="1400108640"/>
    <n v="1396923624"/>
    <x v="1"/>
    <n v="122"/>
    <x v="0"/>
    <x v="30"/>
    <n v="1.9233333333333333"/>
    <x v="1482"/>
    <x v="2"/>
  </r>
  <r>
    <n v="2021"/>
    <x v="2021"/>
    <x v="2019"/>
    <n v="5000"/>
    <n v="14055"/>
    <x v="0"/>
    <x v="0"/>
    <x v="0"/>
    <n v="1411522897"/>
    <n v="1407634897"/>
    <x v="1"/>
    <n v="95"/>
    <x v="0"/>
    <x v="30"/>
    <n v="2.8109999999999999"/>
    <x v="1483"/>
    <x v="2"/>
  </r>
  <r>
    <n v="2022"/>
    <x v="2022"/>
    <x v="2020"/>
    <n v="100000"/>
    <n v="125137"/>
    <x v="0"/>
    <x v="0"/>
    <x v="0"/>
    <n v="1465652372"/>
    <n v="1463060372"/>
    <x v="1"/>
    <n v="325"/>
    <x v="0"/>
    <x v="30"/>
    <n v="1.2513700000000001"/>
    <x v="1484"/>
    <x v="2"/>
  </r>
  <r>
    <n v="2023"/>
    <x v="2023"/>
    <x v="2021"/>
    <n v="100000"/>
    <n v="161459"/>
    <x v="0"/>
    <x v="0"/>
    <x v="0"/>
    <n v="1434017153"/>
    <n v="1431425153"/>
    <x v="1"/>
    <n v="353"/>
    <x v="0"/>
    <x v="30"/>
    <n v="1.61459"/>
    <x v="1485"/>
    <x v="2"/>
  </r>
  <r>
    <n v="2024"/>
    <x v="2024"/>
    <x v="2022"/>
    <n v="4000"/>
    <n v="23414"/>
    <x v="0"/>
    <x v="0"/>
    <x v="0"/>
    <n v="1344826800"/>
    <n v="1341875544"/>
    <x v="1"/>
    <n v="105"/>
    <x v="0"/>
    <x v="30"/>
    <n v="5.8535000000000004"/>
    <x v="1486"/>
    <x v="2"/>
  </r>
  <r>
    <n v="2025"/>
    <x v="2025"/>
    <x v="2023"/>
    <n v="80000"/>
    <n v="160920"/>
    <x v="0"/>
    <x v="12"/>
    <x v="3"/>
    <n v="1433996746"/>
    <n v="1431404746"/>
    <x v="1"/>
    <n v="729"/>
    <x v="0"/>
    <x v="30"/>
    <n v="2.0114999999999998"/>
    <x v="1487"/>
    <x v="2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.3348307999999998"/>
    <x v="1488"/>
    <x v="2"/>
  </r>
  <r>
    <n v="2027"/>
    <x v="2027"/>
    <x v="2025"/>
    <n v="100000"/>
    <n v="120249"/>
    <x v="0"/>
    <x v="0"/>
    <x v="0"/>
    <n v="1427740319"/>
    <n v="1423855919"/>
    <x v="1"/>
    <n v="539"/>
    <x v="0"/>
    <x v="30"/>
    <n v="1.2024900000000001"/>
    <x v="1489"/>
    <x v="2"/>
  </r>
  <r>
    <n v="2028"/>
    <x v="2028"/>
    <x v="2026"/>
    <n v="3000"/>
    <n v="3785"/>
    <x v="0"/>
    <x v="0"/>
    <x v="0"/>
    <n v="1268690100"/>
    <n v="1265493806"/>
    <x v="1"/>
    <n v="79"/>
    <x v="0"/>
    <x v="30"/>
    <n v="1.2616666666666667"/>
    <x v="1490"/>
    <x v="2"/>
  </r>
  <r>
    <n v="2029"/>
    <x v="2029"/>
    <x v="2027"/>
    <n v="2500"/>
    <n v="9030"/>
    <x v="0"/>
    <x v="0"/>
    <x v="0"/>
    <n v="1409099481"/>
    <n v="1406507481"/>
    <x v="1"/>
    <n v="94"/>
    <x v="0"/>
    <x v="30"/>
    <n v="3.6120000000000001"/>
    <x v="1491"/>
    <x v="2"/>
  </r>
  <r>
    <n v="2030"/>
    <x v="2030"/>
    <x v="2028"/>
    <n v="32768"/>
    <n v="74134"/>
    <x v="0"/>
    <x v="1"/>
    <x v="1"/>
    <n v="1354233296"/>
    <n v="1351641296"/>
    <x v="1"/>
    <n v="625"/>
    <x v="0"/>
    <x v="30"/>
    <n v="2.26239013671875"/>
    <x v="1492"/>
    <x v="2"/>
  </r>
  <r>
    <n v="2031"/>
    <x v="2031"/>
    <x v="2029"/>
    <n v="50000"/>
    <n v="60175"/>
    <x v="0"/>
    <x v="9"/>
    <x v="3"/>
    <n v="1420765200"/>
    <n v="1417506853"/>
    <x v="1"/>
    <n v="508"/>
    <x v="0"/>
    <x v="30"/>
    <n v="1.2035"/>
    <x v="1493"/>
    <x v="2"/>
  </r>
  <r>
    <n v="2032"/>
    <x v="2032"/>
    <x v="2030"/>
    <n v="25000"/>
    <n v="76047"/>
    <x v="0"/>
    <x v="0"/>
    <x v="0"/>
    <n v="1481778000"/>
    <n v="1479216874"/>
    <x v="1"/>
    <n v="531"/>
    <x v="0"/>
    <x v="30"/>
    <n v="3.0418799999999999"/>
    <x v="1494"/>
    <x v="2"/>
  </r>
  <r>
    <n v="2033"/>
    <x v="2033"/>
    <x v="2031"/>
    <n v="25000"/>
    <n v="44669"/>
    <x v="0"/>
    <x v="0"/>
    <x v="0"/>
    <n v="1398477518"/>
    <n v="1395885518"/>
    <x v="1"/>
    <n v="158"/>
    <x v="0"/>
    <x v="30"/>
    <n v="1.7867599999999999"/>
    <x v="1495"/>
    <x v="2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.868199871794872"/>
    <x v="1496"/>
    <x v="2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.1103642500000004"/>
    <x v="1497"/>
    <x v="2"/>
  </r>
  <r>
    <n v="2036"/>
    <x v="2036"/>
    <x v="2034"/>
    <n v="30000"/>
    <n v="39500.5"/>
    <x v="0"/>
    <x v="0"/>
    <x v="0"/>
    <n v="1399668319"/>
    <n v="1397076319"/>
    <x v="1"/>
    <n v="848"/>
    <x v="0"/>
    <x v="30"/>
    <n v="1.3166833333333334"/>
    <x v="1498"/>
    <x v="2"/>
  </r>
  <r>
    <n v="2037"/>
    <x v="2037"/>
    <x v="2035"/>
    <n v="10000"/>
    <n v="30047.64"/>
    <x v="0"/>
    <x v="0"/>
    <x v="0"/>
    <n v="1388383353"/>
    <n v="1383195753"/>
    <x v="1"/>
    <n v="429"/>
    <x v="0"/>
    <x v="30"/>
    <n v="3.0047639999999998"/>
    <x v="1499"/>
    <x v="2"/>
  </r>
  <r>
    <n v="2038"/>
    <x v="2038"/>
    <x v="2036"/>
    <n v="8000"/>
    <n v="33641"/>
    <x v="0"/>
    <x v="1"/>
    <x v="1"/>
    <n v="1372701600"/>
    <n v="1369895421"/>
    <x v="1"/>
    <n v="204"/>
    <x v="0"/>
    <x v="30"/>
    <n v="4.2051249999999998"/>
    <x v="1500"/>
    <x v="2"/>
  </r>
  <r>
    <n v="2039"/>
    <x v="2039"/>
    <x v="2037"/>
    <n v="125000"/>
    <n v="170271"/>
    <x v="0"/>
    <x v="0"/>
    <x v="0"/>
    <n v="1480568340"/>
    <n v="1477996325"/>
    <x v="1"/>
    <n v="379"/>
    <x v="0"/>
    <x v="30"/>
    <n v="1.362168"/>
    <x v="1501"/>
    <x v="2"/>
  </r>
  <r>
    <n v="2040"/>
    <x v="2040"/>
    <x v="2038"/>
    <n v="3000"/>
    <n v="7445.14"/>
    <x v="0"/>
    <x v="0"/>
    <x v="0"/>
    <n v="1384557303"/>
    <n v="1383257703"/>
    <x v="1"/>
    <n v="271"/>
    <x v="0"/>
    <x v="30"/>
    <n v="2.4817133333333334"/>
    <x v="1502"/>
    <x v="2"/>
  </r>
  <r>
    <n v="2041"/>
    <x v="2041"/>
    <x v="2039"/>
    <n v="9500"/>
    <n v="17277"/>
    <x v="0"/>
    <x v="0"/>
    <x v="0"/>
    <n v="1478785027"/>
    <n v="1476189427"/>
    <x v="0"/>
    <n v="120"/>
    <x v="0"/>
    <x v="30"/>
    <n v="1.8186315789473684"/>
    <x v="1503"/>
    <x v="2"/>
  </r>
  <r>
    <n v="2042"/>
    <x v="2042"/>
    <x v="2040"/>
    <n v="10000"/>
    <n v="12353"/>
    <x v="0"/>
    <x v="0"/>
    <x v="0"/>
    <n v="1453481974"/>
    <n v="1448297974"/>
    <x v="0"/>
    <n v="140"/>
    <x v="0"/>
    <x v="30"/>
    <n v="1.2353000000000001"/>
    <x v="1504"/>
    <x v="2"/>
  </r>
  <r>
    <n v="2043"/>
    <x v="2043"/>
    <x v="2041"/>
    <n v="1385"/>
    <n v="7011"/>
    <x v="0"/>
    <x v="0"/>
    <x v="0"/>
    <n v="1481432340"/>
    <n v="1476764077"/>
    <x v="0"/>
    <n v="193"/>
    <x v="0"/>
    <x v="30"/>
    <n v="5.0620938628158845"/>
    <x v="1505"/>
    <x v="2"/>
  </r>
  <r>
    <n v="2044"/>
    <x v="2044"/>
    <x v="2042"/>
    <n v="15000"/>
    <n v="16232"/>
    <x v="0"/>
    <x v="0"/>
    <x v="0"/>
    <n v="1434212714"/>
    <n v="1431620714"/>
    <x v="0"/>
    <n v="180"/>
    <x v="0"/>
    <x v="30"/>
    <n v="1.0821333333333334"/>
    <x v="1506"/>
    <x v="2"/>
  </r>
  <r>
    <n v="2045"/>
    <x v="2045"/>
    <x v="2043"/>
    <n v="4900"/>
    <n v="40140.01"/>
    <x v="0"/>
    <x v="0"/>
    <x v="0"/>
    <n v="1341799647"/>
    <n v="1339207647"/>
    <x v="0"/>
    <n v="263"/>
    <x v="0"/>
    <x v="30"/>
    <n v="8.1918387755102042"/>
    <x v="1507"/>
    <x v="2"/>
  </r>
  <r>
    <n v="2046"/>
    <x v="2046"/>
    <x v="2044"/>
    <n v="10000"/>
    <n v="12110"/>
    <x v="0"/>
    <x v="0"/>
    <x v="0"/>
    <n v="1369282044"/>
    <n v="1366690044"/>
    <x v="0"/>
    <n v="217"/>
    <x v="0"/>
    <x v="30"/>
    <n v="1.2110000000000001"/>
    <x v="1508"/>
    <x v="2"/>
  </r>
  <r>
    <n v="2047"/>
    <x v="2047"/>
    <x v="2045"/>
    <n v="98000"/>
    <n v="100939"/>
    <x v="0"/>
    <x v="2"/>
    <x v="2"/>
    <n v="1429228800"/>
    <n v="1426714870"/>
    <x v="0"/>
    <n v="443"/>
    <x v="0"/>
    <x v="30"/>
    <n v="1.0299897959183673"/>
    <x v="1509"/>
    <x v="2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.4833229411764706"/>
    <x v="1510"/>
    <x v="2"/>
  </r>
  <r>
    <n v="2049"/>
    <x v="2049"/>
    <x v="2047"/>
    <n v="50000"/>
    <n v="60095.35"/>
    <x v="0"/>
    <x v="1"/>
    <x v="1"/>
    <n v="1386025140"/>
    <n v="1382963963"/>
    <x v="0"/>
    <n v="742"/>
    <x v="0"/>
    <x v="30"/>
    <n v="1.2019070000000001"/>
    <x v="1511"/>
    <x v="2"/>
  </r>
  <r>
    <n v="2050"/>
    <x v="2050"/>
    <x v="2048"/>
    <n v="10000"/>
    <n v="47327"/>
    <x v="0"/>
    <x v="0"/>
    <x v="0"/>
    <n v="1433036578"/>
    <n v="1429580578"/>
    <x v="0"/>
    <n v="170"/>
    <x v="0"/>
    <x v="30"/>
    <n v="4.7327000000000004"/>
    <x v="1512"/>
    <x v="2"/>
  </r>
  <r>
    <n v="2051"/>
    <x v="2051"/>
    <x v="2049"/>
    <n v="8000"/>
    <n v="10429"/>
    <x v="0"/>
    <x v="0"/>
    <x v="0"/>
    <n v="1388017937"/>
    <n v="1385425937"/>
    <x v="0"/>
    <n v="242"/>
    <x v="0"/>
    <x v="30"/>
    <n v="1.303625"/>
    <x v="1513"/>
    <x v="2"/>
  </r>
  <r>
    <n v="2052"/>
    <x v="2052"/>
    <x v="2050"/>
    <n v="50000"/>
    <n v="176524"/>
    <x v="0"/>
    <x v="0"/>
    <x v="0"/>
    <n v="1455933653"/>
    <n v="1452045653"/>
    <x v="0"/>
    <n v="541"/>
    <x v="0"/>
    <x v="30"/>
    <n v="3.5304799999999998"/>
    <x v="1514"/>
    <x v="2"/>
  </r>
  <r>
    <n v="2053"/>
    <x v="2053"/>
    <x v="2051"/>
    <n v="5000"/>
    <n v="5051"/>
    <x v="0"/>
    <x v="0"/>
    <x v="0"/>
    <n v="1448466551"/>
    <n v="1445870951"/>
    <x v="0"/>
    <n v="121"/>
    <x v="0"/>
    <x v="30"/>
    <n v="1.0102"/>
    <x v="1515"/>
    <x v="2"/>
  </r>
  <r>
    <n v="2054"/>
    <x v="2054"/>
    <x v="2052"/>
    <n v="35000"/>
    <n v="39757"/>
    <x v="0"/>
    <x v="1"/>
    <x v="1"/>
    <n v="1399033810"/>
    <n v="1396441810"/>
    <x v="0"/>
    <n v="621"/>
    <x v="0"/>
    <x v="30"/>
    <n v="1.1359142857142857"/>
    <x v="1516"/>
    <x v="2"/>
  </r>
  <r>
    <n v="2055"/>
    <x v="2055"/>
    <x v="2053"/>
    <n v="6000"/>
    <n v="10045"/>
    <x v="0"/>
    <x v="0"/>
    <x v="0"/>
    <n v="1417579200"/>
    <n v="1415031043"/>
    <x v="0"/>
    <n v="101"/>
    <x v="0"/>
    <x v="30"/>
    <n v="1.6741666666666666"/>
    <x v="1517"/>
    <x v="2"/>
  </r>
  <r>
    <n v="2056"/>
    <x v="2056"/>
    <x v="2054"/>
    <n v="50000"/>
    <n v="76726"/>
    <x v="0"/>
    <x v="0"/>
    <x v="0"/>
    <n v="1366222542"/>
    <n v="1363630542"/>
    <x v="0"/>
    <n v="554"/>
    <x v="0"/>
    <x v="30"/>
    <n v="1.5345200000000001"/>
    <x v="1518"/>
    <x v="2"/>
  </r>
  <r>
    <n v="2057"/>
    <x v="2057"/>
    <x v="2055"/>
    <n v="15000"/>
    <n v="30334.83"/>
    <x v="0"/>
    <x v="1"/>
    <x v="1"/>
    <n v="1456487532"/>
    <n v="1453895532"/>
    <x v="0"/>
    <n v="666"/>
    <x v="0"/>
    <x v="30"/>
    <n v="2.022322"/>
    <x v="1519"/>
    <x v="2"/>
  </r>
  <r>
    <n v="2058"/>
    <x v="2058"/>
    <x v="2056"/>
    <n v="2560"/>
    <n v="4308"/>
    <x v="0"/>
    <x v="1"/>
    <x v="1"/>
    <n v="1425326400"/>
    <n v="1421916830"/>
    <x v="0"/>
    <n v="410"/>
    <x v="0"/>
    <x v="30"/>
    <n v="1.6828125"/>
    <x v="1520"/>
    <x v="2"/>
  </r>
  <r>
    <n v="2059"/>
    <x v="2059"/>
    <x v="2057"/>
    <n v="30000"/>
    <n v="43037"/>
    <x v="0"/>
    <x v="0"/>
    <x v="0"/>
    <n v="1454277540"/>
    <n v="1450880854"/>
    <x v="0"/>
    <n v="375"/>
    <x v="0"/>
    <x v="30"/>
    <n v="1.4345666666666668"/>
    <x v="1521"/>
    <x v="2"/>
  </r>
  <r>
    <n v="2060"/>
    <x v="2060"/>
    <x v="2058"/>
    <n v="25000"/>
    <n v="49100"/>
    <x v="0"/>
    <x v="0"/>
    <x v="0"/>
    <n v="1406129150"/>
    <n v="1400945150"/>
    <x v="0"/>
    <n v="1364"/>
    <x v="0"/>
    <x v="30"/>
    <n v="1.964"/>
    <x v="1522"/>
    <x v="2"/>
  </r>
  <r>
    <n v="2061"/>
    <x v="2061"/>
    <x v="2059"/>
    <n v="5000"/>
    <n v="5396"/>
    <x v="0"/>
    <x v="0"/>
    <x v="0"/>
    <n v="1483208454"/>
    <n v="1480616454"/>
    <x v="0"/>
    <n v="35"/>
    <x v="0"/>
    <x v="30"/>
    <n v="1.0791999999999999"/>
    <x v="1523"/>
    <x v="2"/>
  </r>
  <r>
    <n v="2062"/>
    <x v="2062"/>
    <x v="2060"/>
    <n v="100000"/>
    <n v="114977"/>
    <x v="0"/>
    <x v="8"/>
    <x v="7"/>
    <n v="1458807098"/>
    <n v="1456218698"/>
    <x v="0"/>
    <n v="203"/>
    <x v="0"/>
    <x v="30"/>
    <n v="1.14977"/>
    <x v="1524"/>
    <x v="2"/>
  </r>
  <r>
    <n v="2063"/>
    <x v="2063"/>
    <x v="2061"/>
    <n v="4000"/>
    <n v="5922"/>
    <x v="0"/>
    <x v="12"/>
    <x v="3"/>
    <n v="1463333701"/>
    <n v="1460482501"/>
    <x v="0"/>
    <n v="49"/>
    <x v="0"/>
    <x v="30"/>
    <n v="1.4804999999999999"/>
    <x v="1525"/>
    <x v="2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.9116676082790633"/>
    <x v="1526"/>
    <x v="2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.99215125"/>
    <x v="1527"/>
    <x v="2"/>
  </r>
  <r>
    <n v="2066"/>
    <x v="2066"/>
    <x v="2064"/>
    <n v="2000"/>
    <n v="4372"/>
    <x v="0"/>
    <x v="0"/>
    <x v="0"/>
    <n v="1408818683"/>
    <n v="1406226683"/>
    <x v="0"/>
    <n v="65"/>
    <x v="0"/>
    <x v="30"/>
    <n v="2.1859999999999999"/>
    <x v="1528"/>
    <x v="2"/>
  </r>
  <r>
    <n v="2067"/>
    <x v="2067"/>
    <x v="2065"/>
    <n v="495"/>
    <n v="628"/>
    <x v="0"/>
    <x v="1"/>
    <x v="1"/>
    <n v="1432499376"/>
    <n v="1429648176"/>
    <x v="0"/>
    <n v="10"/>
    <x v="0"/>
    <x v="30"/>
    <n v="1.2686868686868686"/>
    <x v="1529"/>
    <x v="2"/>
  </r>
  <r>
    <n v="2068"/>
    <x v="2068"/>
    <x v="2066"/>
    <n v="25000"/>
    <n v="26305.97"/>
    <x v="0"/>
    <x v="0"/>
    <x v="0"/>
    <n v="1476994315"/>
    <n v="1474402315"/>
    <x v="0"/>
    <n v="76"/>
    <x v="0"/>
    <x v="30"/>
    <n v="1.0522388"/>
    <x v="1530"/>
    <x v="2"/>
  </r>
  <r>
    <n v="2069"/>
    <x v="2069"/>
    <x v="2067"/>
    <n v="50000"/>
    <n v="64203.33"/>
    <x v="0"/>
    <x v="0"/>
    <x v="0"/>
    <n v="1451776791"/>
    <n v="1449098391"/>
    <x v="0"/>
    <n v="263"/>
    <x v="0"/>
    <x v="30"/>
    <n v="1.2840666000000001"/>
    <x v="1531"/>
    <x v="2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.1732719999999999"/>
    <x v="1532"/>
    <x v="2"/>
  </r>
  <r>
    <n v="2071"/>
    <x v="2071"/>
    <x v="2069"/>
    <n v="20000"/>
    <n v="56146"/>
    <x v="0"/>
    <x v="0"/>
    <x v="0"/>
    <n v="1475390484"/>
    <n v="1471502484"/>
    <x v="0"/>
    <n v="278"/>
    <x v="0"/>
    <x v="30"/>
    <n v="2.8073000000000001"/>
    <x v="1533"/>
    <x v="2"/>
  </r>
  <r>
    <n v="2072"/>
    <x v="2072"/>
    <x v="2070"/>
    <n v="71500"/>
    <n v="79173"/>
    <x v="0"/>
    <x v="0"/>
    <x v="0"/>
    <n v="1462629432"/>
    <n v="1460037432"/>
    <x v="0"/>
    <n v="350"/>
    <x v="0"/>
    <x v="30"/>
    <n v="1.1073146853146854"/>
    <x v="1534"/>
    <x v="2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.5260429999999998"/>
    <x v="1535"/>
    <x v="2"/>
  </r>
  <r>
    <n v="2074"/>
    <x v="2074"/>
    <x v="2072"/>
    <n v="600"/>
    <n v="615"/>
    <x v="0"/>
    <x v="0"/>
    <x v="0"/>
    <n v="1462564182"/>
    <n v="1459972182"/>
    <x v="0"/>
    <n v="3"/>
    <x v="0"/>
    <x v="30"/>
    <n v="1.0249999999999999"/>
    <x v="1536"/>
    <x v="2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.783738373837384"/>
    <x v="1537"/>
    <x v="2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.4334915642458101"/>
    <x v="1538"/>
    <x v="2"/>
  </r>
  <r>
    <n v="2077"/>
    <x v="2077"/>
    <x v="2075"/>
    <n v="50000"/>
    <n v="57754"/>
    <x v="0"/>
    <x v="0"/>
    <x v="0"/>
    <n v="1433538000"/>
    <n v="1428541276"/>
    <x v="0"/>
    <n v="188"/>
    <x v="0"/>
    <x v="30"/>
    <n v="1.1550800000000001"/>
    <x v="1539"/>
    <x v="2"/>
  </r>
  <r>
    <n v="2078"/>
    <x v="2078"/>
    <x v="2076"/>
    <n v="20000"/>
    <n v="26241"/>
    <x v="0"/>
    <x v="3"/>
    <x v="3"/>
    <n v="1482085857"/>
    <n v="1479493857"/>
    <x v="0"/>
    <n v="48"/>
    <x v="0"/>
    <x v="30"/>
    <n v="1.3120499999999999"/>
    <x v="1540"/>
    <x v="2"/>
  </r>
  <r>
    <n v="2079"/>
    <x v="2079"/>
    <x v="2077"/>
    <n v="10000"/>
    <n v="28817"/>
    <x v="0"/>
    <x v="1"/>
    <x v="1"/>
    <n v="1435258800"/>
    <n v="1432659793"/>
    <x v="0"/>
    <n v="607"/>
    <x v="0"/>
    <x v="30"/>
    <n v="2.8816999999999999"/>
    <x v="1541"/>
    <x v="2"/>
  </r>
  <r>
    <n v="2080"/>
    <x v="2080"/>
    <x v="2078"/>
    <n v="1000"/>
    <n v="5078"/>
    <x v="0"/>
    <x v="0"/>
    <x v="0"/>
    <n v="1447286300"/>
    <n v="1444690700"/>
    <x v="0"/>
    <n v="50"/>
    <x v="0"/>
    <x v="30"/>
    <n v="5.0780000000000003"/>
    <x v="1542"/>
    <x v="2"/>
  </r>
  <r>
    <n v="2081"/>
    <x v="2081"/>
    <x v="2079"/>
    <n v="3500"/>
    <n v="4010"/>
    <x v="0"/>
    <x v="0"/>
    <x v="0"/>
    <n v="1337144340"/>
    <n v="1333597555"/>
    <x v="0"/>
    <n v="55"/>
    <x v="0"/>
    <x v="14"/>
    <n v="1.1457142857142857"/>
    <x v="1543"/>
    <x v="4"/>
  </r>
  <r>
    <n v="2082"/>
    <x v="2082"/>
    <x v="2080"/>
    <n v="1500"/>
    <n v="1661"/>
    <x v="0"/>
    <x v="0"/>
    <x v="0"/>
    <n v="1322106796"/>
    <n v="1316919196"/>
    <x v="0"/>
    <n v="38"/>
    <x v="0"/>
    <x v="14"/>
    <n v="1.1073333333333333"/>
    <x v="1544"/>
    <x v="4"/>
  </r>
  <r>
    <n v="2083"/>
    <x v="2083"/>
    <x v="2081"/>
    <n v="750"/>
    <n v="850"/>
    <x v="0"/>
    <x v="0"/>
    <x v="0"/>
    <n v="1338830395"/>
    <n v="1336238395"/>
    <x v="0"/>
    <n v="25"/>
    <x v="0"/>
    <x v="14"/>
    <n v="1.1333333333333333"/>
    <x v="447"/>
    <x v="4"/>
  </r>
  <r>
    <n v="2084"/>
    <x v="2084"/>
    <x v="2082"/>
    <n v="3000"/>
    <n v="3250"/>
    <x v="0"/>
    <x v="0"/>
    <x v="0"/>
    <n v="1399186740"/>
    <n v="1396468782"/>
    <x v="0"/>
    <n v="46"/>
    <x v="0"/>
    <x v="14"/>
    <n v="1.0833333333333333"/>
    <x v="1545"/>
    <x v="4"/>
  </r>
  <r>
    <n v="2085"/>
    <x v="2085"/>
    <x v="2083"/>
    <n v="6000"/>
    <n v="7412"/>
    <x v="0"/>
    <x v="0"/>
    <x v="0"/>
    <n v="1342382587"/>
    <n v="1339790587"/>
    <x v="0"/>
    <n v="83"/>
    <x v="0"/>
    <x v="14"/>
    <n v="1.2353333333333334"/>
    <x v="1546"/>
    <x v="4"/>
  </r>
  <r>
    <n v="2086"/>
    <x v="2086"/>
    <x v="2084"/>
    <n v="4000"/>
    <n v="4028"/>
    <x v="0"/>
    <x v="0"/>
    <x v="0"/>
    <n v="1323838740"/>
    <n v="1321200332"/>
    <x v="0"/>
    <n v="35"/>
    <x v="0"/>
    <x v="14"/>
    <n v="1.0069999999999999"/>
    <x v="1547"/>
    <x v="4"/>
  </r>
  <r>
    <n v="2087"/>
    <x v="2087"/>
    <x v="2085"/>
    <n v="1500"/>
    <n v="1553"/>
    <x v="0"/>
    <x v="0"/>
    <x v="0"/>
    <n v="1315457658"/>
    <n v="1312865658"/>
    <x v="0"/>
    <n v="25"/>
    <x v="0"/>
    <x v="14"/>
    <n v="1.0353333333333334"/>
    <x v="1548"/>
    <x v="4"/>
  </r>
  <r>
    <n v="2088"/>
    <x v="2088"/>
    <x v="2086"/>
    <n v="3000"/>
    <n v="3465.32"/>
    <x v="0"/>
    <x v="0"/>
    <x v="0"/>
    <n v="1284177540"/>
    <n v="1281028152"/>
    <x v="0"/>
    <n v="75"/>
    <x v="0"/>
    <x v="14"/>
    <n v="1.1551066666666667"/>
    <x v="1549"/>
    <x v="4"/>
  </r>
  <r>
    <n v="2089"/>
    <x v="2089"/>
    <x v="2087"/>
    <n v="2500"/>
    <n v="3010.01"/>
    <x v="0"/>
    <x v="0"/>
    <x v="0"/>
    <n v="1375408194"/>
    <n v="1372384194"/>
    <x v="0"/>
    <n v="62"/>
    <x v="0"/>
    <x v="14"/>
    <n v="1.2040040000000001"/>
    <x v="1550"/>
    <x v="4"/>
  </r>
  <r>
    <n v="2090"/>
    <x v="2090"/>
    <x v="2088"/>
    <n v="8000"/>
    <n v="9203.23"/>
    <x v="0"/>
    <x v="0"/>
    <x v="0"/>
    <n v="1361696955"/>
    <n v="1359104955"/>
    <x v="0"/>
    <n v="160"/>
    <x v="0"/>
    <x v="14"/>
    <n v="1.1504037499999999"/>
    <x v="1551"/>
    <x v="4"/>
  </r>
  <r>
    <n v="2091"/>
    <x v="2091"/>
    <x v="2089"/>
    <n v="18000"/>
    <n v="21684.2"/>
    <x v="0"/>
    <x v="0"/>
    <x v="0"/>
    <n v="1299009600"/>
    <n v="1294818278"/>
    <x v="0"/>
    <n v="246"/>
    <x v="0"/>
    <x v="14"/>
    <n v="1.2046777777777777"/>
    <x v="1552"/>
    <x v="4"/>
  </r>
  <r>
    <n v="2092"/>
    <x v="2092"/>
    <x v="2090"/>
    <n v="6000"/>
    <n v="6077"/>
    <x v="0"/>
    <x v="0"/>
    <x v="0"/>
    <n v="1318006732"/>
    <n v="1312822732"/>
    <x v="0"/>
    <n v="55"/>
    <x v="0"/>
    <x v="14"/>
    <n v="1.0128333333333333"/>
    <x v="1553"/>
    <x v="4"/>
  </r>
  <r>
    <n v="2093"/>
    <x v="2093"/>
    <x v="2091"/>
    <n v="1500"/>
    <n v="1537"/>
    <x v="0"/>
    <x v="0"/>
    <x v="0"/>
    <n v="1356211832"/>
    <n v="1351024232"/>
    <x v="0"/>
    <n v="23"/>
    <x v="0"/>
    <x v="14"/>
    <n v="1.0246666666666666"/>
    <x v="1554"/>
    <x v="4"/>
  </r>
  <r>
    <n v="2094"/>
    <x v="2094"/>
    <x v="2092"/>
    <n v="3500"/>
    <n v="4219"/>
    <x v="0"/>
    <x v="0"/>
    <x v="0"/>
    <n v="1330916400"/>
    <n v="1327969730"/>
    <x v="0"/>
    <n v="72"/>
    <x v="0"/>
    <x v="14"/>
    <n v="1.2054285714285715"/>
    <x v="1555"/>
    <x v="4"/>
  </r>
  <r>
    <n v="2095"/>
    <x v="2095"/>
    <x v="2093"/>
    <n v="2500"/>
    <n v="2500"/>
    <x v="0"/>
    <x v="0"/>
    <x v="0"/>
    <n v="1317576973"/>
    <n v="1312392973"/>
    <x v="0"/>
    <n v="22"/>
    <x v="0"/>
    <x v="14"/>
    <n v="1"/>
    <x v="386"/>
    <x v="4"/>
  </r>
  <r>
    <n v="2096"/>
    <x v="2096"/>
    <x v="2094"/>
    <n v="600"/>
    <n v="610"/>
    <x v="0"/>
    <x v="0"/>
    <x v="0"/>
    <n v="1351223940"/>
    <n v="1349892735"/>
    <x v="0"/>
    <n v="14"/>
    <x v="0"/>
    <x v="14"/>
    <n v="1.0166666666666666"/>
    <x v="1556"/>
    <x v="4"/>
  </r>
  <r>
    <n v="2097"/>
    <x v="2097"/>
    <x v="2095"/>
    <n v="3000"/>
    <n v="3000"/>
    <x v="0"/>
    <x v="0"/>
    <x v="0"/>
    <n v="1322751735"/>
    <n v="1317564135"/>
    <x v="0"/>
    <n v="38"/>
    <x v="0"/>
    <x v="14"/>
    <n v="1"/>
    <x v="1557"/>
    <x v="4"/>
  </r>
  <r>
    <n v="2098"/>
    <x v="2098"/>
    <x v="2096"/>
    <n v="6000"/>
    <n v="6020"/>
    <x v="0"/>
    <x v="0"/>
    <x v="0"/>
    <n v="1331174635"/>
    <n v="1328582635"/>
    <x v="0"/>
    <n v="32"/>
    <x v="0"/>
    <x v="14"/>
    <n v="1.0033333333333334"/>
    <x v="1558"/>
    <x v="4"/>
  </r>
  <r>
    <n v="2099"/>
    <x v="2099"/>
    <x v="2097"/>
    <n v="3000"/>
    <n v="3971"/>
    <x v="0"/>
    <x v="0"/>
    <x v="0"/>
    <n v="1435808400"/>
    <n v="1434650084"/>
    <x v="0"/>
    <n v="63"/>
    <x v="0"/>
    <x v="14"/>
    <n v="1.3236666666666668"/>
    <x v="1559"/>
    <x v="4"/>
  </r>
  <r>
    <n v="2100"/>
    <x v="2100"/>
    <x v="2098"/>
    <n v="600"/>
    <n v="820"/>
    <x v="0"/>
    <x v="0"/>
    <x v="0"/>
    <n v="1341028740"/>
    <n v="1339704141"/>
    <x v="0"/>
    <n v="27"/>
    <x v="0"/>
    <x v="14"/>
    <n v="1.3666666666666667"/>
    <x v="1560"/>
    <x v="4"/>
  </r>
  <r>
    <n v="2101"/>
    <x v="2101"/>
    <x v="2099"/>
    <n v="2000"/>
    <n v="2265"/>
    <x v="0"/>
    <x v="0"/>
    <x v="0"/>
    <n v="1329104114"/>
    <n v="1323920114"/>
    <x v="0"/>
    <n v="44"/>
    <x v="0"/>
    <x v="14"/>
    <n v="1.1325000000000001"/>
    <x v="1561"/>
    <x v="4"/>
  </r>
  <r>
    <n v="2102"/>
    <x v="2102"/>
    <x v="2100"/>
    <n v="1000"/>
    <n v="1360"/>
    <x v="0"/>
    <x v="0"/>
    <x v="0"/>
    <n v="1304628648"/>
    <n v="1302036648"/>
    <x v="0"/>
    <n v="38"/>
    <x v="0"/>
    <x v="14"/>
    <n v="1.36"/>
    <x v="1562"/>
    <x v="4"/>
  </r>
  <r>
    <n v="2103"/>
    <x v="2103"/>
    <x v="2101"/>
    <n v="7777"/>
    <n v="11364"/>
    <x v="0"/>
    <x v="0"/>
    <x v="0"/>
    <n v="1352488027"/>
    <n v="1349892427"/>
    <x v="0"/>
    <n v="115"/>
    <x v="0"/>
    <x v="14"/>
    <n v="1.4612318374694613"/>
    <x v="1563"/>
    <x v="4"/>
  </r>
  <r>
    <n v="2104"/>
    <x v="2104"/>
    <x v="2102"/>
    <n v="800"/>
    <n v="1036"/>
    <x v="0"/>
    <x v="0"/>
    <x v="0"/>
    <n v="1369958400"/>
    <n v="1367286434"/>
    <x v="0"/>
    <n v="37"/>
    <x v="0"/>
    <x v="14"/>
    <n v="1.2949999999999999"/>
    <x v="138"/>
    <x v="4"/>
  </r>
  <r>
    <n v="2105"/>
    <x v="2105"/>
    <x v="2103"/>
    <n v="2000"/>
    <n v="5080"/>
    <x v="0"/>
    <x v="0"/>
    <x v="0"/>
    <n v="1416542400"/>
    <n v="1415472953"/>
    <x v="0"/>
    <n v="99"/>
    <x v="0"/>
    <x v="14"/>
    <n v="2.54"/>
    <x v="1564"/>
    <x v="4"/>
  </r>
  <r>
    <n v="2106"/>
    <x v="2106"/>
    <x v="2104"/>
    <n v="2200"/>
    <n v="2355"/>
    <x v="0"/>
    <x v="0"/>
    <x v="0"/>
    <n v="1359176974"/>
    <n v="1356584974"/>
    <x v="0"/>
    <n v="44"/>
    <x v="0"/>
    <x v="14"/>
    <n v="1.0704545454545455"/>
    <x v="1565"/>
    <x v="4"/>
  </r>
  <r>
    <n v="2107"/>
    <x v="2107"/>
    <x v="2105"/>
    <n v="2000"/>
    <n v="2154.66"/>
    <x v="0"/>
    <x v="0"/>
    <x v="0"/>
    <n v="1415815393"/>
    <n v="1413997393"/>
    <x v="0"/>
    <n v="58"/>
    <x v="0"/>
    <x v="14"/>
    <n v="1.0773299999999999"/>
    <x v="1566"/>
    <x v="4"/>
  </r>
  <r>
    <n v="2108"/>
    <x v="2108"/>
    <x v="2106"/>
    <n v="16000"/>
    <n v="17170"/>
    <x v="0"/>
    <x v="0"/>
    <x v="0"/>
    <n v="1347249300"/>
    <n v="1344917580"/>
    <x v="0"/>
    <n v="191"/>
    <x v="0"/>
    <x v="14"/>
    <n v="1.0731250000000001"/>
    <x v="1567"/>
    <x v="4"/>
  </r>
  <r>
    <n v="2109"/>
    <x v="2109"/>
    <x v="2107"/>
    <n v="4000"/>
    <n v="4261"/>
    <x v="0"/>
    <x v="0"/>
    <x v="0"/>
    <n v="1436115617"/>
    <n v="1433523617"/>
    <x v="0"/>
    <n v="40"/>
    <x v="0"/>
    <x v="14"/>
    <n v="1.06525"/>
    <x v="1568"/>
    <x v="4"/>
  </r>
  <r>
    <n v="2110"/>
    <x v="2110"/>
    <x v="2108"/>
    <n v="2000"/>
    <n v="2007"/>
    <x v="0"/>
    <x v="0"/>
    <x v="0"/>
    <n v="1401253140"/>
    <n v="1398873969"/>
    <x v="0"/>
    <n v="38"/>
    <x v="0"/>
    <x v="14"/>
    <n v="1.0035000000000001"/>
    <x v="1569"/>
    <x v="4"/>
  </r>
  <r>
    <n v="2111"/>
    <x v="2111"/>
    <x v="2109"/>
    <n v="2000"/>
    <n v="2130"/>
    <x v="0"/>
    <x v="0"/>
    <x v="0"/>
    <n v="1313370000"/>
    <n v="1307594625"/>
    <x v="0"/>
    <n v="39"/>
    <x v="0"/>
    <x v="14"/>
    <n v="1.0649999999999999"/>
    <x v="1570"/>
    <x v="4"/>
  </r>
  <r>
    <n v="2112"/>
    <x v="2112"/>
    <x v="2110"/>
    <n v="300"/>
    <n v="300"/>
    <x v="0"/>
    <x v="0"/>
    <x v="0"/>
    <n v="1366064193"/>
    <n v="1364854593"/>
    <x v="0"/>
    <n v="11"/>
    <x v="0"/>
    <x v="14"/>
    <n v="1"/>
    <x v="50"/>
    <x v="4"/>
  </r>
  <r>
    <n v="2113"/>
    <x v="2113"/>
    <x v="2111"/>
    <n v="7000"/>
    <n v="7340"/>
    <x v="0"/>
    <x v="0"/>
    <x v="0"/>
    <n v="1411505176"/>
    <n v="1408481176"/>
    <x v="0"/>
    <n v="107"/>
    <x v="0"/>
    <x v="14"/>
    <n v="1.0485714285714285"/>
    <x v="1571"/>
    <x v="4"/>
  </r>
  <r>
    <n v="2114"/>
    <x v="2114"/>
    <x v="2112"/>
    <n v="5000"/>
    <n v="5235"/>
    <x v="0"/>
    <x v="0"/>
    <x v="0"/>
    <n v="1291870740"/>
    <n v="1286480070"/>
    <x v="0"/>
    <n v="147"/>
    <x v="0"/>
    <x v="14"/>
    <n v="1.0469999999999999"/>
    <x v="1572"/>
    <x v="4"/>
  </r>
  <r>
    <n v="2115"/>
    <x v="2115"/>
    <x v="2113"/>
    <n v="1500"/>
    <n v="3385"/>
    <x v="0"/>
    <x v="0"/>
    <x v="0"/>
    <n v="1298167001"/>
    <n v="1295575001"/>
    <x v="0"/>
    <n v="36"/>
    <x v="0"/>
    <x v="14"/>
    <n v="2.2566666666666668"/>
    <x v="1573"/>
    <x v="4"/>
  </r>
  <r>
    <n v="2116"/>
    <x v="2116"/>
    <x v="2114"/>
    <n v="48000"/>
    <n v="48434"/>
    <x v="0"/>
    <x v="0"/>
    <x v="0"/>
    <n v="1349203203"/>
    <n v="1345056003"/>
    <x v="0"/>
    <n v="92"/>
    <x v="0"/>
    <x v="14"/>
    <n v="1.0090416666666666"/>
    <x v="1574"/>
    <x v="4"/>
  </r>
  <r>
    <n v="2117"/>
    <x v="2117"/>
    <x v="2115"/>
    <n v="1200"/>
    <n v="1773"/>
    <x v="0"/>
    <x v="0"/>
    <x v="0"/>
    <n v="1445921940"/>
    <n v="1444699549"/>
    <x v="0"/>
    <n v="35"/>
    <x v="0"/>
    <x v="14"/>
    <n v="1.4775"/>
    <x v="1575"/>
    <x v="4"/>
  </r>
  <r>
    <n v="2118"/>
    <x v="2118"/>
    <x v="2116"/>
    <n v="1000"/>
    <n v="1346.11"/>
    <x v="0"/>
    <x v="0"/>
    <x v="0"/>
    <n v="1311538136"/>
    <n v="1308946136"/>
    <x v="0"/>
    <n v="17"/>
    <x v="0"/>
    <x v="14"/>
    <n v="1.3461099999999999"/>
    <x v="1576"/>
    <x v="4"/>
  </r>
  <r>
    <n v="2119"/>
    <x v="2119"/>
    <x v="2117"/>
    <n v="2000"/>
    <n v="2015"/>
    <x v="0"/>
    <x v="0"/>
    <x v="0"/>
    <n v="1345086445"/>
    <n v="1342494445"/>
    <x v="0"/>
    <n v="22"/>
    <x v="0"/>
    <x v="14"/>
    <n v="1.0075000000000001"/>
    <x v="1577"/>
    <x v="4"/>
  </r>
  <r>
    <n v="2120"/>
    <x v="2120"/>
    <x v="2118"/>
    <n v="8000"/>
    <n v="8070.43"/>
    <x v="0"/>
    <x v="0"/>
    <x v="0"/>
    <n v="1388617736"/>
    <n v="1384384136"/>
    <x v="0"/>
    <n v="69"/>
    <x v="0"/>
    <x v="14"/>
    <n v="1.00880375"/>
    <x v="1578"/>
    <x v="4"/>
  </r>
  <r>
    <n v="2121"/>
    <x v="2121"/>
    <x v="2119"/>
    <n v="50000"/>
    <n v="284"/>
    <x v="2"/>
    <x v="16"/>
    <x v="11"/>
    <n v="1484156948"/>
    <n v="1481564948"/>
    <x v="0"/>
    <n v="10"/>
    <x v="1"/>
    <x v="17"/>
    <n v="5.6800000000000002E-3"/>
    <x v="1579"/>
    <x v="6"/>
  </r>
  <r>
    <n v="2122"/>
    <x v="2122"/>
    <x v="2120"/>
    <n v="80000"/>
    <n v="310"/>
    <x v="2"/>
    <x v="14"/>
    <x v="10"/>
    <n v="1483773169"/>
    <n v="1481181169"/>
    <x v="0"/>
    <n v="3"/>
    <x v="1"/>
    <x v="17"/>
    <n v="3.875E-3"/>
    <x v="1580"/>
    <x v="6"/>
  </r>
  <r>
    <n v="2123"/>
    <x v="2123"/>
    <x v="2121"/>
    <n v="500"/>
    <n v="50"/>
    <x v="2"/>
    <x v="0"/>
    <x v="0"/>
    <n v="1268636340"/>
    <n v="1263982307"/>
    <x v="0"/>
    <n v="5"/>
    <x v="1"/>
    <x v="17"/>
    <n v="0.1"/>
    <x v="119"/>
    <x v="6"/>
  </r>
  <r>
    <n v="2124"/>
    <x v="2124"/>
    <x v="2122"/>
    <n v="1100"/>
    <n v="115"/>
    <x v="2"/>
    <x v="0"/>
    <x v="0"/>
    <n v="1291093200"/>
    <n v="1286930435"/>
    <x v="0"/>
    <n v="5"/>
    <x v="1"/>
    <x v="17"/>
    <n v="0.10454545454545454"/>
    <x v="1581"/>
    <x v="6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1E-2"/>
    <x v="1582"/>
    <x v="6"/>
  </r>
  <r>
    <n v="2126"/>
    <x v="2126"/>
    <x v="2124"/>
    <n v="20000"/>
    <n v="10"/>
    <x v="2"/>
    <x v="0"/>
    <x v="0"/>
    <n v="1418080887"/>
    <n v="1415488887"/>
    <x v="0"/>
    <n v="2"/>
    <x v="1"/>
    <x v="17"/>
    <n v="5.0000000000000001E-4"/>
    <x v="144"/>
    <x v="6"/>
  </r>
  <r>
    <n v="2127"/>
    <x v="2127"/>
    <x v="2125"/>
    <n v="28000"/>
    <n v="8076"/>
    <x v="2"/>
    <x v="1"/>
    <x v="1"/>
    <n v="1426158463"/>
    <n v="1423570063"/>
    <x v="0"/>
    <n v="236"/>
    <x v="1"/>
    <x v="17"/>
    <n v="0.28842857142857142"/>
    <x v="1583"/>
    <x v="6"/>
  </r>
  <r>
    <n v="2128"/>
    <x v="2128"/>
    <x v="2126"/>
    <n v="15000"/>
    <n v="25"/>
    <x v="2"/>
    <x v="5"/>
    <x v="5"/>
    <n v="1411324369"/>
    <n v="1406140369"/>
    <x v="0"/>
    <n v="1"/>
    <x v="1"/>
    <x v="17"/>
    <n v="1.6666666666666668E-3"/>
    <x v="384"/>
    <x v="6"/>
  </r>
  <r>
    <n v="2129"/>
    <x v="2129"/>
    <x v="2127"/>
    <n v="2000"/>
    <n v="236"/>
    <x v="2"/>
    <x v="0"/>
    <x v="0"/>
    <n v="1457570100"/>
    <n v="1454978100"/>
    <x v="0"/>
    <n v="12"/>
    <x v="1"/>
    <x v="17"/>
    <n v="0.11799999999999999"/>
    <x v="1584"/>
    <x v="6"/>
  </r>
  <r>
    <n v="2130"/>
    <x v="2130"/>
    <x v="2128"/>
    <n v="42000"/>
    <n v="85"/>
    <x v="2"/>
    <x v="0"/>
    <x v="0"/>
    <n v="1408154663"/>
    <n v="1405130663"/>
    <x v="0"/>
    <n v="4"/>
    <x v="1"/>
    <x v="17"/>
    <n v="2.0238095238095236E-3"/>
    <x v="1241"/>
    <x v="6"/>
  </r>
  <r>
    <n v="2131"/>
    <x v="2131"/>
    <x v="2129"/>
    <n v="500"/>
    <n v="25"/>
    <x v="2"/>
    <x v="0"/>
    <x v="0"/>
    <n v="1436677091"/>
    <n v="1434085091"/>
    <x v="0"/>
    <n v="3"/>
    <x v="1"/>
    <x v="17"/>
    <n v="0.05"/>
    <x v="1585"/>
    <x v="6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7E-2"/>
    <x v="1586"/>
    <x v="6"/>
  </r>
  <r>
    <n v="2133"/>
    <x v="2133"/>
    <x v="2131"/>
    <n v="1000"/>
    <n v="16"/>
    <x v="2"/>
    <x v="0"/>
    <x v="0"/>
    <n v="1303628340"/>
    <n v="1300328399"/>
    <x v="0"/>
    <n v="3"/>
    <x v="1"/>
    <x v="17"/>
    <n v="1.6E-2"/>
    <x v="1587"/>
    <x v="6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3E-2"/>
    <x v="1588"/>
    <x v="6"/>
  </r>
  <r>
    <n v="2135"/>
    <x v="2135"/>
    <x v="2133"/>
    <n v="5000"/>
    <n v="478"/>
    <x v="2"/>
    <x v="0"/>
    <x v="0"/>
    <n v="1349392033"/>
    <n v="1346800033"/>
    <x v="0"/>
    <n v="22"/>
    <x v="1"/>
    <x v="17"/>
    <n v="9.5600000000000004E-2"/>
    <x v="1589"/>
    <x v="6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8E-4"/>
    <x v="1590"/>
    <x v="6"/>
  </r>
  <r>
    <n v="2137"/>
    <x v="2137"/>
    <x v="2135"/>
    <n v="50000"/>
    <n v="14203"/>
    <x v="2"/>
    <x v="5"/>
    <x v="5"/>
    <n v="1417804229"/>
    <n v="1415212229"/>
    <x v="0"/>
    <n v="534"/>
    <x v="1"/>
    <x v="17"/>
    <n v="0.28405999999999998"/>
    <x v="1591"/>
    <x v="6"/>
  </r>
  <r>
    <n v="2138"/>
    <x v="2138"/>
    <x v="2136"/>
    <n v="1000"/>
    <n v="128"/>
    <x v="2"/>
    <x v="1"/>
    <x v="1"/>
    <n v="1383959939"/>
    <n v="1381364339"/>
    <x v="0"/>
    <n v="12"/>
    <x v="1"/>
    <x v="17"/>
    <n v="0.128"/>
    <x v="1592"/>
    <x v="6"/>
  </r>
  <r>
    <n v="2139"/>
    <x v="2139"/>
    <x v="2137"/>
    <n v="30000"/>
    <n v="1626"/>
    <x v="2"/>
    <x v="0"/>
    <x v="0"/>
    <n v="1478196008"/>
    <n v="1475604008"/>
    <x v="0"/>
    <n v="56"/>
    <x v="1"/>
    <x v="17"/>
    <n v="5.4199999999999998E-2"/>
    <x v="1593"/>
    <x v="6"/>
  </r>
  <r>
    <n v="2140"/>
    <x v="2140"/>
    <x v="2138"/>
    <n v="500000"/>
    <n v="560"/>
    <x v="2"/>
    <x v="0"/>
    <x v="0"/>
    <n v="1357934424"/>
    <n v="1355342424"/>
    <x v="0"/>
    <n v="11"/>
    <x v="1"/>
    <x v="17"/>
    <n v="1.1199999999999999E-3"/>
    <x v="1594"/>
    <x v="6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121"/>
    <x v="6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41E-2"/>
    <x v="1595"/>
    <x v="6"/>
  </r>
  <r>
    <n v="2143"/>
    <x v="2143"/>
    <x v="2141"/>
    <n v="2000"/>
    <n v="225"/>
    <x v="2"/>
    <x v="0"/>
    <x v="0"/>
    <n v="1279738800"/>
    <n v="1275599812"/>
    <x v="0"/>
    <n v="5"/>
    <x v="1"/>
    <x v="17"/>
    <n v="0.1125"/>
    <x v="834"/>
    <x v="6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5E-2"/>
    <x v="1596"/>
    <x v="6"/>
  </r>
  <r>
    <n v="2145"/>
    <x v="2145"/>
    <x v="2143"/>
    <n v="15000"/>
    <n v="4565"/>
    <x v="2"/>
    <x v="0"/>
    <x v="0"/>
    <n v="1385534514"/>
    <n v="1382938914"/>
    <x v="0"/>
    <n v="89"/>
    <x v="1"/>
    <x v="17"/>
    <n v="0.30433333333333334"/>
    <x v="1597"/>
    <x v="6"/>
  </r>
  <r>
    <n v="2146"/>
    <x v="2146"/>
    <x v="2144"/>
    <n v="5000"/>
    <n v="1"/>
    <x v="2"/>
    <x v="0"/>
    <x v="0"/>
    <n v="1455207510"/>
    <n v="1453997910"/>
    <x v="0"/>
    <n v="1"/>
    <x v="1"/>
    <x v="17"/>
    <n v="2.0000000000000001E-4"/>
    <x v="120"/>
    <x v="6"/>
  </r>
  <r>
    <n v="2147"/>
    <x v="2147"/>
    <x v="2145"/>
    <n v="390000"/>
    <n v="2716"/>
    <x v="2"/>
    <x v="0"/>
    <x v="0"/>
    <n v="1416125148"/>
    <n v="1413356748"/>
    <x v="0"/>
    <n v="55"/>
    <x v="1"/>
    <x v="17"/>
    <n v="6.9641025641025639E-3"/>
    <x v="1598"/>
    <x v="6"/>
  </r>
  <r>
    <n v="2148"/>
    <x v="2148"/>
    <x v="2146"/>
    <n v="100"/>
    <n v="2"/>
    <x v="2"/>
    <x v="1"/>
    <x v="1"/>
    <n v="1427992582"/>
    <n v="1425404182"/>
    <x v="0"/>
    <n v="2"/>
    <x v="1"/>
    <x v="17"/>
    <n v="0.02"/>
    <x v="120"/>
    <x v="6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121"/>
    <x v="6"/>
  </r>
  <r>
    <n v="2150"/>
    <x v="2150"/>
    <x v="2148"/>
    <n v="50000"/>
    <n v="405"/>
    <x v="2"/>
    <x v="10"/>
    <x v="8"/>
    <n v="1468392599"/>
    <n v="1465800599"/>
    <x v="0"/>
    <n v="4"/>
    <x v="1"/>
    <x v="17"/>
    <n v="8.0999999999999996E-3"/>
    <x v="1599"/>
    <x v="6"/>
  </r>
  <r>
    <n v="2151"/>
    <x v="2151"/>
    <x v="2149"/>
    <n v="45000"/>
    <n v="118"/>
    <x v="2"/>
    <x v="0"/>
    <x v="0"/>
    <n v="1467231614"/>
    <n v="1464639614"/>
    <x v="0"/>
    <n v="6"/>
    <x v="1"/>
    <x v="17"/>
    <n v="2.6222222222222224E-3"/>
    <x v="1584"/>
    <x v="6"/>
  </r>
  <r>
    <n v="2152"/>
    <x v="2152"/>
    <x v="2150"/>
    <n v="30000"/>
    <n v="50"/>
    <x v="2"/>
    <x v="0"/>
    <x v="0"/>
    <n v="1394909909"/>
    <n v="1392321509"/>
    <x v="0"/>
    <n v="4"/>
    <x v="1"/>
    <x v="17"/>
    <n v="1.6666666666666668E-3"/>
    <x v="385"/>
    <x v="6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57E-5"/>
    <x v="439"/>
    <x v="6"/>
  </r>
  <r>
    <n v="2154"/>
    <x v="2154"/>
    <x v="2152"/>
    <n v="250"/>
    <n v="2"/>
    <x v="2"/>
    <x v="0"/>
    <x v="0"/>
    <n v="1390921827"/>
    <n v="1389193827"/>
    <x v="0"/>
    <n v="2"/>
    <x v="1"/>
    <x v="17"/>
    <n v="8.0000000000000002E-3"/>
    <x v="120"/>
    <x v="6"/>
  </r>
  <r>
    <n v="2155"/>
    <x v="2155"/>
    <x v="2153"/>
    <n v="5000"/>
    <n v="115"/>
    <x v="2"/>
    <x v="1"/>
    <x v="1"/>
    <n v="1459443385"/>
    <n v="1456854985"/>
    <x v="0"/>
    <n v="5"/>
    <x v="1"/>
    <x v="17"/>
    <n v="2.3E-2"/>
    <x v="1581"/>
    <x v="6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4E-2"/>
    <x v="1600"/>
    <x v="6"/>
  </r>
  <r>
    <n v="2157"/>
    <x v="2157"/>
    <x v="2155"/>
    <n v="75000"/>
    <n v="21144"/>
    <x v="2"/>
    <x v="0"/>
    <x v="0"/>
    <n v="1482479940"/>
    <n v="1479684783"/>
    <x v="0"/>
    <n v="57"/>
    <x v="1"/>
    <x v="17"/>
    <n v="0.28192"/>
    <x v="1601"/>
    <x v="6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68E-2"/>
    <x v="1602"/>
    <x v="6"/>
  </r>
  <r>
    <n v="2159"/>
    <x v="2159"/>
    <x v="2157"/>
    <n v="3600"/>
    <n v="26"/>
    <x v="2"/>
    <x v="0"/>
    <x v="0"/>
    <n v="1310837574"/>
    <n v="1308245574"/>
    <x v="0"/>
    <n v="2"/>
    <x v="1"/>
    <x v="17"/>
    <n v="7.2222222222222219E-3"/>
    <x v="31"/>
    <x v="6"/>
  </r>
  <r>
    <n v="2160"/>
    <x v="2160"/>
    <x v="2158"/>
    <n v="10000"/>
    <n v="85"/>
    <x v="2"/>
    <x v="0"/>
    <x v="0"/>
    <n v="1337447105"/>
    <n v="1334855105"/>
    <x v="0"/>
    <n v="16"/>
    <x v="1"/>
    <x v="17"/>
    <n v="8.5000000000000006E-3"/>
    <x v="1603"/>
    <x v="6"/>
  </r>
  <r>
    <n v="2161"/>
    <x v="2161"/>
    <x v="2159"/>
    <n v="400"/>
    <n v="463"/>
    <x v="0"/>
    <x v="0"/>
    <x v="0"/>
    <n v="1443040059"/>
    <n v="1440448059"/>
    <x v="0"/>
    <n v="13"/>
    <x v="0"/>
    <x v="11"/>
    <n v="1.1575"/>
    <x v="1604"/>
    <x v="4"/>
  </r>
  <r>
    <n v="2162"/>
    <x v="2162"/>
    <x v="2160"/>
    <n v="4500"/>
    <n v="5052"/>
    <x v="0"/>
    <x v="0"/>
    <x v="0"/>
    <n v="1406226191"/>
    <n v="1403547791"/>
    <x v="0"/>
    <n v="58"/>
    <x v="0"/>
    <x v="11"/>
    <n v="1.1226666666666667"/>
    <x v="1605"/>
    <x v="4"/>
  </r>
  <r>
    <n v="2163"/>
    <x v="2163"/>
    <x v="2161"/>
    <n v="2500"/>
    <n v="3305"/>
    <x v="0"/>
    <x v="0"/>
    <x v="0"/>
    <n v="1433735400"/>
    <n v="1429306520"/>
    <x v="0"/>
    <n v="44"/>
    <x v="0"/>
    <x v="11"/>
    <n v="1.3220000000000001"/>
    <x v="1606"/>
    <x v="4"/>
  </r>
  <r>
    <n v="2164"/>
    <x v="2164"/>
    <x v="2162"/>
    <n v="5500"/>
    <n v="5645"/>
    <x v="0"/>
    <x v="0"/>
    <x v="0"/>
    <n v="1466827140"/>
    <n v="1464196414"/>
    <x v="0"/>
    <n v="83"/>
    <x v="0"/>
    <x v="11"/>
    <n v="1.0263636363636364"/>
    <x v="1607"/>
    <x v="4"/>
  </r>
  <r>
    <n v="2165"/>
    <x v="2165"/>
    <x v="2163"/>
    <n v="2500"/>
    <n v="3466"/>
    <x v="0"/>
    <x v="6"/>
    <x v="3"/>
    <n v="1460127635"/>
    <n v="1457539235"/>
    <x v="0"/>
    <n v="117"/>
    <x v="0"/>
    <x v="11"/>
    <n v="1.3864000000000001"/>
    <x v="1608"/>
    <x v="4"/>
  </r>
  <r>
    <n v="2166"/>
    <x v="2166"/>
    <x v="2164"/>
    <n v="2000"/>
    <n v="2932"/>
    <x v="0"/>
    <x v="0"/>
    <x v="0"/>
    <n v="1417813618"/>
    <n v="1413922018"/>
    <x v="0"/>
    <n v="32"/>
    <x v="0"/>
    <x v="11"/>
    <n v="1.466"/>
    <x v="1609"/>
    <x v="4"/>
  </r>
  <r>
    <n v="2167"/>
    <x v="2167"/>
    <x v="2165"/>
    <n v="150"/>
    <n v="180"/>
    <x v="0"/>
    <x v="0"/>
    <x v="0"/>
    <n v="1347672937"/>
    <n v="1346463337"/>
    <x v="0"/>
    <n v="8"/>
    <x v="0"/>
    <x v="11"/>
    <n v="1.2"/>
    <x v="381"/>
    <x v="4"/>
  </r>
  <r>
    <n v="2168"/>
    <x v="2168"/>
    <x v="2166"/>
    <n v="18000"/>
    <n v="21884.69"/>
    <x v="0"/>
    <x v="0"/>
    <x v="0"/>
    <n v="1486702800"/>
    <n v="1484058261"/>
    <x v="0"/>
    <n v="340"/>
    <x v="0"/>
    <x v="11"/>
    <n v="1.215816111111111"/>
    <x v="1610"/>
    <x v="4"/>
  </r>
  <r>
    <n v="2169"/>
    <x v="2169"/>
    <x v="2167"/>
    <n v="153"/>
    <n v="153"/>
    <x v="0"/>
    <x v="0"/>
    <x v="0"/>
    <n v="1488473351"/>
    <n v="1488214151"/>
    <x v="0"/>
    <n v="7"/>
    <x v="0"/>
    <x v="11"/>
    <n v="1"/>
    <x v="1611"/>
    <x v="4"/>
  </r>
  <r>
    <n v="2170"/>
    <x v="2170"/>
    <x v="2168"/>
    <n v="350"/>
    <n v="633"/>
    <x v="0"/>
    <x v="0"/>
    <x v="0"/>
    <n v="1440266422"/>
    <n v="1436810422"/>
    <x v="0"/>
    <n v="19"/>
    <x v="0"/>
    <x v="11"/>
    <n v="1.8085714285714285"/>
    <x v="1612"/>
    <x v="4"/>
  </r>
  <r>
    <n v="2171"/>
    <x v="2171"/>
    <x v="2169"/>
    <n v="4000"/>
    <n v="4243"/>
    <x v="0"/>
    <x v="0"/>
    <x v="0"/>
    <n v="1434949200"/>
    <n v="1431903495"/>
    <x v="0"/>
    <n v="47"/>
    <x v="0"/>
    <x v="11"/>
    <n v="1.0607500000000001"/>
    <x v="1613"/>
    <x v="4"/>
  </r>
  <r>
    <n v="2172"/>
    <x v="2172"/>
    <x v="2170"/>
    <n v="1000"/>
    <n v="1000"/>
    <x v="0"/>
    <x v="0"/>
    <x v="0"/>
    <n v="1429365320"/>
    <n v="1426773320"/>
    <x v="0"/>
    <n v="13"/>
    <x v="0"/>
    <x v="11"/>
    <n v="1"/>
    <x v="926"/>
    <x v="4"/>
  </r>
  <r>
    <n v="2173"/>
    <x v="2173"/>
    <x v="2171"/>
    <n v="4200"/>
    <n v="5331"/>
    <x v="0"/>
    <x v="0"/>
    <x v="0"/>
    <n v="1378785540"/>
    <n v="1376066243"/>
    <x v="0"/>
    <n v="90"/>
    <x v="0"/>
    <x v="11"/>
    <n v="1.2692857142857144"/>
    <x v="1614"/>
    <x v="4"/>
  </r>
  <r>
    <n v="2174"/>
    <x v="2174"/>
    <x v="2172"/>
    <n v="4000"/>
    <n v="4119"/>
    <x v="0"/>
    <x v="1"/>
    <x v="1"/>
    <n v="1462453307"/>
    <n v="1459861307"/>
    <x v="0"/>
    <n v="63"/>
    <x v="0"/>
    <x v="11"/>
    <n v="1.0297499999999999"/>
    <x v="1615"/>
    <x v="4"/>
  </r>
  <r>
    <n v="2175"/>
    <x v="2175"/>
    <x v="2173"/>
    <n v="700"/>
    <n v="1750"/>
    <x v="0"/>
    <x v="0"/>
    <x v="0"/>
    <n v="1469059986"/>
    <n v="1468455186"/>
    <x v="0"/>
    <n v="26"/>
    <x v="0"/>
    <x v="11"/>
    <n v="2.5"/>
    <x v="1616"/>
    <x v="4"/>
  </r>
  <r>
    <n v="2176"/>
    <x v="2176"/>
    <x v="2174"/>
    <n v="5000"/>
    <n v="6301"/>
    <x v="0"/>
    <x v="0"/>
    <x v="0"/>
    <n v="1430579509"/>
    <n v="1427987509"/>
    <x v="0"/>
    <n v="71"/>
    <x v="0"/>
    <x v="11"/>
    <n v="1.2602"/>
    <x v="1617"/>
    <x v="4"/>
  </r>
  <r>
    <n v="2177"/>
    <x v="2177"/>
    <x v="2175"/>
    <n v="2500"/>
    <n v="2503"/>
    <x v="0"/>
    <x v="0"/>
    <x v="0"/>
    <n v="1465192867"/>
    <n v="1463032867"/>
    <x v="0"/>
    <n v="38"/>
    <x v="0"/>
    <x v="11"/>
    <n v="1.0012000000000001"/>
    <x v="1618"/>
    <x v="4"/>
  </r>
  <r>
    <n v="2178"/>
    <x v="2178"/>
    <x v="2176"/>
    <n v="25000"/>
    <n v="34660"/>
    <x v="0"/>
    <x v="0"/>
    <x v="0"/>
    <n v="1484752597"/>
    <n v="1482160597"/>
    <x v="0"/>
    <n v="859"/>
    <x v="0"/>
    <x v="11"/>
    <n v="1.3864000000000001"/>
    <x v="1619"/>
    <x v="4"/>
  </r>
  <r>
    <n v="2179"/>
    <x v="2179"/>
    <x v="2177"/>
    <n v="1000"/>
    <n v="1614"/>
    <x v="0"/>
    <x v="0"/>
    <x v="0"/>
    <n v="1428725192"/>
    <n v="1426133192"/>
    <x v="0"/>
    <n v="21"/>
    <x v="0"/>
    <x v="11"/>
    <n v="1.6140000000000001"/>
    <x v="1620"/>
    <x v="4"/>
  </r>
  <r>
    <n v="2180"/>
    <x v="2180"/>
    <x v="2178"/>
    <n v="5000"/>
    <n v="5359.21"/>
    <x v="0"/>
    <x v="0"/>
    <x v="0"/>
    <n v="1447434268"/>
    <n v="1443801868"/>
    <x v="0"/>
    <n v="78"/>
    <x v="0"/>
    <x v="11"/>
    <n v="1.071842"/>
    <x v="1621"/>
    <x v="4"/>
  </r>
  <r>
    <n v="2181"/>
    <x v="2181"/>
    <x v="2179"/>
    <n v="2000"/>
    <n v="3062"/>
    <x v="0"/>
    <x v="0"/>
    <x v="0"/>
    <n v="1487635653"/>
    <n v="1486426053"/>
    <x v="0"/>
    <n v="53"/>
    <x v="0"/>
    <x v="32"/>
    <n v="1.5309999999999999"/>
    <x v="1622"/>
    <x v="6"/>
  </r>
  <r>
    <n v="2182"/>
    <x v="2182"/>
    <x v="2180"/>
    <n v="3000"/>
    <n v="15725"/>
    <x v="0"/>
    <x v="5"/>
    <x v="5"/>
    <n v="1412285825"/>
    <n v="1409261825"/>
    <x v="0"/>
    <n v="356"/>
    <x v="0"/>
    <x v="32"/>
    <n v="5.2416666666666663"/>
    <x v="1623"/>
    <x v="6"/>
  </r>
  <r>
    <n v="2183"/>
    <x v="2183"/>
    <x v="2181"/>
    <n v="1800"/>
    <n v="8807"/>
    <x v="0"/>
    <x v="0"/>
    <x v="0"/>
    <n v="1486616400"/>
    <n v="1484037977"/>
    <x v="0"/>
    <n v="279"/>
    <x v="0"/>
    <x v="32"/>
    <n v="4.8927777777777779"/>
    <x v="1624"/>
    <x v="6"/>
  </r>
  <r>
    <n v="2184"/>
    <x v="2184"/>
    <x v="2182"/>
    <n v="10000"/>
    <n v="28474"/>
    <x v="0"/>
    <x v="0"/>
    <x v="0"/>
    <n v="1453737600"/>
    <n v="1452530041"/>
    <x v="1"/>
    <n v="266"/>
    <x v="0"/>
    <x v="32"/>
    <n v="2.8473999999999999"/>
    <x v="1625"/>
    <x v="6"/>
  </r>
  <r>
    <n v="2185"/>
    <x v="2185"/>
    <x v="2183"/>
    <n v="5000"/>
    <n v="92848.5"/>
    <x v="0"/>
    <x v="1"/>
    <x v="1"/>
    <n v="1364286239"/>
    <n v="1360830239"/>
    <x v="0"/>
    <n v="623"/>
    <x v="0"/>
    <x v="32"/>
    <n v="18.569700000000001"/>
    <x v="1626"/>
    <x v="6"/>
  </r>
  <r>
    <n v="2186"/>
    <x v="2186"/>
    <x v="2184"/>
    <n v="20000"/>
    <n v="21935"/>
    <x v="0"/>
    <x v="0"/>
    <x v="0"/>
    <n v="1473213600"/>
    <n v="1470062743"/>
    <x v="0"/>
    <n v="392"/>
    <x v="0"/>
    <x v="32"/>
    <n v="1.0967499999999999"/>
    <x v="1627"/>
    <x v="6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.146425000000001"/>
    <x v="1628"/>
    <x v="6"/>
  </r>
  <r>
    <n v="2188"/>
    <x v="2188"/>
    <x v="2186"/>
    <n v="5494"/>
    <n v="22645"/>
    <x v="0"/>
    <x v="2"/>
    <x v="2"/>
    <n v="1477414800"/>
    <n v="1474380241"/>
    <x v="0"/>
    <n v="514"/>
    <x v="0"/>
    <x v="32"/>
    <n v="4.1217692027666546"/>
    <x v="1629"/>
    <x v="6"/>
  </r>
  <r>
    <n v="2189"/>
    <x v="2189"/>
    <x v="2187"/>
    <n v="1200"/>
    <n v="6039"/>
    <x v="0"/>
    <x v="1"/>
    <x v="1"/>
    <n v="1461276000"/>
    <n v="1460055300"/>
    <x v="0"/>
    <n v="88"/>
    <x v="0"/>
    <x v="32"/>
    <n v="5.0324999999999998"/>
    <x v="1630"/>
    <x v="6"/>
  </r>
  <r>
    <n v="2190"/>
    <x v="2190"/>
    <x v="2188"/>
    <n v="19000"/>
    <n v="35076"/>
    <x v="0"/>
    <x v="0"/>
    <x v="0"/>
    <n v="1458716340"/>
    <n v="1455721204"/>
    <x v="0"/>
    <n v="537"/>
    <x v="0"/>
    <x v="32"/>
    <n v="1.8461052631578947"/>
    <x v="1631"/>
    <x v="6"/>
  </r>
  <r>
    <n v="2191"/>
    <x v="2191"/>
    <x v="2189"/>
    <n v="750"/>
    <n v="898"/>
    <x v="0"/>
    <x v="1"/>
    <x v="1"/>
    <n v="1487102427"/>
    <n v="1486065627"/>
    <x v="0"/>
    <n v="25"/>
    <x v="0"/>
    <x v="32"/>
    <n v="1.1973333333333334"/>
    <x v="1632"/>
    <x v="6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.812401666666668"/>
    <x v="1633"/>
    <x v="6"/>
  </r>
  <r>
    <n v="2193"/>
    <x v="2193"/>
    <x v="2191"/>
    <n v="15000"/>
    <n v="67856"/>
    <x v="0"/>
    <x v="0"/>
    <x v="0"/>
    <n v="1479704340"/>
    <n v="1477043072"/>
    <x v="0"/>
    <n v="897"/>
    <x v="0"/>
    <x v="32"/>
    <n v="4.5237333333333334"/>
    <x v="1634"/>
    <x v="6"/>
  </r>
  <r>
    <n v="2194"/>
    <x v="2194"/>
    <x v="2192"/>
    <n v="10000"/>
    <n v="53737"/>
    <x v="0"/>
    <x v="0"/>
    <x v="0"/>
    <n v="1459012290"/>
    <n v="1456423890"/>
    <x v="0"/>
    <n v="878"/>
    <x v="0"/>
    <x v="32"/>
    <n v="5.3737000000000004"/>
    <x v="1635"/>
    <x v="6"/>
  </r>
  <r>
    <n v="2195"/>
    <x v="2195"/>
    <x v="2193"/>
    <n v="4600"/>
    <n v="5535"/>
    <x v="0"/>
    <x v="0"/>
    <x v="0"/>
    <n v="1439317900"/>
    <n v="1436725900"/>
    <x v="0"/>
    <n v="115"/>
    <x v="0"/>
    <x v="32"/>
    <n v="1.2032608695652174"/>
    <x v="1636"/>
    <x v="6"/>
  </r>
  <r>
    <n v="2196"/>
    <x v="2196"/>
    <x v="2194"/>
    <n v="14000"/>
    <n v="15937"/>
    <x v="0"/>
    <x v="0"/>
    <x v="0"/>
    <n v="1480662000"/>
    <n v="1478000502"/>
    <x v="0"/>
    <n v="234"/>
    <x v="0"/>
    <x v="32"/>
    <n v="1.1383571428571428"/>
    <x v="1637"/>
    <x v="6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.5103109999999997"/>
    <x v="1638"/>
    <x v="6"/>
  </r>
  <r>
    <n v="2198"/>
    <x v="2198"/>
    <x v="2196"/>
    <n v="40000"/>
    <n v="53157"/>
    <x v="0"/>
    <x v="0"/>
    <x v="0"/>
    <n v="1447507200"/>
    <n v="1444911600"/>
    <x v="0"/>
    <n v="651"/>
    <x v="0"/>
    <x v="32"/>
    <n v="1.3289249999999999"/>
    <x v="1639"/>
    <x v="6"/>
  </r>
  <r>
    <n v="2199"/>
    <x v="2199"/>
    <x v="2197"/>
    <n v="9000"/>
    <n v="13228"/>
    <x v="0"/>
    <x v="17"/>
    <x v="3"/>
    <n v="1444903198"/>
    <n v="1442311198"/>
    <x v="1"/>
    <n v="251"/>
    <x v="0"/>
    <x v="32"/>
    <n v="1.4697777777777778"/>
    <x v="1640"/>
    <x v="6"/>
  </r>
  <r>
    <n v="2200"/>
    <x v="2200"/>
    <x v="2198"/>
    <n v="2000"/>
    <n v="10843"/>
    <x v="0"/>
    <x v="1"/>
    <x v="1"/>
    <n v="1436151600"/>
    <n v="1433775668"/>
    <x v="0"/>
    <n v="263"/>
    <x v="0"/>
    <x v="32"/>
    <n v="5.4215"/>
    <x v="1641"/>
    <x v="6"/>
  </r>
  <r>
    <n v="2201"/>
    <x v="2201"/>
    <x v="2199"/>
    <n v="110"/>
    <n v="420.99"/>
    <x v="0"/>
    <x v="1"/>
    <x v="1"/>
    <n v="1358367565"/>
    <n v="1357157965"/>
    <x v="0"/>
    <n v="28"/>
    <x v="0"/>
    <x v="15"/>
    <n v="3.8271818181818182"/>
    <x v="1642"/>
    <x v="4"/>
  </r>
  <r>
    <n v="2202"/>
    <x v="2202"/>
    <x v="2200"/>
    <n v="4000"/>
    <n v="28167.25"/>
    <x v="0"/>
    <x v="0"/>
    <x v="0"/>
    <n v="1351801368"/>
    <n v="1349209368"/>
    <x v="0"/>
    <n v="721"/>
    <x v="0"/>
    <x v="15"/>
    <n v="7.0418124999999998"/>
    <x v="1643"/>
    <x v="4"/>
  </r>
  <r>
    <n v="2203"/>
    <x v="2203"/>
    <x v="2201"/>
    <n v="2000"/>
    <n v="2191"/>
    <x v="0"/>
    <x v="5"/>
    <x v="5"/>
    <n v="1443127082"/>
    <n v="1440535082"/>
    <x v="0"/>
    <n v="50"/>
    <x v="0"/>
    <x v="15"/>
    <n v="1.0954999999999999"/>
    <x v="1644"/>
    <x v="4"/>
  </r>
  <r>
    <n v="2204"/>
    <x v="2204"/>
    <x v="2202"/>
    <n v="1500"/>
    <n v="1993"/>
    <x v="0"/>
    <x v="0"/>
    <x v="0"/>
    <n v="1362814119"/>
    <n v="1360222119"/>
    <x v="0"/>
    <n v="73"/>
    <x v="0"/>
    <x v="15"/>
    <n v="1.3286666666666667"/>
    <x v="1645"/>
    <x v="4"/>
  </r>
  <r>
    <n v="2205"/>
    <x v="2205"/>
    <x v="2203"/>
    <n v="750"/>
    <n v="1140"/>
    <x v="0"/>
    <x v="0"/>
    <x v="0"/>
    <n v="1338579789"/>
    <n v="1335987789"/>
    <x v="0"/>
    <n v="27"/>
    <x v="0"/>
    <x v="15"/>
    <n v="1.52"/>
    <x v="1312"/>
    <x v="4"/>
  </r>
  <r>
    <n v="2206"/>
    <x v="2206"/>
    <x v="2204"/>
    <n v="1100"/>
    <n v="1130"/>
    <x v="0"/>
    <x v="0"/>
    <x v="0"/>
    <n v="1334556624"/>
    <n v="1333001424"/>
    <x v="0"/>
    <n v="34"/>
    <x v="0"/>
    <x v="15"/>
    <n v="1.0272727272727273"/>
    <x v="1646"/>
    <x v="4"/>
  </r>
  <r>
    <n v="2207"/>
    <x v="2207"/>
    <x v="2205"/>
    <n v="2000"/>
    <n v="2000"/>
    <x v="0"/>
    <x v="0"/>
    <x v="0"/>
    <n v="1384580373"/>
    <n v="1381984773"/>
    <x v="0"/>
    <n v="7"/>
    <x v="0"/>
    <x v="15"/>
    <n v="1"/>
    <x v="1647"/>
    <x v="4"/>
  </r>
  <r>
    <n v="2208"/>
    <x v="2208"/>
    <x v="2206"/>
    <n v="1000"/>
    <n v="1016"/>
    <x v="0"/>
    <x v="0"/>
    <x v="0"/>
    <n v="1333771200"/>
    <n v="1328649026"/>
    <x v="0"/>
    <n v="24"/>
    <x v="0"/>
    <x v="15"/>
    <n v="1.016"/>
    <x v="1648"/>
    <x v="4"/>
  </r>
  <r>
    <n v="2209"/>
    <x v="2209"/>
    <x v="2207"/>
    <n v="500"/>
    <n v="754"/>
    <x v="0"/>
    <x v="1"/>
    <x v="1"/>
    <n v="1397516400"/>
    <n v="1396524644"/>
    <x v="0"/>
    <n v="15"/>
    <x v="0"/>
    <x v="15"/>
    <n v="1.508"/>
    <x v="1649"/>
    <x v="4"/>
  </r>
  <r>
    <n v="2210"/>
    <x v="2210"/>
    <x v="2208"/>
    <n v="4000"/>
    <n v="4457"/>
    <x v="0"/>
    <x v="0"/>
    <x v="0"/>
    <n v="1334424960"/>
    <n v="1329442510"/>
    <x v="0"/>
    <n v="72"/>
    <x v="0"/>
    <x v="15"/>
    <n v="1.11425"/>
    <x v="1650"/>
    <x v="4"/>
  </r>
  <r>
    <n v="2211"/>
    <x v="2211"/>
    <x v="2209"/>
    <n v="2500"/>
    <n v="4890"/>
    <x v="0"/>
    <x v="0"/>
    <x v="0"/>
    <n v="1397113140"/>
    <n v="1395168625"/>
    <x v="0"/>
    <n v="120"/>
    <x v="0"/>
    <x v="15"/>
    <n v="1.956"/>
    <x v="610"/>
    <x v="4"/>
  </r>
  <r>
    <n v="2212"/>
    <x v="2212"/>
    <x v="2210"/>
    <n v="6000"/>
    <n v="6863"/>
    <x v="0"/>
    <x v="0"/>
    <x v="0"/>
    <n v="1383526800"/>
    <n v="1380650177"/>
    <x v="0"/>
    <n v="123"/>
    <x v="0"/>
    <x v="15"/>
    <n v="1.1438333333333333"/>
    <x v="1651"/>
    <x v="4"/>
  </r>
  <r>
    <n v="2213"/>
    <x v="2213"/>
    <x v="2211"/>
    <n v="5"/>
    <n v="10"/>
    <x v="0"/>
    <x v="0"/>
    <x v="0"/>
    <n v="1431719379"/>
    <n v="1429127379"/>
    <x v="0"/>
    <n v="1"/>
    <x v="0"/>
    <x v="15"/>
    <n v="2"/>
    <x v="119"/>
    <x v="4"/>
  </r>
  <r>
    <n v="2214"/>
    <x v="2214"/>
    <x v="2212"/>
    <n v="600"/>
    <n v="1755.01"/>
    <x v="0"/>
    <x v="0"/>
    <x v="0"/>
    <n v="1391713248"/>
    <n v="1389121248"/>
    <x v="0"/>
    <n v="24"/>
    <x v="0"/>
    <x v="15"/>
    <n v="2.9250166666666666"/>
    <x v="1652"/>
    <x v="4"/>
  </r>
  <r>
    <n v="2215"/>
    <x v="2215"/>
    <x v="2213"/>
    <n v="550"/>
    <n v="860"/>
    <x v="0"/>
    <x v="0"/>
    <x v="0"/>
    <n v="1331621940"/>
    <n v="1329671572"/>
    <x v="0"/>
    <n v="33"/>
    <x v="0"/>
    <x v="15"/>
    <n v="1.5636363636363637"/>
    <x v="1653"/>
    <x v="4"/>
  </r>
  <r>
    <n v="2216"/>
    <x v="2216"/>
    <x v="2214"/>
    <n v="300"/>
    <n v="317"/>
    <x v="0"/>
    <x v="0"/>
    <x v="0"/>
    <n v="1437674545"/>
    <n v="1436464945"/>
    <x v="0"/>
    <n v="14"/>
    <x v="0"/>
    <x v="15"/>
    <n v="1.0566666666666666"/>
    <x v="1654"/>
    <x v="4"/>
  </r>
  <r>
    <n v="2217"/>
    <x v="2217"/>
    <x v="2215"/>
    <n v="420"/>
    <n v="425"/>
    <x v="0"/>
    <x v="0"/>
    <x v="0"/>
    <n v="1446451200"/>
    <n v="1445539113"/>
    <x v="0"/>
    <n v="9"/>
    <x v="0"/>
    <x v="15"/>
    <n v="1.0119047619047619"/>
    <x v="1655"/>
    <x v="4"/>
  </r>
  <r>
    <n v="2218"/>
    <x v="2218"/>
    <x v="2216"/>
    <n v="2000"/>
    <n v="2456.66"/>
    <x v="0"/>
    <x v="0"/>
    <x v="0"/>
    <n v="1346198400"/>
    <n v="1344281383"/>
    <x v="0"/>
    <n v="76"/>
    <x v="0"/>
    <x v="15"/>
    <n v="1.2283299999999999"/>
    <x v="1656"/>
    <x v="4"/>
  </r>
  <r>
    <n v="2219"/>
    <x v="2219"/>
    <x v="2217"/>
    <n v="1000"/>
    <n v="1015"/>
    <x v="0"/>
    <x v="0"/>
    <x v="0"/>
    <n v="1440004512"/>
    <n v="1437412512"/>
    <x v="0"/>
    <n v="19"/>
    <x v="0"/>
    <x v="15"/>
    <n v="1.0149999999999999"/>
    <x v="1657"/>
    <x v="4"/>
  </r>
  <r>
    <n v="2220"/>
    <x v="2220"/>
    <x v="2218"/>
    <n v="3500"/>
    <n v="3540"/>
    <x v="0"/>
    <x v="0"/>
    <x v="0"/>
    <n v="1374888436"/>
    <n v="1372296436"/>
    <x v="0"/>
    <n v="69"/>
    <x v="0"/>
    <x v="15"/>
    <n v="1.0114285714285713"/>
    <x v="1658"/>
    <x v="4"/>
  </r>
  <r>
    <n v="2221"/>
    <x v="2221"/>
    <x v="2219"/>
    <n v="7500"/>
    <n v="8109"/>
    <x v="0"/>
    <x v="0"/>
    <x v="0"/>
    <n v="1461369600"/>
    <n v="1458748809"/>
    <x v="0"/>
    <n v="218"/>
    <x v="0"/>
    <x v="32"/>
    <n v="1.0811999999999999"/>
    <x v="1659"/>
    <x v="6"/>
  </r>
  <r>
    <n v="2222"/>
    <x v="2222"/>
    <x v="2220"/>
    <n v="500"/>
    <n v="813"/>
    <x v="0"/>
    <x v="0"/>
    <x v="0"/>
    <n v="1327776847"/>
    <n v="1325184847"/>
    <x v="0"/>
    <n v="30"/>
    <x v="0"/>
    <x v="32"/>
    <n v="1.6259999999999999"/>
    <x v="1660"/>
    <x v="6"/>
  </r>
  <r>
    <n v="2223"/>
    <x v="2223"/>
    <x v="2221"/>
    <n v="19500"/>
    <n v="20631"/>
    <x v="0"/>
    <x v="5"/>
    <x v="5"/>
    <n v="1435418568"/>
    <n v="1432826568"/>
    <x v="0"/>
    <n v="100"/>
    <x v="0"/>
    <x v="32"/>
    <n v="1.0580000000000001"/>
    <x v="1661"/>
    <x v="6"/>
  </r>
  <r>
    <n v="2224"/>
    <x v="2224"/>
    <x v="2222"/>
    <n v="10000"/>
    <n v="24315"/>
    <x v="0"/>
    <x v="0"/>
    <x v="0"/>
    <n v="1477767600"/>
    <n v="1475337675"/>
    <x v="0"/>
    <n v="296"/>
    <x v="0"/>
    <x v="32"/>
    <n v="2.4315000000000002"/>
    <x v="1662"/>
    <x v="6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.4483338095238096"/>
    <x v="1663"/>
    <x v="6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.0846283333333333"/>
    <x v="1664"/>
    <x v="6"/>
  </r>
  <r>
    <n v="2227"/>
    <x v="2227"/>
    <x v="2225"/>
    <n v="13000"/>
    <n v="20459"/>
    <x v="0"/>
    <x v="1"/>
    <x v="1"/>
    <n v="1384374155"/>
    <n v="1381778555"/>
    <x v="0"/>
    <n v="301"/>
    <x v="0"/>
    <x v="32"/>
    <n v="1.5737692307692308"/>
    <x v="1665"/>
    <x v="6"/>
  </r>
  <r>
    <n v="2228"/>
    <x v="2228"/>
    <x v="2226"/>
    <n v="1000"/>
    <n v="11744.9"/>
    <x v="0"/>
    <x v="12"/>
    <x v="3"/>
    <n v="1439707236"/>
    <n v="1437115236"/>
    <x v="0"/>
    <n v="144"/>
    <x v="0"/>
    <x v="32"/>
    <n v="11.744899999999999"/>
    <x v="1666"/>
    <x v="6"/>
  </r>
  <r>
    <n v="2229"/>
    <x v="2229"/>
    <x v="2227"/>
    <n v="8012"/>
    <n v="13704.33"/>
    <x v="0"/>
    <x v="0"/>
    <x v="0"/>
    <n v="1378180800"/>
    <n v="1375113391"/>
    <x v="0"/>
    <n v="539"/>
    <x v="0"/>
    <x v="32"/>
    <n v="1.7104755366949576"/>
    <x v="1667"/>
    <x v="6"/>
  </r>
  <r>
    <n v="2230"/>
    <x v="2230"/>
    <x v="2228"/>
    <n v="8500"/>
    <n v="10706"/>
    <x v="0"/>
    <x v="0"/>
    <x v="0"/>
    <n v="1398460127"/>
    <n v="1395868127"/>
    <x v="0"/>
    <n v="498"/>
    <x v="0"/>
    <x v="32"/>
    <n v="1.2595294117647058"/>
    <x v="1668"/>
    <x v="6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.121296000000001"/>
    <x v="1669"/>
    <x v="6"/>
  </r>
  <r>
    <n v="2232"/>
    <x v="2232"/>
    <x v="2230"/>
    <n v="5000"/>
    <n v="24790"/>
    <x v="0"/>
    <x v="0"/>
    <x v="0"/>
    <n v="1405738800"/>
    <n v="1402945408"/>
    <x v="0"/>
    <n v="988"/>
    <x v="0"/>
    <x v="32"/>
    <n v="4.9580000000000002"/>
    <x v="1670"/>
    <x v="6"/>
  </r>
  <r>
    <n v="2233"/>
    <x v="2233"/>
    <x v="2231"/>
    <n v="2500"/>
    <n v="8301"/>
    <x v="0"/>
    <x v="1"/>
    <x v="1"/>
    <n v="1450051200"/>
    <n v="1448269539"/>
    <x v="0"/>
    <n v="391"/>
    <x v="0"/>
    <x v="32"/>
    <n v="3.3203999999999998"/>
    <x v="1671"/>
    <x v="6"/>
  </r>
  <r>
    <n v="2234"/>
    <x v="2234"/>
    <x v="2232"/>
    <n v="100"/>
    <n v="1165"/>
    <x v="0"/>
    <x v="0"/>
    <x v="0"/>
    <n v="1483645647"/>
    <n v="1481053647"/>
    <x v="0"/>
    <n v="28"/>
    <x v="0"/>
    <x v="32"/>
    <n v="11.65"/>
    <x v="1672"/>
    <x v="6"/>
  </r>
  <r>
    <n v="2235"/>
    <x v="2235"/>
    <x v="2233"/>
    <n v="13000"/>
    <n v="19931"/>
    <x v="0"/>
    <x v="5"/>
    <x v="5"/>
    <n v="1427585511"/>
    <n v="1424997111"/>
    <x v="0"/>
    <n v="147"/>
    <x v="0"/>
    <x v="32"/>
    <n v="1.5331538461538461"/>
    <x v="1673"/>
    <x v="6"/>
  </r>
  <r>
    <n v="2236"/>
    <x v="2236"/>
    <x v="2234"/>
    <n v="2800"/>
    <n v="15039"/>
    <x v="0"/>
    <x v="0"/>
    <x v="0"/>
    <n v="1454338123"/>
    <n v="1451746123"/>
    <x v="0"/>
    <n v="680"/>
    <x v="0"/>
    <x v="32"/>
    <n v="5.3710714285714287"/>
    <x v="1674"/>
    <x v="6"/>
  </r>
  <r>
    <n v="2237"/>
    <x v="2237"/>
    <x v="2235"/>
    <n v="18000"/>
    <n v="63527"/>
    <x v="0"/>
    <x v="0"/>
    <x v="0"/>
    <n v="1415779140"/>
    <n v="1412294683"/>
    <x v="0"/>
    <n v="983"/>
    <x v="0"/>
    <x v="32"/>
    <n v="3.5292777777777777"/>
    <x v="1675"/>
    <x v="6"/>
  </r>
  <r>
    <n v="2238"/>
    <x v="2238"/>
    <x v="2236"/>
    <n v="4000"/>
    <n v="5496"/>
    <x v="0"/>
    <x v="12"/>
    <x v="3"/>
    <n v="1489157716"/>
    <n v="1486565716"/>
    <x v="0"/>
    <n v="79"/>
    <x v="0"/>
    <x v="32"/>
    <n v="1.3740000000000001"/>
    <x v="1676"/>
    <x v="6"/>
  </r>
  <r>
    <n v="2239"/>
    <x v="2239"/>
    <x v="2237"/>
    <n v="25000"/>
    <n v="32006.67"/>
    <x v="0"/>
    <x v="0"/>
    <x v="0"/>
    <n v="1385870520"/>
    <n v="1382742014"/>
    <x v="0"/>
    <n v="426"/>
    <x v="0"/>
    <x v="32"/>
    <n v="1.2802667999999999"/>
    <x v="1677"/>
    <x v="6"/>
  </r>
  <r>
    <n v="2240"/>
    <x v="2240"/>
    <x v="2238"/>
    <n v="5000"/>
    <n v="13534"/>
    <x v="0"/>
    <x v="0"/>
    <x v="0"/>
    <n v="1461354544"/>
    <n v="1458762544"/>
    <x v="0"/>
    <n v="96"/>
    <x v="0"/>
    <x v="32"/>
    <n v="2.7067999999999999"/>
    <x v="1678"/>
    <x v="6"/>
  </r>
  <r>
    <n v="2241"/>
    <x v="2241"/>
    <x v="2239"/>
    <n v="1000"/>
    <n v="8064"/>
    <x v="0"/>
    <x v="1"/>
    <x v="1"/>
    <n v="1488484300"/>
    <n v="1485892300"/>
    <x v="0"/>
    <n v="163"/>
    <x v="0"/>
    <x v="32"/>
    <n v="8.0640000000000001"/>
    <x v="1679"/>
    <x v="6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.600976000000001"/>
    <x v="1680"/>
    <x v="6"/>
  </r>
  <r>
    <n v="2243"/>
    <x v="2243"/>
    <x v="2241"/>
    <n v="1"/>
    <n v="9302.5"/>
    <x v="0"/>
    <x v="0"/>
    <x v="0"/>
    <n v="1489374000"/>
    <n v="1488823290"/>
    <x v="0"/>
    <n v="2035"/>
    <x v="0"/>
    <x v="32"/>
    <n v="9302.5"/>
    <x v="1681"/>
    <x v="6"/>
  </r>
  <r>
    <n v="2244"/>
    <x v="2244"/>
    <x v="2242"/>
    <n v="5000"/>
    <n v="18851"/>
    <x v="0"/>
    <x v="0"/>
    <x v="0"/>
    <n v="1476649800"/>
    <n v="1475609946"/>
    <x v="0"/>
    <n v="290"/>
    <x v="0"/>
    <x v="32"/>
    <n v="3.7702"/>
    <x v="1682"/>
    <x v="6"/>
  </r>
  <r>
    <n v="2245"/>
    <x v="2245"/>
    <x v="2243"/>
    <n v="4000"/>
    <n v="105881"/>
    <x v="0"/>
    <x v="0"/>
    <x v="0"/>
    <n v="1393005600"/>
    <n v="1390323617"/>
    <x v="0"/>
    <n v="1980"/>
    <x v="0"/>
    <x v="32"/>
    <n v="26.47025"/>
    <x v="1683"/>
    <x v="6"/>
  </r>
  <r>
    <n v="2246"/>
    <x v="2246"/>
    <x v="2244"/>
    <n v="2500"/>
    <n v="2503"/>
    <x v="0"/>
    <x v="1"/>
    <x v="1"/>
    <n v="1441393210"/>
    <n v="1438801210"/>
    <x v="0"/>
    <n v="57"/>
    <x v="0"/>
    <x v="32"/>
    <n v="1.0012000000000001"/>
    <x v="1684"/>
    <x v="6"/>
  </r>
  <r>
    <n v="2247"/>
    <x v="2247"/>
    <x v="2245"/>
    <n v="18500"/>
    <n v="19324"/>
    <x v="0"/>
    <x v="0"/>
    <x v="0"/>
    <n v="1438185565"/>
    <n v="1436975965"/>
    <x v="0"/>
    <n v="380"/>
    <x v="0"/>
    <x v="32"/>
    <n v="1.0445405405405406"/>
    <x v="1685"/>
    <x v="6"/>
  </r>
  <r>
    <n v="2248"/>
    <x v="2248"/>
    <x v="2246"/>
    <n v="7000"/>
    <n v="7505"/>
    <x v="0"/>
    <x v="1"/>
    <x v="1"/>
    <n v="1481749278"/>
    <n v="1479157278"/>
    <x v="0"/>
    <n v="128"/>
    <x v="0"/>
    <x v="32"/>
    <n v="1.0721428571428571"/>
    <x v="1686"/>
    <x v="6"/>
  </r>
  <r>
    <n v="2249"/>
    <x v="2249"/>
    <x v="2247"/>
    <n v="3500"/>
    <n v="5907"/>
    <x v="0"/>
    <x v="0"/>
    <x v="0"/>
    <n v="1364917965"/>
    <n v="1362329565"/>
    <x v="0"/>
    <n v="180"/>
    <x v="0"/>
    <x v="32"/>
    <n v="1.6877142857142857"/>
    <x v="1687"/>
    <x v="6"/>
  </r>
  <r>
    <n v="2250"/>
    <x v="2250"/>
    <x v="2248"/>
    <n v="25000"/>
    <n v="243778"/>
    <x v="0"/>
    <x v="0"/>
    <x v="0"/>
    <n v="1480727273"/>
    <n v="1478131673"/>
    <x v="0"/>
    <n v="571"/>
    <x v="0"/>
    <x v="32"/>
    <n v="9.7511200000000002"/>
    <x v="1688"/>
    <x v="6"/>
  </r>
  <r>
    <n v="2251"/>
    <x v="2251"/>
    <x v="2249"/>
    <n v="8500"/>
    <n v="11428.19"/>
    <x v="0"/>
    <x v="0"/>
    <x v="0"/>
    <n v="1408177077"/>
    <n v="1406362677"/>
    <x v="0"/>
    <n v="480"/>
    <x v="0"/>
    <x v="32"/>
    <n v="1.3444929411764706"/>
    <x v="1689"/>
    <x v="6"/>
  </r>
  <r>
    <n v="2252"/>
    <x v="2252"/>
    <x v="2250"/>
    <n v="9000"/>
    <n v="24505"/>
    <x v="0"/>
    <x v="3"/>
    <x v="3"/>
    <n v="1470469938"/>
    <n v="1469173938"/>
    <x v="0"/>
    <n v="249"/>
    <x v="0"/>
    <x v="32"/>
    <n v="2.722777777777778"/>
    <x v="1690"/>
    <x v="6"/>
  </r>
  <r>
    <n v="2253"/>
    <x v="2253"/>
    <x v="2251"/>
    <n v="8000"/>
    <n v="9015"/>
    <x v="0"/>
    <x v="0"/>
    <x v="0"/>
    <n v="1447862947"/>
    <n v="1445267347"/>
    <x v="0"/>
    <n v="84"/>
    <x v="0"/>
    <x v="32"/>
    <n v="1.1268750000000001"/>
    <x v="1691"/>
    <x v="6"/>
  </r>
  <r>
    <n v="2254"/>
    <x v="2254"/>
    <x v="2252"/>
    <n v="500"/>
    <n v="2299"/>
    <x v="0"/>
    <x v="0"/>
    <x v="0"/>
    <n v="1485271968"/>
    <n v="1484667168"/>
    <x v="0"/>
    <n v="197"/>
    <x v="0"/>
    <x v="32"/>
    <n v="4.5979999999999999"/>
    <x v="1692"/>
    <x v="6"/>
  </r>
  <r>
    <n v="2255"/>
    <x v="2255"/>
    <x v="2253"/>
    <n v="3950"/>
    <n v="11323"/>
    <x v="0"/>
    <x v="0"/>
    <x v="0"/>
    <n v="1462661451"/>
    <n v="1460069451"/>
    <x v="0"/>
    <n v="271"/>
    <x v="0"/>
    <x v="32"/>
    <n v="2.8665822784810127"/>
    <x v="1693"/>
    <x v="6"/>
  </r>
  <r>
    <n v="2256"/>
    <x v="2256"/>
    <x v="2254"/>
    <n v="480"/>
    <n v="1069"/>
    <x v="0"/>
    <x v="1"/>
    <x v="1"/>
    <n v="1479811846"/>
    <n v="1478602246"/>
    <x v="0"/>
    <n v="50"/>
    <x v="0"/>
    <x v="32"/>
    <n v="2.2270833333333333"/>
    <x v="1694"/>
    <x v="6"/>
  </r>
  <r>
    <n v="2257"/>
    <x v="2257"/>
    <x v="2255"/>
    <n v="2500"/>
    <n v="15903.5"/>
    <x v="0"/>
    <x v="1"/>
    <x v="1"/>
    <n v="1466377200"/>
    <n v="1463351329"/>
    <x v="0"/>
    <n v="169"/>
    <x v="0"/>
    <x v="32"/>
    <n v="6.3613999999999997"/>
    <x v="1695"/>
    <x v="6"/>
  </r>
  <r>
    <n v="2258"/>
    <x v="2258"/>
    <x v="2256"/>
    <n v="2200"/>
    <n v="3223"/>
    <x v="0"/>
    <x v="0"/>
    <x v="0"/>
    <n v="1434045687"/>
    <n v="1431453687"/>
    <x v="0"/>
    <n v="205"/>
    <x v="0"/>
    <x v="32"/>
    <n v="1.4650000000000001"/>
    <x v="1696"/>
    <x v="6"/>
  </r>
  <r>
    <n v="2259"/>
    <x v="2259"/>
    <x v="2257"/>
    <n v="1000"/>
    <n v="18671"/>
    <x v="0"/>
    <x v="1"/>
    <x v="1"/>
    <n v="1481224736"/>
    <n v="1480360736"/>
    <x v="0"/>
    <n v="206"/>
    <x v="0"/>
    <x v="32"/>
    <n v="18.670999999999999"/>
    <x v="1697"/>
    <x v="6"/>
  </r>
  <r>
    <n v="2260"/>
    <x v="2260"/>
    <x v="2258"/>
    <n v="2500"/>
    <n v="8173"/>
    <x v="0"/>
    <x v="0"/>
    <x v="0"/>
    <n v="1395876250"/>
    <n v="1393287850"/>
    <x v="0"/>
    <n v="84"/>
    <x v="0"/>
    <x v="32"/>
    <n v="3.2692000000000001"/>
    <x v="1698"/>
    <x v="6"/>
  </r>
  <r>
    <n v="2261"/>
    <x v="2261"/>
    <x v="2259"/>
    <n v="1000"/>
    <n v="7795"/>
    <x v="0"/>
    <x v="2"/>
    <x v="2"/>
    <n v="1487093020"/>
    <n v="1485278620"/>
    <x v="0"/>
    <n v="210"/>
    <x v="0"/>
    <x v="32"/>
    <n v="7.7949999999999999"/>
    <x v="1699"/>
    <x v="6"/>
  </r>
  <r>
    <n v="2262"/>
    <x v="2262"/>
    <x v="2260"/>
    <n v="3300"/>
    <n v="5087"/>
    <x v="0"/>
    <x v="0"/>
    <x v="0"/>
    <n v="1416268800"/>
    <n v="1413295358"/>
    <x v="0"/>
    <n v="181"/>
    <x v="0"/>
    <x v="32"/>
    <n v="1.5415151515151515"/>
    <x v="1700"/>
    <x v="6"/>
  </r>
  <r>
    <n v="2263"/>
    <x v="2263"/>
    <x v="2261"/>
    <n v="7500"/>
    <n v="8666"/>
    <x v="0"/>
    <x v="11"/>
    <x v="9"/>
    <n v="1422734313"/>
    <n v="1420919913"/>
    <x v="0"/>
    <n v="60"/>
    <x v="0"/>
    <x v="32"/>
    <n v="1.1554666666666666"/>
    <x v="1701"/>
    <x v="6"/>
  </r>
  <r>
    <n v="2264"/>
    <x v="2264"/>
    <x v="2262"/>
    <n v="6000"/>
    <n v="10802"/>
    <x v="0"/>
    <x v="0"/>
    <x v="0"/>
    <n v="1463972400"/>
    <n v="1462543114"/>
    <x v="0"/>
    <n v="445"/>
    <x v="0"/>
    <x v="32"/>
    <n v="1.8003333333333333"/>
    <x v="1702"/>
    <x v="6"/>
  </r>
  <r>
    <n v="2265"/>
    <x v="2265"/>
    <x v="2263"/>
    <n v="200"/>
    <n v="597"/>
    <x v="0"/>
    <x v="1"/>
    <x v="1"/>
    <n v="1479846507"/>
    <n v="1479241707"/>
    <x v="0"/>
    <n v="17"/>
    <x v="0"/>
    <x v="32"/>
    <n v="2.9849999999999999"/>
    <x v="1703"/>
    <x v="6"/>
  </r>
  <r>
    <n v="2266"/>
    <x v="2266"/>
    <x v="2264"/>
    <n v="1500"/>
    <n v="4804"/>
    <x v="0"/>
    <x v="0"/>
    <x v="0"/>
    <n v="1461722400"/>
    <n v="1460235592"/>
    <x v="0"/>
    <n v="194"/>
    <x v="0"/>
    <x v="32"/>
    <n v="3.2026666666666666"/>
    <x v="1704"/>
    <x v="6"/>
  </r>
  <r>
    <n v="2267"/>
    <x v="2267"/>
    <x v="2265"/>
    <n v="20000"/>
    <n v="76105"/>
    <x v="0"/>
    <x v="0"/>
    <x v="0"/>
    <n v="1419123600"/>
    <n v="1416945297"/>
    <x v="0"/>
    <n v="404"/>
    <x v="0"/>
    <x v="32"/>
    <n v="3.80525"/>
    <x v="1705"/>
    <x v="6"/>
  </r>
  <r>
    <n v="2268"/>
    <x v="2268"/>
    <x v="2266"/>
    <n v="28000"/>
    <n v="28728"/>
    <x v="0"/>
    <x v="0"/>
    <x v="0"/>
    <n v="1489283915"/>
    <n v="1486691915"/>
    <x v="0"/>
    <n v="194"/>
    <x v="0"/>
    <x v="32"/>
    <n v="1.026"/>
    <x v="1706"/>
    <x v="6"/>
  </r>
  <r>
    <n v="2269"/>
    <x v="2269"/>
    <x v="2267"/>
    <n v="2500"/>
    <n v="45041"/>
    <x v="0"/>
    <x v="0"/>
    <x v="0"/>
    <n v="1488862800"/>
    <n v="1486745663"/>
    <x v="0"/>
    <n v="902"/>
    <x v="0"/>
    <x v="32"/>
    <n v="18.016400000000001"/>
    <x v="1707"/>
    <x v="6"/>
  </r>
  <r>
    <n v="2270"/>
    <x v="2270"/>
    <x v="2268"/>
    <n v="25000"/>
    <n v="180062"/>
    <x v="0"/>
    <x v="0"/>
    <x v="0"/>
    <n v="1484085540"/>
    <n v="1482353513"/>
    <x v="0"/>
    <n v="1670"/>
    <x v="0"/>
    <x v="32"/>
    <n v="7.2024800000000004"/>
    <x v="1708"/>
    <x v="6"/>
  </r>
  <r>
    <n v="2271"/>
    <x v="2271"/>
    <x v="2269"/>
    <n v="20000"/>
    <n v="56618"/>
    <x v="0"/>
    <x v="0"/>
    <x v="0"/>
    <n v="1481328004"/>
    <n v="1478736004"/>
    <x v="0"/>
    <n v="1328"/>
    <x v="0"/>
    <x v="32"/>
    <n v="2.8309000000000002"/>
    <x v="1709"/>
    <x v="6"/>
  </r>
  <r>
    <n v="2272"/>
    <x v="2272"/>
    <x v="2270"/>
    <n v="1000"/>
    <n v="13566"/>
    <x v="0"/>
    <x v="0"/>
    <x v="0"/>
    <n v="1449506836"/>
    <n v="1446914836"/>
    <x v="0"/>
    <n v="944"/>
    <x v="0"/>
    <x v="32"/>
    <n v="13.566000000000001"/>
    <x v="1710"/>
    <x v="6"/>
  </r>
  <r>
    <n v="2273"/>
    <x v="2273"/>
    <x v="2271"/>
    <n v="2500"/>
    <n v="5509"/>
    <x v="0"/>
    <x v="5"/>
    <x v="5"/>
    <n v="1489320642"/>
    <n v="1487164242"/>
    <x v="0"/>
    <n v="147"/>
    <x v="0"/>
    <x v="32"/>
    <n v="2.2035999999999998"/>
    <x v="1711"/>
    <x v="6"/>
  </r>
  <r>
    <n v="2274"/>
    <x v="2274"/>
    <x v="2272"/>
    <n v="2500"/>
    <n v="2990"/>
    <x v="0"/>
    <x v="0"/>
    <x v="0"/>
    <n v="1393156857"/>
    <n v="1390564857"/>
    <x v="0"/>
    <n v="99"/>
    <x v="0"/>
    <x v="32"/>
    <n v="1.196"/>
    <x v="1712"/>
    <x v="6"/>
  </r>
  <r>
    <n v="2275"/>
    <x v="2275"/>
    <x v="2273"/>
    <n v="650"/>
    <n v="2650.5"/>
    <x v="0"/>
    <x v="1"/>
    <x v="1"/>
    <n v="1419259679"/>
    <n v="1416667679"/>
    <x v="0"/>
    <n v="79"/>
    <x v="0"/>
    <x v="32"/>
    <n v="4.0776923076923079"/>
    <x v="1713"/>
    <x v="6"/>
  </r>
  <r>
    <n v="2276"/>
    <x v="2276"/>
    <x v="2274"/>
    <n v="4589"/>
    <n v="4856"/>
    <x v="0"/>
    <x v="0"/>
    <x v="0"/>
    <n v="1388936289"/>
    <n v="1386344289"/>
    <x v="0"/>
    <n v="75"/>
    <x v="0"/>
    <x v="32"/>
    <n v="1.0581826105905425"/>
    <x v="1714"/>
    <x v="6"/>
  </r>
  <r>
    <n v="2277"/>
    <x v="2277"/>
    <x v="2275"/>
    <n v="8500"/>
    <n v="11992"/>
    <x v="0"/>
    <x v="0"/>
    <x v="0"/>
    <n v="1330359423"/>
    <n v="1327767423"/>
    <x v="0"/>
    <n v="207"/>
    <x v="0"/>
    <x v="32"/>
    <n v="1.4108235294117648"/>
    <x v="1715"/>
    <x v="6"/>
  </r>
  <r>
    <n v="2278"/>
    <x v="2278"/>
    <x v="2276"/>
    <n v="2000"/>
    <n v="5414"/>
    <x v="0"/>
    <x v="13"/>
    <x v="3"/>
    <n v="1451861940"/>
    <n v="1448902867"/>
    <x v="0"/>
    <n v="102"/>
    <x v="0"/>
    <x v="32"/>
    <n v="2.7069999999999999"/>
    <x v="1716"/>
    <x v="6"/>
  </r>
  <r>
    <n v="2279"/>
    <x v="2279"/>
    <x v="2277"/>
    <n v="1000"/>
    <n v="1538"/>
    <x v="0"/>
    <x v="0"/>
    <x v="0"/>
    <n v="1423022400"/>
    <n v="1421436099"/>
    <x v="0"/>
    <n v="32"/>
    <x v="0"/>
    <x v="32"/>
    <n v="1.538"/>
    <x v="1717"/>
    <x v="6"/>
  </r>
  <r>
    <n v="2280"/>
    <x v="2280"/>
    <x v="2278"/>
    <n v="9800"/>
    <n v="39550.5"/>
    <x v="0"/>
    <x v="0"/>
    <x v="0"/>
    <n v="1442501991"/>
    <n v="1439909991"/>
    <x v="0"/>
    <n v="480"/>
    <x v="0"/>
    <x v="32"/>
    <n v="4.0357653061224488"/>
    <x v="1718"/>
    <x v="6"/>
  </r>
  <r>
    <n v="2281"/>
    <x v="2281"/>
    <x v="2279"/>
    <n v="300"/>
    <n v="555"/>
    <x v="0"/>
    <x v="0"/>
    <x v="0"/>
    <n v="1311576600"/>
    <n v="1306219897"/>
    <x v="0"/>
    <n v="11"/>
    <x v="0"/>
    <x v="11"/>
    <n v="1.85"/>
    <x v="1719"/>
    <x v="4"/>
  </r>
  <r>
    <n v="2282"/>
    <x v="2282"/>
    <x v="2280"/>
    <n v="750"/>
    <n v="1390"/>
    <x v="0"/>
    <x v="0"/>
    <x v="0"/>
    <n v="1452744686"/>
    <n v="1447560686"/>
    <x v="0"/>
    <n v="12"/>
    <x v="0"/>
    <x v="11"/>
    <n v="1.8533333333333333"/>
    <x v="1720"/>
    <x v="4"/>
  </r>
  <r>
    <n v="2283"/>
    <x v="2283"/>
    <x v="2281"/>
    <n v="3000"/>
    <n v="3025.66"/>
    <x v="0"/>
    <x v="0"/>
    <x v="0"/>
    <n v="1336528804"/>
    <n v="1331348404"/>
    <x v="0"/>
    <n v="48"/>
    <x v="0"/>
    <x v="11"/>
    <n v="1.0085533333333332"/>
    <x v="1721"/>
    <x v="4"/>
  </r>
  <r>
    <n v="2284"/>
    <x v="2284"/>
    <x v="2282"/>
    <n v="6000"/>
    <n v="6373.27"/>
    <x v="0"/>
    <x v="0"/>
    <x v="0"/>
    <n v="1299902400"/>
    <n v="1297451245"/>
    <x v="0"/>
    <n v="59"/>
    <x v="0"/>
    <x v="11"/>
    <n v="1.0622116666666668"/>
    <x v="1722"/>
    <x v="4"/>
  </r>
  <r>
    <n v="2285"/>
    <x v="2285"/>
    <x v="2283"/>
    <n v="3000"/>
    <n v="3641"/>
    <x v="0"/>
    <x v="0"/>
    <x v="0"/>
    <n v="1340944043"/>
    <n v="1338352043"/>
    <x v="0"/>
    <n v="79"/>
    <x v="0"/>
    <x v="11"/>
    <n v="1.2136666666666667"/>
    <x v="1723"/>
    <x v="4"/>
  </r>
  <r>
    <n v="2286"/>
    <x v="2286"/>
    <x v="2284"/>
    <n v="1500"/>
    <n v="1501"/>
    <x v="0"/>
    <x v="0"/>
    <x v="0"/>
    <n v="1378439940"/>
    <n v="1376003254"/>
    <x v="0"/>
    <n v="14"/>
    <x v="0"/>
    <x v="11"/>
    <n v="1.0006666666666666"/>
    <x v="1724"/>
    <x v="4"/>
  </r>
  <r>
    <n v="2287"/>
    <x v="2287"/>
    <x v="2285"/>
    <n v="4500"/>
    <n v="5398.99"/>
    <x v="0"/>
    <x v="0"/>
    <x v="0"/>
    <n v="1403539260"/>
    <n v="1401724860"/>
    <x v="0"/>
    <n v="106"/>
    <x v="0"/>
    <x v="11"/>
    <n v="1.1997755555555556"/>
    <x v="1725"/>
    <x v="4"/>
  </r>
  <r>
    <n v="2288"/>
    <x v="2288"/>
    <x v="2286"/>
    <n v="1000"/>
    <n v="1001"/>
    <x v="0"/>
    <x v="0"/>
    <x v="0"/>
    <n v="1340733600"/>
    <n v="1339098689"/>
    <x v="0"/>
    <n v="25"/>
    <x v="0"/>
    <x v="11"/>
    <n v="1.0009999999999999"/>
    <x v="1726"/>
    <x v="4"/>
  </r>
  <r>
    <n v="2289"/>
    <x v="2289"/>
    <x v="2287"/>
    <n v="1500"/>
    <n v="1611"/>
    <x v="0"/>
    <x v="0"/>
    <x v="0"/>
    <n v="1386372120"/>
    <n v="1382659060"/>
    <x v="0"/>
    <n v="25"/>
    <x v="0"/>
    <x v="11"/>
    <n v="1.0740000000000001"/>
    <x v="1727"/>
    <x v="4"/>
  </r>
  <r>
    <n v="2290"/>
    <x v="2290"/>
    <x v="2288"/>
    <n v="1500"/>
    <n v="1561"/>
    <x v="0"/>
    <x v="0"/>
    <x v="0"/>
    <n v="1259686800"/>
    <n v="1252908330"/>
    <x v="0"/>
    <n v="29"/>
    <x v="0"/>
    <x v="11"/>
    <n v="1.0406666666666666"/>
    <x v="1728"/>
    <x v="4"/>
  </r>
  <r>
    <n v="2291"/>
    <x v="2291"/>
    <x v="2289"/>
    <n v="2500"/>
    <n v="4320"/>
    <x v="0"/>
    <x v="0"/>
    <x v="0"/>
    <n v="1335153600"/>
    <n v="1332199618"/>
    <x v="0"/>
    <n v="43"/>
    <x v="0"/>
    <x v="11"/>
    <n v="1.728"/>
    <x v="1729"/>
    <x v="4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.072505"/>
    <x v="1730"/>
    <x v="4"/>
  </r>
  <r>
    <n v="2293"/>
    <x v="2293"/>
    <x v="2291"/>
    <n v="850"/>
    <n v="920"/>
    <x v="0"/>
    <x v="0"/>
    <x v="0"/>
    <n v="1348545540"/>
    <n v="1346345999"/>
    <x v="0"/>
    <n v="27"/>
    <x v="0"/>
    <x v="11"/>
    <n v="1.0823529411764705"/>
    <x v="1731"/>
    <x v="4"/>
  </r>
  <r>
    <n v="2294"/>
    <x v="2294"/>
    <x v="2292"/>
    <n v="5000"/>
    <n v="7304.04"/>
    <x v="0"/>
    <x v="0"/>
    <x v="0"/>
    <n v="1358702480"/>
    <n v="1356110480"/>
    <x v="0"/>
    <n v="112"/>
    <x v="0"/>
    <x v="11"/>
    <n v="1.4608079999999999"/>
    <x v="1732"/>
    <x v="4"/>
  </r>
  <r>
    <n v="2295"/>
    <x v="2295"/>
    <x v="2293"/>
    <n v="1200"/>
    <n v="1503"/>
    <x v="0"/>
    <x v="0"/>
    <x v="0"/>
    <n v="1359240856"/>
    <n v="1356648856"/>
    <x v="0"/>
    <n v="34"/>
    <x v="0"/>
    <x v="11"/>
    <n v="1.2524999999999999"/>
    <x v="1733"/>
    <x v="4"/>
  </r>
  <r>
    <n v="2296"/>
    <x v="2296"/>
    <x v="2294"/>
    <n v="7000"/>
    <n v="10435"/>
    <x v="0"/>
    <x v="0"/>
    <x v="0"/>
    <n v="1330018426"/>
    <n v="1326994426"/>
    <x v="0"/>
    <n v="145"/>
    <x v="0"/>
    <x v="11"/>
    <n v="1.4907142857142857"/>
    <x v="1734"/>
    <x v="4"/>
  </r>
  <r>
    <n v="2297"/>
    <x v="2297"/>
    <x v="2295"/>
    <n v="1000"/>
    <n v="1006"/>
    <x v="0"/>
    <x v="0"/>
    <x v="0"/>
    <n v="1331697540"/>
    <n v="1328749249"/>
    <x v="0"/>
    <n v="19"/>
    <x v="0"/>
    <x v="11"/>
    <n v="1.006"/>
    <x v="1735"/>
    <x v="4"/>
  </r>
  <r>
    <n v="2298"/>
    <x v="2298"/>
    <x v="2296"/>
    <n v="30000"/>
    <n v="31522"/>
    <x v="0"/>
    <x v="0"/>
    <x v="0"/>
    <n v="1395861033"/>
    <n v="1393272633"/>
    <x v="0"/>
    <n v="288"/>
    <x v="0"/>
    <x v="11"/>
    <n v="1.0507333333333333"/>
    <x v="1736"/>
    <x v="4"/>
  </r>
  <r>
    <n v="2299"/>
    <x v="2299"/>
    <x v="2297"/>
    <n v="300"/>
    <n v="1050.5"/>
    <x v="0"/>
    <x v="0"/>
    <x v="0"/>
    <n v="1296953209"/>
    <n v="1295657209"/>
    <x v="0"/>
    <n v="14"/>
    <x v="0"/>
    <x v="11"/>
    <n v="3.5016666666666665"/>
    <x v="1737"/>
    <x v="4"/>
  </r>
  <r>
    <n v="2300"/>
    <x v="2300"/>
    <x v="2298"/>
    <n v="800"/>
    <n v="810"/>
    <x v="0"/>
    <x v="0"/>
    <x v="0"/>
    <n v="1340904416"/>
    <n v="1339694816"/>
    <x v="0"/>
    <n v="7"/>
    <x v="0"/>
    <x v="11"/>
    <n v="1.0125"/>
    <x v="1738"/>
    <x v="4"/>
  </r>
  <r>
    <n v="2301"/>
    <x v="2301"/>
    <x v="2299"/>
    <n v="5000"/>
    <n v="6680.22"/>
    <x v="0"/>
    <x v="0"/>
    <x v="0"/>
    <n v="1371785496"/>
    <n v="1369193496"/>
    <x v="1"/>
    <n v="211"/>
    <x v="0"/>
    <x v="14"/>
    <n v="1.336044"/>
    <x v="1739"/>
    <x v="4"/>
  </r>
  <r>
    <n v="2302"/>
    <x v="2302"/>
    <x v="2300"/>
    <n v="2300"/>
    <n v="3925"/>
    <x v="0"/>
    <x v="0"/>
    <x v="0"/>
    <n v="1388473200"/>
    <n v="1385585434"/>
    <x v="1"/>
    <n v="85"/>
    <x v="0"/>
    <x v="14"/>
    <n v="1.7065217391304348"/>
    <x v="1740"/>
    <x v="4"/>
  </r>
  <r>
    <n v="2303"/>
    <x v="2303"/>
    <x v="2301"/>
    <n v="6450"/>
    <n v="7053.61"/>
    <x v="0"/>
    <x v="0"/>
    <x v="0"/>
    <n v="1323747596"/>
    <n v="1320287996"/>
    <x v="1"/>
    <n v="103"/>
    <x v="0"/>
    <x v="14"/>
    <n v="1.0935829457364341"/>
    <x v="1741"/>
    <x v="4"/>
  </r>
  <r>
    <n v="2304"/>
    <x v="2304"/>
    <x v="2302"/>
    <n v="6000"/>
    <n v="6042.02"/>
    <x v="0"/>
    <x v="0"/>
    <x v="0"/>
    <n v="1293857940"/>
    <n v="1290281691"/>
    <x v="1"/>
    <n v="113"/>
    <x v="0"/>
    <x v="14"/>
    <n v="1.0070033333333335"/>
    <x v="1742"/>
    <x v="4"/>
  </r>
  <r>
    <n v="2305"/>
    <x v="2305"/>
    <x v="2303"/>
    <n v="18000"/>
    <n v="18221"/>
    <x v="0"/>
    <x v="0"/>
    <x v="0"/>
    <n v="1407520800"/>
    <n v="1405356072"/>
    <x v="1"/>
    <n v="167"/>
    <x v="0"/>
    <x v="14"/>
    <n v="1.0122777777777778"/>
    <x v="1743"/>
    <x v="4"/>
  </r>
  <r>
    <n v="2306"/>
    <x v="2306"/>
    <x v="2304"/>
    <n v="3500"/>
    <n v="3736.55"/>
    <x v="0"/>
    <x v="0"/>
    <x v="0"/>
    <n v="1331352129"/>
    <n v="1328760129"/>
    <x v="1"/>
    <n v="73"/>
    <x v="0"/>
    <x v="14"/>
    <n v="1.0675857142857144"/>
    <x v="1744"/>
    <x v="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.0665777537961894"/>
    <x v="1745"/>
    <x v="4"/>
  </r>
  <r>
    <n v="2308"/>
    <x v="2308"/>
    <x v="2306"/>
    <n v="50000"/>
    <n v="50653.11"/>
    <x v="0"/>
    <x v="0"/>
    <x v="0"/>
    <n v="1409274000"/>
    <n v="1406847996"/>
    <x v="1"/>
    <n v="614"/>
    <x v="0"/>
    <x v="14"/>
    <n v="1.0130622"/>
    <x v="1746"/>
    <x v="4"/>
  </r>
  <r>
    <n v="2309"/>
    <x v="2309"/>
    <x v="2307"/>
    <n v="6000"/>
    <n v="6400.47"/>
    <x v="0"/>
    <x v="0"/>
    <x v="0"/>
    <n v="1362872537"/>
    <n v="1359848537"/>
    <x v="1"/>
    <n v="107"/>
    <x v="0"/>
    <x v="14"/>
    <n v="1.0667450000000001"/>
    <x v="1747"/>
    <x v="4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.288397837837838"/>
    <x v="1748"/>
    <x v="4"/>
  </r>
  <r>
    <n v="2311"/>
    <x v="2311"/>
    <x v="2309"/>
    <n v="9000"/>
    <n v="9370"/>
    <x v="0"/>
    <x v="0"/>
    <x v="0"/>
    <n v="1399421189"/>
    <n v="1396829189"/>
    <x v="1"/>
    <n v="104"/>
    <x v="0"/>
    <x v="14"/>
    <n v="1.0411111111111111"/>
    <x v="1749"/>
    <x v="4"/>
  </r>
  <r>
    <n v="2312"/>
    <x v="2312"/>
    <x v="2310"/>
    <n v="3000"/>
    <n v="3236"/>
    <x v="0"/>
    <x v="0"/>
    <x v="0"/>
    <n v="1397862000"/>
    <n v="1395155478"/>
    <x v="1"/>
    <n v="79"/>
    <x v="0"/>
    <x v="14"/>
    <n v="1.0786666666666667"/>
    <x v="1750"/>
    <x v="4"/>
  </r>
  <r>
    <n v="2313"/>
    <x v="2313"/>
    <x v="2311"/>
    <n v="5000"/>
    <n v="8792.02"/>
    <x v="0"/>
    <x v="0"/>
    <x v="0"/>
    <n v="1336086026"/>
    <n v="1333494026"/>
    <x v="1"/>
    <n v="157"/>
    <x v="0"/>
    <x v="14"/>
    <n v="1.7584040000000001"/>
    <x v="1751"/>
    <x v="4"/>
  </r>
  <r>
    <n v="2314"/>
    <x v="2314"/>
    <x v="2312"/>
    <n v="1200"/>
    <n v="1883.64"/>
    <x v="0"/>
    <x v="0"/>
    <x v="0"/>
    <n v="1339074857"/>
    <n v="1336482857"/>
    <x v="1"/>
    <n v="50"/>
    <x v="0"/>
    <x v="14"/>
    <n v="1.5697000000000001"/>
    <x v="1752"/>
    <x v="4"/>
  </r>
  <r>
    <n v="2315"/>
    <x v="2315"/>
    <x v="2313"/>
    <n v="2500"/>
    <n v="2565"/>
    <x v="0"/>
    <x v="0"/>
    <x v="0"/>
    <n v="1336238743"/>
    <n v="1333646743"/>
    <x v="1"/>
    <n v="64"/>
    <x v="0"/>
    <x v="14"/>
    <n v="1.026"/>
    <x v="1753"/>
    <x v="4"/>
  </r>
  <r>
    <n v="2316"/>
    <x v="2316"/>
    <x v="2314"/>
    <n v="15000"/>
    <n v="15606.4"/>
    <x v="0"/>
    <x v="0"/>
    <x v="0"/>
    <n v="1260383040"/>
    <n v="1253726650"/>
    <x v="1"/>
    <n v="200"/>
    <x v="0"/>
    <x v="14"/>
    <n v="1.0404266666666666"/>
    <x v="1754"/>
    <x v="4"/>
  </r>
  <r>
    <n v="2317"/>
    <x v="2317"/>
    <x v="2315"/>
    <n v="400"/>
    <n v="416"/>
    <x v="0"/>
    <x v="0"/>
    <x v="0"/>
    <n v="1266210000"/>
    <n v="1263474049"/>
    <x v="1"/>
    <n v="22"/>
    <x v="0"/>
    <x v="14"/>
    <n v="1.04"/>
    <x v="1755"/>
    <x v="4"/>
  </r>
  <r>
    <n v="2318"/>
    <x v="2318"/>
    <x v="2316"/>
    <n v="5000"/>
    <n v="6053"/>
    <x v="0"/>
    <x v="0"/>
    <x v="0"/>
    <n v="1253937540"/>
    <n v="1251214014"/>
    <x v="1"/>
    <n v="163"/>
    <x v="0"/>
    <x v="14"/>
    <n v="1.2105999999999999"/>
    <x v="1756"/>
    <x v="4"/>
  </r>
  <r>
    <n v="2319"/>
    <x v="2319"/>
    <x v="2317"/>
    <n v="3000"/>
    <n v="3231"/>
    <x v="0"/>
    <x v="0"/>
    <x v="0"/>
    <n v="1387072685"/>
    <n v="1384480685"/>
    <x v="1"/>
    <n v="77"/>
    <x v="0"/>
    <x v="14"/>
    <n v="1.077"/>
    <x v="1757"/>
    <x v="4"/>
  </r>
  <r>
    <n v="2320"/>
    <x v="2320"/>
    <x v="2318"/>
    <n v="5000"/>
    <n v="5433"/>
    <x v="0"/>
    <x v="0"/>
    <x v="0"/>
    <n v="1396463800"/>
    <n v="1393443400"/>
    <x v="1"/>
    <n v="89"/>
    <x v="0"/>
    <x v="14"/>
    <n v="1.0866"/>
    <x v="1758"/>
    <x v="4"/>
  </r>
  <r>
    <n v="2321"/>
    <x v="2321"/>
    <x v="2319"/>
    <n v="10557"/>
    <n v="4130"/>
    <x v="3"/>
    <x v="15"/>
    <x v="3"/>
    <n v="1491282901"/>
    <n v="1488694501"/>
    <x v="0"/>
    <n v="64"/>
    <x v="1"/>
    <x v="33"/>
    <n v="0.39120962394619685"/>
    <x v="1759"/>
    <x v="7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8E-2"/>
    <x v="1241"/>
    <x v="7"/>
  </r>
  <r>
    <n v="2323"/>
    <x v="2323"/>
    <x v="2321"/>
    <n v="250"/>
    <n v="120"/>
    <x v="3"/>
    <x v="0"/>
    <x v="0"/>
    <n v="1490033247"/>
    <n v="1489428447"/>
    <x v="0"/>
    <n v="4"/>
    <x v="1"/>
    <x v="33"/>
    <n v="0.48"/>
    <x v="180"/>
    <x v="7"/>
  </r>
  <r>
    <n v="2324"/>
    <x v="2324"/>
    <x v="2322"/>
    <n v="7500"/>
    <n v="1555"/>
    <x v="3"/>
    <x v="1"/>
    <x v="1"/>
    <n v="1490559285"/>
    <n v="1487970885"/>
    <x v="0"/>
    <n v="61"/>
    <x v="1"/>
    <x v="33"/>
    <n v="0.20733333333333334"/>
    <x v="1760"/>
    <x v="7"/>
  </r>
  <r>
    <n v="2325"/>
    <x v="2325"/>
    <x v="2323"/>
    <n v="1000"/>
    <n v="80"/>
    <x v="3"/>
    <x v="0"/>
    <x v="0"/>
    <n v="1490830331"/>
    <n v="1488241931"/>
    <x v="0"/>
    <n v="7"/>
    <x v="1"/>
    <x v="33"/>
    <n v="0.08"/>
    <x v="1761"/>
    <x v="7"/>
  </r>
  <r>
    <n v="2326"/>
    <x v="2326"/>
    <x v="2324"/>
    <n v="15000"/>
    <n v="108"/>
    <x v="3"/>
    <x v="0"/>
    <x v="0"/>
    <n v="1493571600"/>
    <n v="1489106948"/>
    <x v="0"/>
    <n v="1"/>
    <x v="1"/>
    <x v="33"/>
    <n v="7.1999999999999998E-3"/>
    <x v="1762"/>
    <x v="7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.2609431428571432"/>
    <x v="1763"/>
    <x v="7"/>
  </r>
  <r>
    <n v="2328"/>
    <x v="2328"/>
    <x v="2326"/>
    <n v="10000"/>
    <n v="25445"/>
    <x v="0"/>
    <x v="0"/>
    <x v="0"/>
    <n v="1434307537"/>
    <n v="1431715537"/>
    <x v="1"/>
    <n v="537"/>
    <x v="0"/>
    <x v="33"/>
    <n v="2.5445000000000002"/>
    <x v="1764"/>
    <x v="7"/>
  </r>
  <r>
    <n v="2329"/>
    <x v="2329"/>
    <x v="2327"/>
    <n v="25000"/>
    <n v="26480"/>
    <x v="0"/>
    <x v="0"/>
    <x v="0"/>
    <n v="1405609146"/>
    <n v="1403017146"/>
    <x v="1"/>
    <n v="125"/>
    <x v="0"/>
    <x v="33"/>
    <n v="1.0591999999999999"/>
    <x v="1765"/>
    <x v="7"/>
  </r>
  <r>
    <n v="2330"/>
    <x v="2330"/>
    <x v="2328"/>
    <n v="35000"/>
    <n v="35848"/>
    <x v="0"/>
    <x v="0"/>
    <x v="0"/>
    <n v="1451001600"/>
    <n v="1448400943"/>
    <x v="1"/>
    <n v="163"/>
    <x v="0"/>
    <x v="33"/>
    <n v="1.0242285714285715"/>
    <x v="1766"/>
    <x v="7"/>
  </r>
  <r>
    <n v="2331"/>
    <x v="2331"/>
    <x v="2329"/>
    <n v="8000"/>
    <n v="11545.1"/>
    <x v="0"/>
    <x v="0"/>
    <x v="0"/>
    <n v="1408320490"/>
    <n v="1405728490"/>
    <x v="1"/>
    <n v="283"/>
    <x v="0"/>
    <x v="33"/>
    <n v="1.4431375"/>
    <x v="1767"/>
    <x v="7"/>
  </r>
  <r>
    <n v="2332"/>
    <x v="2332"/>
    <x v="2330"/>
    <n v="25000"/>
    <n v="26577"/>
    <x v="0"/>
    <x v="0"/>
    <x v="0"/>
    <n v="1423235071"/>
    <n v="1420643071"/>
    <x v="1"/>
    <n v="352"/>
    <x v="0"/>
    <x v="33"/>
    <n v="1.06308"/>
    <x v="1768"/>
    <x v="7"/>
  </r>
  <r>
    <n v="2333"/>
    <x v="2333"/>
    <x v="2331"/>
    <n v="600"/>
    <n v="1273"/>
    <x v="0"/>
    <x v="0"/>
    <x v="0"/>
    <n v="1401385800"/>
    <n v="1399563390"/>
    <x v="1"/>
    <n v="94"/>
    <x v="0"/>
    <x v="33"/>
    <n v="2.1216666666666666"/>
    <x v="1769"/>
    <x v="7"/>
  </r>
  <r>
    <n v="2334"/>
    <x v="2334"/>
    <x v="2332"/>
    <n v="4000"/>
    <n v="4078"/>
    <x v="0"/>
    <x v="0"/>
    <x v="0"/>
    <n v="1415208840"/>
    <n v="1412611498"/>
    <x v="1"/>
    <n v="67"/>
    <x v="0"/>
    <x v="33"/>
    <n v="1.0195000000000001"/>
    <x v="1770"/>
    <x v="7"/>
  </r>
  <r>
    <n v="2335"/>
    <x v="2335"/>
    <x v="2333"/>
    <n v="25000"/>
    <n v="25568"/>
    <x v="0"/>
    <x v="0"/>
    <x v="0"/>
    <n v="1402494243"/>
    <n v="1399902243"/>
    <x v="1"/>
    <n v="221"/>
    <x v="0"/>
    <x v="33"/>
    <n v="1.0227200000000001"/>
    <x v="1771"/>
    <x v="7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.2073254999999996"/>
    <x v="1772"/>
    <x v="7"/>
  </r>
  <r>
    <n v="2337"/>
    <x v="2337"/>
    <x v="2335"/>
    <n v="12000"/>
    <n v="13279"/>
    <x v="0"/>
    <x v="0"/>
    <x v="0"/>
    <n v="1403796143"/>
    <n v="1401204143"/>
    <x v="1"/>
    <n v="179"/>
    <x v="0"/>
    <x v="33"/>
    <n v="1.1065833333333333"/>
    <x v="1773"/>
    <x v="7"/>
  </r>
  <r>
    <n v="2338"/>
    <x v="2338"/>
    <x v="2336"/>
    <n v="15000"/>
    <n v="15171.5"/>
    <x v="0"/>
    <x v="0"/>
    <x v="0"/>
    <n v="1404077484"/>
    <n v="1401485484"/>
    <x v="1"/>
    <n v="123"/>
    <x v="0"/>
    <x v="33"/>
    <n v="1.0114333333333334"/>
    <x v="1774"/>
    <x v="7"/>
  </r>
  <r>
    <n v="2339"/>
    <x v="2339"/>
    <x v="2337"/>
    <n v="25000"/>
    <n v="73552"/>
    <x v="0"/>
    <x v="0"/>
    <x v="0"/>
    <n v="1482134340"/>
    <n v="1479496309"/>
    <x v="1"/>
    <n v="1104"/>
    <x v="0"/>
    <x v="33"/>
    <n v="2.9420799999999998"/>
    <x v="1775"/>
    <x v="7"/>
  </r>
  <r>
    <n v="2340"/>
    <x v="2340"/>
    <x v="2338"/>
    <n v="40000"/>
    <n v="42311"/>
    <x v="0"/>
    <x v="0"/>
    <x v="0"/>
    <n v="1477841138"/>
    <n v="1475249138"/>
    <x v="1"/>
    <n v="403"/>
    <x v="0"/>
    <x v="33"/>
    <n v="1.0577749999999999"/>
    <x v="1776"/>
    <x v="7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121"/>
    <x v="2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121"/>
    <x v="2"/>
  </r>
  <r>
    <n v="2343"/>
    <x v="2343"/>
    <x v="2341"/>
    <n v="10000"/>
    <n v="300"/>
    <x v="1"/>
    <x v="0"/>
    <x v="0"/>
    <n v="1452282420"/>
    <n v="1447962505"/>
    <x v="0"/>
    <n v="1"/>
    <x v="1"/>
    <x v="7"/>
    <n v="0.03"/>
    <x v="468"/>
    <x v="2"/>
  </r>
  <r>
    <n v="2344"/>
    <x v="2344"/>
    <x v="2342"/>
    <n v="1000"/>
    <n v="1"/>
    <x v="1"/>
    <x v="5"/>
    <x v="5"/>
    <n v="1466789269"/>
    <n v="1464197269"/>
    <x v="0"/>
    <n v="1"/>
    <x v="1"/>
    <x v="7"/>
    <n v="1E-3"/>
    <x v="120"/>
    <x v="2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121"/>
    <x v="2"/>
  </r>
  <r>
    <n v="2346"/>
    <x v="2346"/>
    <x v="2344"/>
    <n v="60000"/>
    <n v="39"/>
    <x v="1"/>
    <x v="0"/>
    <x v="0"/>
    <n v="1476731431"/>
    <n v="1472843431"/>
    <x v="0"/>
    <n v="3"/>
    <x v="1"/>
    <x v="7"/>
    <n v="6.4999999999999997E-4"/>
    <x v="31"/>
    <x v="2"/>
  </r>
  <r>
    <n v="2347"/>
    <x v="2347"/>
    <x v="2345"/>
    <n v="1000"/>
    <n v="15"/>
    <x v="1"/>
    <x v="0"/>
    <x v="0"/>
    <n v="1472135676"/>
    <n v="1469543676"/>
    <x v="0"/>
    <n v="1"/>
    <x v="1"/>
    <x v="7"/>
    <n v="1.4999999999999999E-2"/>
    <x v="2"/>
    <x v="2"/>
  </r>
  <r>
    <n v="2348"/>
    <x v="2348"/>
    <x v="2346"/>
    <n v="70000"/>
    <n v="270"/>
    <x v="1"/>
    <x v="0"/>
    <x v="0"/>
    <n v="1456006938"/>
    <n v="1450822938"/>
    <x v="0"/>
    <n v="5"/>
    <x v="1"/>
    <x v="7"/>
    <n v="3.8571428571428572E-3"/>
    <x v="1237"/>
    <x v="2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121"/>
    <x v="2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121"/>
    <x v="2"/>
  </r>
  <r>
    <n v="2351"/>
    <x v="2351"/>
    <x v="2349"/>
    <n v="18900"/>
    <n v="108"/>
    <x v="1"/>
    <x v="4"/>
    <x v="4"/>
    <n v="1430360739"/>
    <n v="1427768739"/>
    <x v="0"/>
    <n v="7"/>
    <x v="1"/>
    <x v="7"/>
    <n v="5.7142857142857143E-3"/>
    <x v="1777"/>
    <x v="2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121"/>
    <x v="2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121"/>
    <x v="2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9E-4"/>
    <x v="384"/>
    <x v="2"/>
  </r>
  <r>
    <n v="2355"/>
    <x v="2355"/>
    <x v="2353"/>
    <n v="8000"/>
    <n v="55"/>
    <x v="1"/>
    <x v="2"/>
    <x v="2"/>
    <n v="1430604136"/>
    <n v="1428012136"/>
    <x v="0"/>
    <n v="2"/>
    <x v="1"/>
    <x v="7"/>
    <n v="6.875E-3"/>
    <x v="446"/>
    <x v="2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121"/>
    <x v="2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121"/>
    <x v="2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121"/>
    <x v="2"/>
  </r>
  <r>
    <n v="2359"/>
    <x v="2359"/>
    <x v="2357"/>
    <n v="7500"/>
    <n v="1101"/>
    <x v="1"/>
    <x v="0"/>
    <x v="0"/>
    <n v="1438616124"/>
    <n v="1433432124"/>
    <x v="0"/>
    <n v="3"/>
    <x v="1"/>
    <x v="7"/>
    <n v="0.14680000000000001"/>
    <x v="1778"/>
    <x v="2"/>
  </r>
  <r>
    <n v="2360"/>
    <x v="2360"/>
    <x v="2358"/>
    <n v="5000"/>
    <n v="2"/>
    <x v="1"/>
    <x v="5"/>
    <x v="5"/>
    <n v="1454864280"/>
    <n v="1452272280"/>
    <x v="0"/>
    <n v="1"/>
    <x v="1"/>
    <x v="7"/>
    <n v="4.0000000000000002E-4"/>
    <x v="453"/>
    <x v="2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121"/>
    <x v="2"/>
  </r>
  <r>
    <n v="2362"/>
    <x v="2362"/>
    <x v="2360"/>
    <n v="420"/>
    <n v="120"/>
    <x v="1"/>
    <x v="0"/>
    <x v="0"/>
    <n v="1418315470"/>
    <n v="1415723470"/>
    <x v="0"/>
    <n v="2"/>
    <x v="1"/>
    <x v="7"/>
    <n v="0.2857142857142857"/>
    <x v="88"/>
    <x v="2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121"/>
    <x v="2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121"/>
    <x v="2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121"/>
    <x v="2"/>
  </r>
  <r>
    <n v="2366"/>
    <x v="2366"/>
    <x v="2364"/>
    <n v="25000"/>
    <n v="2630"/>
    <x v="1"/>
    <x v="1"/>
    <x v="1"/>
    <n v="1445431533"/>
    <n v="1442839533"/>
    <x v="0"/>
    <n v="27"/>
    <x v="1"/>
    <x v="7"/>
    <n v="0.1052"/>
    <x v="1779"/>
    <x v="2"/>
  </r>
  <r>
    <n v="2367"/>
    <x v="2367"/>
    <x v="2365"/>
    <n v="50000"/>
    <n v="670"/>
    <x v="1"/>
    <x v="0"/>
    <x v="0"/>
    <n v="1461622616"/>
    <n v="1456442216"/>
    <x v="0"/>
    <n v="14"/>
    <x v="1"/>
    <x v="7"/>
    <n v="1.34E-2"/>
    <x v="1780"/>
    <x v="2"/>
  </r>
  <r>
    <n v="2368"/>
    <x v="2368"/>
    <x v="2366"/>
    <n v="40000"/>
    <n v="100"/>
    <x v="1"/>
    <x v="0"/>
    <x v="0"/>
    <n v="1429028365"/>
    <n v="1425143965"/>
    <x v="0"/>
    <n v="2"/>
    <x v="1"/>
    <x v="7"/>
    <n v="2.5000000000000001E-3"/>
    <x v="73"/>
    <x v="2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121"/>
    <x v="2"/>
  </r>
  <r>
    <n v="2370"/>
    <x v="2370"/>
    <x v="2368"/>
    <n v="25000"/>
    <n v="82"/>
    <x v="1"/>
    <x v="0"/>
    <x v="0"/>
    <n v="1418877141"/>
    <n v="1416285141"/>
    <x v="0"/>
    <n v="4"/>
    <x v="1"/>
    <x v="7"/>
    <n v="3.2799999999999999E-3"/>
    <x v="442"/>
    <x v="2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121"/>
    <x v="2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3E-2"/>
    <x v="180"/>
    <x v="2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8E-5"/>
    <x v="73"/>
    <x v="2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5E-4"/>
    <x v="119"/>
    <x v="2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121"/>
    <x v="2"/>
  </r>
  <r>
    <n v="2376"/>
    <x v="2376"/>
    <x v="2374"/>
    <n v="3000"/>
    <n v="326.33"/>
    <x v="1"/>
    <x v="0"/>
    <x v="0"/>
    <n v="1449785566"/>
    <n v="1447193566"/>
    <x v="0"/>
    <n v="4"/>
    <x v="1"/>
    <x v="7"/>
    <n v="0.10877666666666666"/>
    <x v="1781"/>
    <x v="2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121"/>
    <x v="2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121"/>
    <x v="2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121"/>
    <x v="2"/>
  </r>
  <r>
    <n v="2380"/>
    <x v="2380"/>
    <x v="2378"/>
    <n v="15000"/>
    <n v="55"/>
    <x v="1"/>
    <x v="0"/>
    <x v="0"/>
    <n v="1443726142"/>
    <n v="1441134142"/>
    <x v="0"/>
    <n v="3"/>
    <x v="1"/>
    <x v="7"/>
    <n v="3.6666666666666666E-3"/>
    <x v="1782"/>
    <x v="2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E-2"/>
    <x v="1783"/>
    <x v="2"/>
  </r>
  <r>
    <n v="2382"/>
    <x v="2382"/>
    <x v="2380"/>
    <n v="3000"/>
    <n v="75"/>
    <x v="1"/>
    <x v="0"/>
    <x v="0"/>
    <n v="1438662603"/>
    <n v="1436502603"/>
    <x v="0"/>
    <n v="2"/>
    <x v="1"/>
    <x v="7"/>
    <n v="2.5000000000000001E-2"/>
    <x v="839"/>
    <x v="2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7E-2"/>
    <x v="1784"/>
    <x v="2"/>
  </r>
  <r>
    <n v="2384"/>
    <x v="2384"/>
    <x v="2382"/>
    <n v="1000"/>
    <n v="8"/>
    <x v="1"/>
    <x v="0"/>
    <x v="0"/>
    <n v="1415932643"/>
    <n v="1413337043"/>
    <x v="0"/>
    <n v="8"/>
    <x v="1"/>
    <x v="7"/>
    <n v="8.0000000000000002E-3"/>
    <x v="120"/>
    <x v="2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4E-2"/>
    <x v="1785"/>
    <x v="2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121"/>
    <x v="2"/>
  </r>
  <r>
    <n v="2387"/>
    <x v="2387"/>
    <x v="2385"/>
    <n v="150000"/>
    <n v="1026"/>
    <x v="1"/>
    <x v="0"/>
    <x v="0"/>
    <n v="1469199740"/>
    <n v="1465311740"/>
    <x v="0"/>
    <n v="3"/>
    <x v="1"/>
    <x v="7"/>
    <n v="6.8399999999999997E-3"/>
    <x v="1786"/>
    <x v="2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3E-2"/>
    <x v="1787"/>
    <x v="2"/>
  </r>
  <r>
    <n v="2389"/>
    <x v="2389"/>
    <x v="2387"/>
    <n v="16000"/>
    <n v="30"/>
    <x v="1"/>
    <x v="6"/>
    <x v="3"/>
    <n v="1437861540"/>
    <n v="1435160452"/>
    <x v="0"/>
    <n v="1"/>
    <x v="1"/>
    <x v="7"/>
    <n v="1.8749999999999999E-3"/>
    <x v="180"/>
    <x v="2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121"/>
    <x v="2"/>
  </r>
  <r>
    <n v="2391"/>
    <x v="2391"/>
    <x v="2389"/>
    <n v="20000"/>
    <n v="25"/>
    <x v="1"/>
    <x v="0"/>
    <x v="0"/>
    <n v="1427825044"/>
    <n v="1425236644"/>
    <x v="0"/>
    <n v="1"/>
    <x v="1"/>
    <x v="7"/>
    <n v="1.25E-3"/>
    <x v="384"/>
    <x v="2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121"/>
    <x v="2"/>
  </r>
  <r>
    <n v="2393"/>
    <x v="2393"/>
    <x v="2391"/>
    <n v="100000"/>
    <n v="50"/>
    <x v="1"/>
    <x v="0"/>
    <x v="0"/>
    <n v="1439048017"/>
    <n v="1436456017"/>
    <x v="0"/>
    <n v="1"/>
    <x v="1"/>
    <x v="7"/>
    <n v="5.0000000000000001E-4"/>
    <x v="73"/>
    <x v="2"/>
  </r>
  <r>
    <n v="2394"/>
    <x v="2394"/>
    <x v="2392"/>
    <n v="5000"/>
    <n v="3"/>
    <x v="1"/>
    <x v="17"/>
    <x v="3"/>
    <n v="1424940093"/>
    <n v="1422348093"/>
    <x v="0"/>
    <n v="2"/>
    <x v="1"/>
    <x v="7"/>
    <n v="5.9999999999999995E-4"/>
    <x v="1788"/>
    <x v="2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121"/>
    <x v="2"/>
  </r>
  <r>
    <n v="2396"/>
    <x v="2396"/>
    <x v="2394"/>
    <n v="5000"/>
    <n v="10"/>
    <x v="1"/>
    <x v="16"/>
    <x v="11"/>
    <n v="1444940558"/>
    <n v="1442348558"/>
    <x v="0"/>
    <n v="1"/>
    <x v="1"/>
    <x v="7"/>
    <n v="2E-3"/>
    <x v="119"/>
    <x v="2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121"/>
    <x v="2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121"/>
    <x v="2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121"/>
    <x v="2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121"/>
    <x v="2"/>
  </r>
  <r>
    <n v="2401"/>
    <x v="2401"/>
    <x v="2399"/>
    <n v="28000"/>
    <n v="201"/>
    <x v="2"/>
    <x v="0"/>
    <x v="0"/>
    <n v="1457207096"/>
    <n v="1452023096"/>
    <x v="0"/>
    <n v="9"/>
    <x v="1"/>
    <x v="19"/>
    <n v="7.1785714285714283E-3"/>
    <x v="1789"/>
    <x v="7"/>
  </r>
  <r>
    <n v="2402"/>
    <x v="2402"/>
    <x v="2400"/>
    <n v="12000"/>
    <n v="52"/>
    <x v="2"/>
    <x v="0"/>
    <x v="0"/>
    <n v="1431533931"/>
    <n v="1428941931"/>
    <x v="0"/>
    <n v="1"/>
    <x v="1"/>
    <x v="19"/>
    <n v="4.3333333333333331E-3"/>
    <x v="368"/>
    <x v="7"/>
  </r>
  <r>
    <n v="2403"/>
    <x v="2403"/>
    <x v="2401"/>
    <n v="1200"/>
    <n v="202"/>
    <x v="2"/>
    <x v="1"/>
    <x v="1"/>
    <n v="1459368658"/>
    <n v="1454188258"/>
    <x v="0"/>
    <n v="12"/>
    <x v="1"/>
    <x v="19"/>
    <n v="0.16833333333333333"/>
    <x v="1790"/>
    <x v="7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121"/>
    <x v="7"/>
  </r>
  <r>
    <n v="2405"/>
    <x v="2405"/>
    <x v="2403"/>
    <n v="5000"/>
    <n v="1126"/>
    <x v="2"/>
    <x v="0"/>
    <x v="0"/>
    <n v="1472911375"/>
    <n v="1471096975"/>
    <x v="0"/>
    <n v="20"/>
    <x v="1"/>
    <x v="19"/>
    <n v="0.22520000000000001"/>
    <x v="1791"/>
    <x v="7"/>
  </r>
  <r>
    <n v="2406"/>
    <x v="2406"/>
    <x v="2404"/>
    <n v="3250"/>
    <n v="1345"/>
    <x v="2"/>
    <x v="0"/>
    <x v="0"/>
    <n v="1421635190"/>
    <n v="1418179190"/>
    <x v="0"/>
    <n v="16"/>
    <x v="1"/>
    <x v="19"/>
    <n v="0.41384615384615386"/>
    <x v="1792"/>
    <x v="7"/>
  </r>
  <r>
    <n v="2407"/>
    <x v="2407"/>
    <x v="2405"/>
    <n v="22000"/>
    <n v="5557"/>
    <x v="2"/>
    <x v="0"/>
    <x v="0"/>
    <n v="1428732000"/>
    <n v="1426772928"/>
    <x v="0"/>
    <n v="33"/>
    <x v="1"/>
    <x v="19"/>
    <n v="0.25259090909090909"/>
    <x v="1793"/>
    <x v="7"/>
  </r>
  <r>
    <n v="2408"/>
    <x v="2408"/>
    <x v="2406"/>
    <n v="15000"/>
    <n v="30"/>
    <x v="2"/>
    <x v="0"/>
    <x v="0"/>
    <n v="1415247757"/>
    <n v="1412652157"/>
    <x v="0"/>
    <n v="2"/>
    <x v="1"/>
    <x v="19"/>
    <n v="2E-3"/>
    <x v="2"/>
    <x v="7"/>
  </r>
  <r>
    <n v="2409"/>
    <x v="2409"/>
    <x v="2407"/>
    <n v="25000"/>
    <n v="460"/>
    <x v="2"/>
    <x v="0"/>
    <x v="0"/>
    <n v="1439931675"/>
    <n v="1437339675"/>
    <x v="0"/>
    <n v="6"/>
    <x v="1"/>
    <x v="19"/>
    <n v="1.84E-2"/>
    <x v="474"/>
    <x v="7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121"/>
    <x v="7"/>
  </r>
  <r>
    <n v="2411"/>
    <x v="2411"/>
    <x v="2409"/>
    <n v="25000"/>
    <n v="151"/>
    <x v="2"/>
    <x v="0"/>
    <x v="0"/>
    <n v="1440524082"/>
    <n v="1437932082"/>
    <x v="0"/>
    <n v="3"/>
    <x v="1"/>
    <x v="19"/>
    <n v="6.0400000000000002E-3"/>
    <x v="690"/>
    <x v="7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121"/>
    <x v="7"/>
  </r>
  <r>
    <n v="2413"/>
    <x v="2413"/>
    <x v="2411"/>
    <n v="3000"/>
    <n v="25"/>
    <x v="2"/>
    <x v="0"/>
    <x v="0"/>
    <n v="1401579000"/>
    <n v="1398911882"/>
    <x v="0"/>
    <n v="3"/>
    <x v="1"/>
    <x v="19"/>
    <n v="8.3333333333333332E-3"/>
    <x v="1585"/>
    <x v="7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5E-2"/>
    <x v="1794"/>
    <x v="7"/>
  </r>
  <r>
    <n v="2415"/>
    <x v="2415"/>
    <x v="2413"/>
    <n v="60000"/>
    <n v="335"/>
    <x v="2"/>
    <x v="0"/>
    <x v="0"/>
    <n v="1468615346"/>
    <n v="1466023346"/>
    <x v="0"/>
    <n v="6"/>
    <x v="1"/>
    <x v="19"/>
    <n v="5.5833333333333334E-3"/>
    <x v="1795"/>
    <x v="7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4"/>
    <x v="144"/>
    <x v="7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121"/>
    <x v="7"/>
  </r>
  <r>
    <n v="2418"/>
    <x v="2418"/>
    <x v="2416"/>
    <n v="25000"/>
    <n v="5"/>
    <x v="2"/>
    <x v="0"/>
    <x v="0"/>
    <n v="1427225644"/>
    <n v="1422045244"/>
    <x v="0"/>
    <n v="5"/>
    <x v="1"/>
    <x v="19"/>
    <n v="2.0000000000000001E-4"/>
    <x v="120"/>
    <x v="7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121"/>
    <x v="7"/>
  </r>
  <r>
    <n v="2420"/>
    <x v="2420"/>
    <x v="2418"/>
    <n v="16870"/>
    <n v="2501"/>
    <x v="2"/>
    <x v="0"/>
    <x v="0"/>
    <n v="1415583695"/>
    <n v="1410396095"/>
    <x v="0"/>
    <n v="36"/>
    <x v="1"/>
    <x v="19"/>
    <n v="0.14825133372851215"/>
    <x v="1796"/>
    <x v="7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4"/>
    <x v="120"/>
    <x v="7"/>
  </r>
  <r>
    <n v="2422"/>
    <x v="2422"/>
    <x v="2420"/>
    <n v="500"/>
    <n v="1"/>
    <x v="2"/>
    <x v="0"/>
    <x v="0"/>
    <n v="1426091036"/>
    <n v="1423502636"/>
    <x v="0"/>
    <n v="1"/>
    <x v="1"/>
    <x v="19"/>
    <n v="2E-3"/>
    <x v="120"/>
    <x v="7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4"/>
    <x v="1797"/>
    <x v="7"/>
  </r>
  <r>
    <n v="2424"/>
    <x v="2424"/>
    <x v="2422"/>
    <n v="25000"/>
    <n v="310"/>
    <x v="2"/>
    <x v="0"/>
    <x v="0"/>
    <n v="1414445108"/>
    <n v="1411853108"/>
    <x v="0"/>
    <n v="9"/>
    <x v="1"/>
    <x v="19"/>
    <n v="1.24E-2"/>
    <x v="1798"/>
    <x v="7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4"/>
    <x v="120"/>
    <x v="7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121"/>
    <x v="7"/>
  </r>
  <r>
    <n v="2427"/>
    <x v="2427"/>
    <x v="2425"/>
    <n v="50000"/>
    <n v="1"/>
    <x v="2"/>
    <x v="0"/>
    <x v="0"/>
    <n v="1458715133"/>
    <n v="1455262733"/>
    <x v="0"/>
    <n v="1"/>
    <x v="1"/>
    <x v="19"/>
    <n v="2.0000000000000002E-5"/>
    <x v="120"/>
    <x v="7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5"/>
    <x v="120"/>
    <x v="7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E-2"/>
    <x v="1799"/>
    <x v="7"/>
  </r>
  <r>
    <n v="2430"/>
    <x v="2430"/>
    <x v="2428"/>
    <n v="3000"/>
    <n v="21"/>
    <x v="2"/>
    <x v="0"/>
    <x v="0"/>
    <n v="1455246504"/>
    <n v="1452654504"/>
    <x v="0"/>
    <n v="2"/>
    <x v="1"/>
    <x v="19"/>
    <n v="7.0000000000000001E-3"/>
    <x v="689"/>
    <x v="7"/>
  </r>
  <r>
    <n v="2431"/>
    <x v="2431"/>
    <x v="2429"/>
    <n v="100000"/>
    <n v="2"/>
    <x v="2"/>
    <x v="0"/>
    <x v="0"/>
    <n v="1467080613"/>
    <n v="1461896613"/>
    <x v="0"/>
    <n v="2"/>
    <x v="1"/>
    <x v="19"/>
    <n v="2.0000000000000002E-5"/>
    <x v="120"/>
    <x v="7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4"/>
    <x v="120"/>
    <x v="7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121"/>
    <x v="7"/>
  </r>
  <r>
    <n v="2434"/>
    <x v="2434"/>
    <x v="2432"/>
    <n v="20000"/>
    <n v="26"/>
    <x v="2"/>
    <x v="0"/>
    <x v="0"/>
    <n v="1438662474"/>
    <n v="1435206474"/>
    <x v="0"/>
    <n v="2"/>
    <x v="1"/>
    <x v="19"/>
    <n v="1.2999999999999999E-3"/>
    <x v="31"/>
    <x v="7"/>
  </r>
  <r>
    <n v="2435"/>
    <x v="2435"/>
    <x v="2433"/>
    <n v="250000"/>
    <n v="1224"/>
    <x v="2"/>
    <x v="11"/>
    <x v="9"/>
    <n v="1444027186"/>
    <n v="1441435186"/>
    <x v="0"/>
    <n v="4"/>
    <x v="1"/>
    <x v="19"/>
    <n v="4.8960000000000002E-3"/>
    <x v="1800"/>
    <x v="7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2E-4"/>
    <x v="381"/>
    <x v="7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121"/>
    <x v="7"/>
  </r>
  <r>
    <n v="2438"/>
    <x v="2438"/>
    <x v="2436"/>
    <n v="15000"/>
    <n v="50"/>
    <x v="2"/>
    <x v="0"/>
    <x v="0"/>
    <n v="1449529062"/>
    <n v="1444341462"/>
    <x v="0"/>
    <n v="1"/>
    <x v="1"/>
    <x v="19"/>
    <n v="3.3333333333333335E-3"/>
    <x v="73"/>
    <x v="7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121"/>
    <x v="7"/>
  </r>
  <r>
    <n v="2440"/>
    <x v="2440"/>
    <x v="2438"/>
    <n v="5000"/>
    <n v="10"/>
    <x v="2"/>
    <x v="18"/>
    <x v="3"/>
    <n v="1455399313"/>
    <n v="1452807313"/>
    <x v="0"/>
    <n v="2"/>
    <x v="1"/>
    <x v="19"/>
    <n v="2E-3"/>
    <x v="144"/>
    <x v="7"/>
  </r>
  <r>
    <n v="2441"/>
    <x v="2441"/>
    <x v="2439"/>
    <n v="7500"/>
    <n v="8091"/>
    <x v="0"/>
    <x v="0"/>
    <x v="0"/>
    <n v="1437627540"/>
    <n v="1435806054"/>
    <x v="0"/>
    <n v="109"/>
    <x v="0"/>
    <x v="33"/>
    <n v="1.0788"/>
    <x v="1801"/>
    <x v="7"/>
  </r>
  <r>
    <n v="2442"/>
    <x v="2442"/>
    <x v="2440"/>
    <n v="24000"/>
    <n v="30226"/>
    <x v="0"/>
    <x v="0"/>
    <x v="0"/>
    <n v="1426777228"/>
    <n v="1424188828"/>
    <x v="0"/>
    <n v="372"/>
    <x v="0"/>
    <x v="33"/>
    <n v="1.2594166666666666"/>
    <x v="1802"/>
    <x v="7"/>
  </r>
  <r>
    <n v="2443"/>
    <x v="2443"/>
    <x v="2441"/>
    <n v="20000"/>
    <n v="40502.99"/>
    <x v="0"/>
    <x v="0"/>
    <x v="0"/>
    <n v="1408114822"/>
    <n v="1405522822"/>
    <x v="0"/>
    <n v="311"/>
    <x v="0"/>
    <x v="33"/>
    <n v="2.0251494999999999"/>
    <x v="1803"/>
    <x v="7"/>
  </r>
  <r>
    <n v="2444"/>
    <x v="2444"/>
    <x v="2442"/>
    <n v="3000"/>
    <n v="3258"/>
    <x v="0"/>
    <x v="0"/>
    <x v="0"/>
    <n v="1464199591"/>
    <n v="1461607591"/>
    <x v="0"/>
    <n v="61"/>
    <x v="0"/>
    <x v="33"/>
    <n v="1.0860000000000001"/>
    <x v="1804"/>
    <x v="7"/>
  </r>
  <r>
    <n v="2445"/>
    <x v="2445"/>
    <x v="2443"/>
    <n v="5000"/>
    <n v="8640"/>
    <x v="0"/>
    <x v="0"/>
    <x v="0"/>
    <n v="1443242021"/>
    <n v="1440650021"/>
    <x v="0"/>
    <n v="115"/>
    <x v="0"/>
    <x v="33"/>
    <n v="1.728"/>
    <x v="1805"/>
    <x v="7"/>
  </r>
  <r>
    <n v="2446"/>
    <x v="2446"/>
    <x v="2444"/>
    <n v="5000"/>
    <n v="8399"/>
    <x v="0"/>
    <x v="0"/>
    <x v="0"/>
    <n v="1480174071"/>
    <n v="1477578471"/>
    <x v="0"/>
    <n v="111"/>
    <x v="0"/>
    <x v="33"/>
    <n v="1.6798"/>
    <x v="1806"/>
    <x v="7"/>
  </r>
  <r>
    <n v="2447"/>
    <x v="2447"/>
    <x v="2445"/>
    <n v="2500"/>
    <n v="10680"/>
    <x v="0"/>
    <x v="0"/>
    <x v="0"/>
    <n v="1478923200"/>
    <n v="1476184593"/>
    <x v="0"/>
    <n v="337"/>
    <x v="0"/>
    <x v="33"/>
    <n v="4.2720000000000002"/>
    <x v="1807"/>
    <x v="7"/>
  </r>
  <r>
    <n v="2448"/>
    <x v="2448"/>
    <x v="2446"/>
    <n v="400"/>
    <n v="430"/>
    <x v="0"/>
    <x v="0"/>
    <x v="0"/>
    <n v="1472621760"/>
    <n v="1472110513"/>
    <x v="0"/>
    <n v="9"/>
    <x v="0"/>
    <x v="33"/>
    <n v="1.075"/>
    <x v="1808"/>
    <x v="7"/>
  </r>
  <r>
    <n v="2449"/>
    <x v="2449"/>
    <x v="2447"/>
    <n v="10000"/>
    <n v="10800"/>
    <x v="0"/>
    <x v="0"/>
    <x v="0"/>
    <n v="1417321515"/>
    <n v="1414725915"/>
    <x v="0"/>
    <n v="120"/>
    <x v="0"/>
    <x v="33"/>
    <n v="1.08"/>
    <x v="472"/>
    <x v="7"/>
  </r>
  <r>
    <n v="2450"/>
    <x v="2450"/>
    <x v="2448"/>
    <n v="15000"/>
    <n v="15230.03"/>
    <x v="0"/>
    <x v="0"/>
    <x v="0"/>
    <n v="1414465860"/>
    <n v="1411177456"/>
    <x v="0"/>
    <n v="102"/>
    <x v="0"/>
    <x v="33"/>
    <n v="1.0153353333333335"/>
    <x v="1809"/>
    <x v="7"/>
  </r>
  <r>
    <n v="2451"/>
    <x v="2451"/>
    <x v="2449"/>
    <n v="10000"/>
    <n v="11545"/>
    <x v="0"/>
    <x v="0"/>
    <x v="0"/>
    <n v="1488750490"/>
    <n v="1487022490"/>
    <x v="0"/>
    <n v="186"/>
    <x v="0"/>
    <x v="33"/>
    <n v="1.1545000000000001"/>
    <x v="1810"/>
    <x v="7"/>
  </r>
  <r>
    <n v="2452"/>
    <x v="2452"/>
    <x v="2450"/>
    <n v="600"/>
    <n v="801"/>
    <x v="0"/>
    <x v="0"/>
    <x v="0"/>
    <n v="1451430000"/>
    <n v="1448914500"/>
    <x v="0"/>
    <n v="15"/>
    <x v="0"/>
    <x v="33"/>
    <n v="1.335"/>
    <x v="1811"/>
    <x v="7"/>
  </r>
  <r>
    <n v="2453"/>
    <x v="2453"/>
    <x v="2451"/>
    <n v="3000"/>
    <n v="4641"/>
    <x v="0"/>
    <x v="0"/>
    <x v="0"/>
    <n v="1486053409"/>
    <n v="1483461409"/>
    <x v="0"/>
    <n v="67"/>
    <x v="0"/>
    <x v="33"/>
    <n v="1.5469999999999999"/>
    <x v="1812"/>
    <x v="7"/>
  </r>
  <r>
    <n v="2454"/>
    <x v="2454"/>
    <x v="2452"/>
    <n v="35000"/>
    <n v="35296"/>
    <x v="0"/>
    <x v="0"/>
    <x v="0"/>
    <n v="1489207808"/>
    <n v="1486183808"/>
    <x v="0"/>
    <n v="130"/>
    <x v="0"/>
    <x v="33"/>
    <n v="1.0084571428571429"/>
    <x v="1813"/>
    <x v="7"/>
  </r>
  <r>
    <n v="2455"/>
    <x v="2455"/>
    <x v="2453"/>
    <n v="300"/>
    <n v="546"/>
    <x v="0"/>
    <x v="0"/>
    <x v="0"/>
    <n v="1461177950"/>
    <n v="1458758750"/>
    <x v="0"/>
    <n v="16"/>
    <x v="0"/>
    <x v="33"/>
    <n v="1.82"/>
    <x v="1814"/>
    <x v="7"/>
  </r>
  <r>
    <n v="2456"/>
    <x v="2456"/>
    <x v="2454"/>
    <n v="1500"/>
    <n v="2713"/>
    <x v="0"/>
    <x v="0"/>
    <x v="0"/>
    <n v="1488063839"/>
    <n v="1485471839"/>
    <x v="0"/>
    <n v="67"/>
    <x v="0"/>
    <x v="33"/>
    <n v="1.8086666666666666"/>
    <x v="1815"/>
    <x v="7"/>
  </r>
  <r>
    <n v="2457"/>
    <x v="2457"/>
    <x v="2455"/>
    <n v="23000"/>
    <n v="23530"/>
    <x v="0"/>
    <x v="0"/>
    <x v="0"/>
    <n v="1458826056"/>
    <n v="1456237656"/>
    <x v="0"/>
    <n v="124"/>
    <x v="0"/>
    <x v="33"/>
    <n v="1.0230434782608695"/>
    <x v="1816"/>
    <x v="7"/>
  </r>
  <r>
    <n v="2458"/>
    <x v="2458"/>
    <x v="2456"/>
    <n v="5000"/>
    <n v="5509"/>
    <x v="0"/>
    <x v="0"/>
    <x v="0"/>
    <n v="1465498800"/>
    <n v="1462481718"/>
    <x v="0"/>
    <n v="80"/>
    <x v="0"/>
    <x v="33"/>
    <n v="1.1017999999999999"/>
    <x v="1817"/>
    <x v="7"/>
  </r>
  <r>
    <n v="2459"/>
    <x v="2459"/>
    <x v="2457"/>
    <n v="30000"/>
    <n v="30675"/>
    <x v="0"/>
    <x v="0"/>
    <x v="0"/>
    <n v="1458742685"/>
    <n v="1454858285"/>
    <x v="0"/>
    <n v="282"/>
    <x v="0"/>
    <x v="33"/>
    <n v="1.0225"/>
    <x v="1818"/>
    <x v="7"/>
  </r>
  <r>
    <n v="2460"/>
    <x v="2460"/>
    <x v="2458"/>
    <n v="8500"/>
    <n v="8567"/>
    <x v="0"/>
    <x v="0"/>
    <x v="0"/>
    <n v="1483417020"/>
    <n v="1480480167"/>
    <x v="0"/>
    <n v="68"/>
    <x v="0"/>
    <x v="33"/>
    <n v="1.0078823529411765"/>
    <x v="1819"/>
    <x v="7"/>
  </r>
  <r>
    <n v="2461"/>
    <x v="2461"/>
    <x v="2459"/>
    <n v="7500"/>
    <n v="7785"/>
    <x v="0"/>
    <x v="0"/>
    <x v="0"/>
    <n v="1317438000"/>
    <n v="1314577097"/>
    <x v="0"/>
    <n v="86"/>
    <x v="0"/>
    <x v="14"/>
    <n v="1.038"/>
    <x v="1820"/>
    <x v="4"/>
  </r>
  <r>
    <n v="2462"/>
    <x v="2462"/>
    <x v="2460"/>
    <n v="3000"/>
    <n v="3321.25"/>
    <x v="0"/>
    <x v="0"/>
    <x v="0"/>
    <n v="1342672096"/>
    <n v="1340944096"/>
    <x v="0"/>
    <n v="115"/>
    <x v="0"/>
    <x v="14"/>
    <n v="1.1070833333333334"/>
    <x v="1821"/>
    <x v="4"/>
  </r>
  <r>
    <n v="2463"/>
    <x v="2463"/>
    <x v="2461"/>
    <n v="2000"/>
    <n v="2325"/>
    <x v="0"/>
    <x v="0"/>
    <x v="0"/>
    <n v="1366138800"/>
    <n v="1362710425"/>
    <x v="0"/>
    <n v="75"/>
    <x v="0"/>
    <x v="14"/>
    <n v="1.1625000000000001"/>
    <x v="1144"/>
    <x v="4"/>
  </r>
  <r>
    <n v="2464"/>
    <x v="2464"/>
    <x v="2462"/>
    <n v="2000"/>
    <n v="2222"/>
    <x v="0"/>
    <x v="5"/>
    <x v="5"/>
    <n v="1443641340"/>
    <n v="1441143397"/>
    <x v="0"/>
    <n v="43"/>
    <x v="0"/>
    <x v="14"/>
    <n v="1.111"/>
    <x v="1822"/>
    <x v="4"/>
  </r>
  <r>
    <n v="2465"/>
    <x v="2465"/>
    <x v="2463"/>
    <n v="700"/>
    <n v="1261"/>
    <x v="0"/>
    <x v="0"/>
    <x v="0"/>
    <n v="1348420548"/>
    <n v="1345828548"/>
    <x v="0"/>
    <n v="48"/>
    <x v="0"/>
    <x v="14"/>
    <n v="1.8014285714285714"/>
    <x v="1823"/>
    <x v="4"/>
  </r>
  <r>
    <n v="2466"/>
    <x v="2466"/>
    <x v="2464"/>
    <n v="2500"/>
    <n v="2500"/>
    <x v="0"/>
    <x v="0"/>
    <x v="0"/>
    <n v="1368066453"/>
    <n v="1365474453"/>
    <x v="0"/>
    <n v="52"/>
    <x v="0"/>
    <x v="14"/>
    <n v="1"/>
    <x v="1824"/>
    <x v="4"/>
  </r>
  <r>
    <n v="2467"/>
    <x v="2467"/>
    <x v="2465"/>
    <n v="1000"/>
    <n v="1185"/>
    <x v="0"/>
    <x v="0"/>
    <x v="0"/>
    <n v="1336669200"/>
    <n v="1335473931"/>
    <x v="0"/>
    <n v="43"/>
    <x v="0"/>
    <x v="14"/>
    <n v="1.1850000000000001"/>
    <x v="1825"/>
    <x v="4"/>
  </r>
  <r>
    <n v="2468"/>
    <x v="2468"/>
    <x v="2466"/>
    <n v="2000"/>
    <n v="2144.34"/>
    <x v="0"/>
    <x v="0"/>
    <x v="0"/>
    <n v="1351400400"/>
    <n v="1348285321"/>
    <x v="0"/>
    <n v="58"/>
    <x v="0"/>
    <x v="14"/>
    <n v="1.0721700000000001"/>
    <x v="1826"/>
    <x v="4"/>
  </r>
  <r>
    <n v="2469"/>
    <x v="2469"/>
    <x v="2467"/>
    <n v="1200"/>
    <n v="1364"/>
    <x v="0"/>
    <x v="0"/>
    <x v="0"/>
    <n v="1297160329"/>
    <n v="1295000329"/>
    <x v="0"/>
    <n v="47"/>
    <x v="0"/>
    <x v="14"/>
    <n v="1.1366666666666667"/>
    <x v="1827"/>
    <x v="4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.0316400000000001"/>
    <x v="1828"/>
    <x v="4"/>
  </r>
  <r>
    <n v="2471"/>
    <x v="2471"/>
    <x v="2469"/>
    <n v="500"/>
    <n v="640"/>
    <x v="0"/>
    <x v="0"/>
    <x v="0"/>
    <n v="1327535392"/>
    <n v="1324079392"/>
    <x v="0"/>
    <n v="17"/>
    <x v="0"/>
    <x v="14"/>
    <n v="1.28"/>
    <x v="1829"/>
    <x v="4"/>
  </r>
  <r>
    <n v="2472"/>
    <x v="2472"/>
    <x v="2470"/>
    <n v="7500"/>
    <n v="10182.02"/>
    <x v="0"/>
    <x v="0"/>
    <x v="0"/>
    <n v="1283562180"/>
    <n v="1277433980"/>
    <x v="0"/>
    <n v="104"/>
    <x v="0"/>
    <x v="14"/>
    <n v="1.3576026666666667"/>
    <x v="1830"/>
    <x v="4"/>
  </r>
  <r>
    <n v="2473"/>
    <x v="2473"/>
    <x v="2471"/>
    <n v="2000"/>
    <n v="2000"/>
    <x v="0"/>
    <x v="0"/>
    <x v="0"/>
    <n v="1352573869"/>
    <n v="1349978269"/>
    <x v="0"/>
    <n v="47"/>
    <x v="0"/>
    <x v="14"/>
    <n v="1"/>
    <x v="1831"/>
    <x v="4"/>
  </r>
  <r>
    <n v="2474"/>
    <x v="2474"/>
    <x v="2472"/>
    <n v="5000"/>
    <n v="5000.18"/>
    <x v="0"/>
    <x v="0"/>
    <x v="0"/>
    <n v="1286756176"/>
    <n v="1282868176"/>
    <x v="0"/>
    <n v="38"/>
    <x v="0"/>
    <x v="14"/>
    <n v="1.0000360000000001"/>
    <x v="1832"/>
    <x v="4"/>
  </r>
  <r>
    <n v="2475"/>
    <x v="2475"/>
    <x v="2473"/>
    <n v="2500"/>
    <n v="2618"/>
    <x v="0"/>
    <x v="0"/>
    <x v="0"/>
    <n v="1278799200"/>
    <n v="1273647255"/>
    <x v="0"/>
    <n v="81"/>
    <x v="0"/>
    <x v="14"/>
    <n v="1.0471999999999999"/>
    <x v="1833"/>
    <x v="4"/>
  </r>
  <r>
    <n v="2476"/>
    <x v="2476"/>
    <x v="2474"/>
    <n v="3200"/>
    <n v="3360.72"/>
    <x v="0"/>
    <x v="0"/>
    <x v="0"/>
    <n v="1415004770"/>
    <n v="1412149970"/>
    <x v="0"/>
    <n v="55"/>
    <x v="0"/>
    <x v="14"/>
    <n v="1.050225"/>
    <x v="1834"/>
    <x v="4"/>
  </r>
  <r>
    <n v="2477"/>
    <x v="823"/>
    <x v="2475"/>
    <n v="750"/>
    <n v="1285"/>
    <x v="0"/>
    <x v="0"/>
    <x v="0"/>
    <n v="1344789345"/>
    <n v="1340901345"/>
    <x v="0"/>
    <n v="41"/>
    <x v="0"/>
    <x v="14"/>
    <n v="1.7133333333333334"/>
    <x v="1835"/>
    <x v="4"/>
  </r>
  <r>
    <n v="2478"/>
    <x v="2477"/>
    <x v="2476"/>
    <n v="8000"/>
    <n v="10200"/>
    <x v="0"/>
    <x v="0"/>
    <x v="0"/>
    <n v="1358117313"/>
    <n v="1355525313"/>
    <x v="0"/>
    <n v="79"/>
    <x v="0"/>
    <x v="14"/>
    <n v="1.2749999999999999"/>
    <x v="1836"/>
    <x v="4"/>
  </r>
  <r>
    <n v="2479"/>
    <x v="2478"/>
    <x v="2477"/>
    <n v="300"/>
    <n v="400.33"/>
    <x v="0"/>
    <x v="0"/>
    <x v="0"/>
    <n v="1343440800"/>
    <n v="1342545994"/>
    <x v="0"/>
    <n v="16"/>
    <x v="0"/>
    <x v="14"/>
    <n v="1.3344333333333334"/>
    <x v="1837"/>
    <x v="4"/>
  </r>
  <r>
    <n v="2480"/>
    <x v="2479"/>
    <x v="2478"/>
    <n v="2000"/>
    <n v="2000"/>
    <x v="0"/>
    <x v="0"/>
    <x v="0"/>
    <n v="1444516084"/>
    <n v="1439332084"/>
    <x v="0"/>
    <n v="8"/>
    <x v="0"/>
    <x v="14"/>
    <n v="1"/>
    <x v="409"/>
    <x v="4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.1291099999999998"/>
    <x v="1838"/>
    <x v="4"/>
  </r>
  <r>
    <n v="2482"/>
    <x v="2481"/>
    <x v="2480"/>
    <n v="1000"/>
    <n v="1001"/>
    <x v="0"/>
    <x v="0"/>
    <x v="0"/>
    <n v="1312224383"/>
    <n v="1308336383"/>
    <x v="0"/>
    <n v="25"/>
    <x v="0"/>
    <x v="14"/>
    <n v="1.0009999999999999"/>
    <x v="1726"/>
    <x v="4"/>
  </r>
  <r>
    <n v="2483"/>
    <x v="2482"/>
    <x v="2481"/>
    <n v="1100"/>
    <n v="1251"/>
    <x v="0"/>
    <x v="0"/>
    <x v="0"/>
    <n v="1335891603"/>
    <n v="1330711203"/>
    <x v="0"/>
    <n v="19"/>
    <x v="0"/>
    <x v="14"/>
    <n v="1.1372727272727272"/>
    <x v="1839"/>
    <x v="4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.1931742857142855"/>
    <x v="1840"/>
    <x v="4"/>
  </r>
  <r>
    <n v="2485"/>
    <x v="2484"/>
    <x v="2483"/>
    <n v="2000"/>
    <n v="2065"/>
    <x v="0"/>
    <x v="0"/>
    <x v="0"/>
    <n v="1318463879"/>
    <n v="1315439879"/>
    <x v="0"/>
    <n v="41"/>
    <x v="0"/>
    <x v="14"/>
    <n v="1.0325"/>
    <x v="1841"/>
    <x v="4"/>
  </r>
  <r>
    <n v="2486"/>
    <x v="2485"/>
    <x v="2484"/>
    <n v="300"/>
    <n v="797"/>
    <x v="0"/>
    <x v="0"/>
    <x v="0"/>
    <n v="1335113976"/>
    <n v="1332521976"/>
    <x v="0"/>
    <n v="30"/>
    <x v="0"/>
    <x v="14"/>
    <n v="2.6566666666666667"/>
    <x v="1842"/>
    <x v="4"/>
  </r>
  <r>
    <n v="2487"/>
    <x v="2486"/>
    <x v="2485"/>
    <n v="1500"/>
    <n v="1500.76"/>
    <x v="0"/>
    <x v="0"/>
    <x v="0"/>
    <n v="1338083997"/>
    <n v="1335491997"/>
    <x v="0"/>
    <n v="38"/>
    <x v="0"/>
    <x v="14"/>
    <n v="1.0005066666666667"/>
    <x v="1843"/>
    <x v="4"/>
  </r>
  <r>
    <n v="2488"/>
    <x v="2487"/>
    <x v="2486"/>
    <n v="3000"/>
    <n v="3201"/>
    <x v="0"/>
    <x v="0"/>
    <x v="0"/>
    <n v="1321459908"/>
    <n v="1318864308"/>
    <x v="0"/>
    <n v="65"/>
    <x v="0"/>
    <x v="14"/>
    <n v="1.0669999999999999"/>
    <x v="1844"/>
    <x v="4"/>
  </r>
  <r>
    <n v="2489"/>
    <x v="2488"/>
    <x v="2487"/>
    <n v="3500"/>
    <n v="4678.5"/>
    <x v="0"/>
    <x v="0"/>
    <x v="0"/>
    <n v="1368117239"/>
    <n v="1365525239"/>
    <x v="0"/>
    <n v="75"/>
    <x v="0"/>
    <x v="14"/>
    <n v="1.3367142857142857"/>
    <x v="1845"/>
    <x v="4"/>
  </r>
  <r>
    <n v="2490"/>
    <x v="2489"/>
    <x v="2488"/>
    <n v="500"/>
    <n v="607"/>
    <x v="0"/>
    <x v="0"/>
    <x v="0"/>
    <n v="1340429276"/>
    <n v="1335245276"/>
    <x v="0"/>
    <n v="16"/>
    <x v="0"/>
    <x v="14"/>
    <n v="1.214"/>
    <x v="1846"/>
    <x v="4"/>
  </r>
  <r>
    <n v="2491"/>
    <x v="2490"/>
    <x v="2489"/>
    <n v="500"/>
    <n v="516"/>
    <x v="0"/>
    <x v="0"/>
    <x v="0"/>
    <n v="1295142660"/>
    <n v="1293739714"/>
    <x v="0"/>
    <n v="10"/>
    <x v="0"/>
    <x v="14"/>
    <n v="1.032"/>
    <x v="1847"/>
    <x v="4"/>
  </r>
  <r>
    <n v="2492"/>
    <x v="2491"/>
    <x v="2490"/>
    <n v="600"/>
    <n v="750"/>
    <x v="0"/>
    <x v="0"/>
    <x v="0"/>
    <n v="1339840740"/>
    <n v="1335397188"/>
    <x v="0"/>
    <n v="27"/>
    <x v="0"/>
    <x v="14"/>
    <n v="1.25"/>
    <x v="1848"/>
    <x v="4"/>
  </r>
  <r>
    <n v="2493"/>
    <x v="2492"/>
    <x v="2491"/>
    <n v="20000"/>
    <n v="25740"/>
    <x v="0"/>
    <x v="0"/>
    <x v="0"/>
    <n v="1367208140"/>
    <n v="1363320140"/>
    <x v="0"/>
    <n v="259"/>
    <x v="0"/>
    <x v="14"/>
    <n v="1.2869999999999999"/>
    <x v="1849"/>
    <x v="4"/>
  </r>
  <r>
    <n v="2494"/>
    <x v="2493"/>
    <x v="2492"/>
    <n v="1500"/>
    <n v="1515.08"/>
    <x v="0"/>
    <x v="0"/>
    <x v="0"/>
    <n v="1337786944"/>
    <n v="1335194944"/>
    <x v="0"/>
    <n v="39"/>
    <x v="0"/>
    <x v="14"/>
    <n v="1.0100533333333332"/>
    <x v="1850"/>
    <x v="4"/>
  </r>
  <r>
    <n v="2495"/>
    <x v="2494"/>
    <x v="2493"/>
    <n v="1500"/>
    <n v="1913.05"/>
    <x v="0"/>
    <x v="0"/>
    <x v="0"/>
    <n v="1339022575"/>
    <n v="1336430575"/>
    <x v="0"/>
    <n v="42"/>
    <x v="0"/>
    <x v="14"/>
    <n v="1.2753666666666665"/>
    <x v="1851"/>
    <x v="4"/>
  </r>
  <r>
    <n v="2496"/>
    <x v="2495"/>
    <x v="2494"/>
    <n v="6000"/>
    <n v="6000"/>
    <x v="0"/>
    <x v="0"/>
    <x v="0"/>
    <n v="1364597692"/>
    <n v="1361577292"/>
    <x v="0"/>
    <n v="10"/>
    <x v="0"/>
    <x v="14"/>
    <n v="1"/>
    <x v="1852"/>
    <x v="4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.127715"/>
    <x v="1853"/>
    <x v="4"/>
  </r>
  <r>
    <n v="2498"/>
    <x v="2497"/>
    <x v="2496"/>
    <n v="1000"/>
    <n v="1056"/>
    <x v="0"/>
    <x v="0"/>
    <x v="0"/>
    <n v="1422400387"/>
    <n v="1421190787"/>
    <x v="0"/>
    <n v="20"/>
    <x v="0"/>
    <x v="14"/>
    <n v="1.056"/>
    <x v="1854"/>
    <x v="4"/>
  </r>
  <r>
    <n v="2499"/>
    <x v="2498"/>
    <x v="2497"/>
    <n v="4000"/>
    <n v="8105"/>
    <x v="0"/>
    <x v="0"/>
    <x v="0"/>
    <n v="1356976800"/>
    <n v="1352820837"/>
    <x v="0"/>
    <n v="170"/>
    <x v="0"/>
    <x v="14"/>
    <n v="2.0262500000000001"/>
    <x v="1855"/>
    <x v="4"/>
  </r>
  <r>
    <n v="2500"/>
    <x v="2499"/>
    <x v="2498"/>
    <n v="600"/>
    <n v="680"/>
    <x v="0"/>
    <x v="0"/>
    <x v="0"/>
    <n v="1340476375"/>
    <n v="1337884375"/>
    <x v="0"/>
    <n v="29"/>
    <x v="0"/>
    <x v="14"/>
    <n v="1.1333333333333333"/>
    <x v="1856"/>
    <x v="4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5E-2"/>
    <x v="1857"/>
    <x v="7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1E-4"/>
    <x v="1858"/>
    <x v="7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121"/>
    <x v="7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121"/>
    <x v="7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121"/>
    <x v="7"/>
  </r>
  <r>
    <n v="2506"/>
    <x v="2505"/>
    <x v="2504"/>
    <n v="5000"/>
    <n v="30"/>
    <x v="2"/>
    <x v="1"/>
    <x v="1"/>
    <n v="1443906000"/>
    <n v="1441955269"/>
    <x v="0"/>
    <n v="2"/>
    <x v="1"/>
    <x v="34"/>
    <n v="6.0000000000000001E-3"/>
    <x v="2"/>
    <x v="7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121"/>
    <x v="7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121"/>
    <x v="7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E-2"/>
    <x v="680"/>
    <x v="7"/>
  </r>
  <r>
    <n v="2510"/>
    <x v="2509"/>
    <x v="2508"/>
    <n v="50000"/>
    <n v="75"/>
    <x v="2"/>
    <x v="0"/>
    <x v="0"/>
    <n v="1431647772"/>
    <n v="1426463772"/>
    <x v="0"/>
    <n v="2"/>
    <x v="1"/>
    <x v="34"/>
    <n v="1.5E-3"/>
    <x v="839"/>
    <x v="7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121"/>
    <x v="7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121"/>
    <x v="7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7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E-2"/>
    <x v="1859"/>
    <x v="7"/>
  </r>
  <r>
    <n v="2515"/>
    <x v="2514"/>
    <x v="2513"/>
    <n v="5000"/>
    <n v="930"/>
    <x v="2"/>
    <x v="0"/>
    <x v="0"/>
    <n v="1424635753"/>
    <n v="1422043753"/>
    <x v="0"/>
    <n v="12"/>
    <x v="1"/>
    <x v="34"/>
    <n v="0.186"/>
    <x v="1860"/>
    <x v="7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121"/>
    <x v="7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6E-2"/>
    <x v="1861"/>
    <x v="7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121"/>
    <x v="7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1E-4"/>
    <x v="1862"/>
    <x v="7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121"/>
    <x v="7"/>
  </r>
  <r>
    <n v="2521"/>
    <x v="2520"/>
    <x v="2519"/>
    <n v="12500"/>
    <n v="13685.99"/>
    <x v="0"/>
    <x v="0"/>
    <x v="0"/>
    <n v="1444778021"/>
    <n v="1442963621"/>
    <x v="0"/>
    <n v="132"/>
    <x v="0"/>
    <x v="35"/>
    <n v="1.0948792000000001"/>
    <x v="1863"/>
    <x v="4"/>
  </r>
  <r>
    <n v="2522"/>
    <x v="2521"/>
    <x v="2520"/>
    <n v="5000"/>
    <n v="5000"/>
    <x v="0"/>
    <x v="0"/>
    <x v="0"/>
    <n v="1461336720"/>
    <n v="1459431960"/>
    <x v="0"/>
    <n v="27"/>
    <x v="0"/>
    <x v="35"/>
    <n v="1"/>
    <x v="1864"/>
    <x v="4"/>
  </r>
  <r>
    <n v="2523"/>
    <x v="2522"/>
    <x v="2521"/>
    <n v="900"/>
    <n v="1408"/>
    <x v="0"/>
    <x v="0"/>
    <x v="0"/>
    <n v="1416270292"/>
    <n v="1413674692"/>
    <x v="0"/>
    <n v="26"/>
    <x v="0"/>
    <x v="35"/>
    <n v="1.5644444444444445"/>
    <x v="1865"/>
    <x v="4"/>
  </r>
  <r>
    <n v="2524"/>
    <x v="2523"/>
    <x v="2522"/>
    <n v="7500"/>
    <n v="7620"/>
    <x v="0"/>
    <x v="0"/>
    <x v="0"/>
    <n v="1419136200"/>
    <n v="1416338557"/>
    <x v="0"/>
    <n v="43"/>
    <x v="0"/>
    <x v="35"/>
    <n v="1.016"/>
    <x v="1866"/>
    <x v="4"/>
  </r>
  <r>
    <n v="2525"/>
    <x v="2524"/>
    <x v="2523"/>
    <n v="8000"/>
    <n v="8026"/>
    <x v="0"/>
    <x v="0"/>
    <x v="0"/>
    <n v="1340914571"/>
    <n v="1338322571"/>
    <x v="0"/>
    <n v="80"/>
    <x v="0"/>
    <x v="35"/>
    <n v="1.00325"/>
    <x v="1867"/>
    <x v="4"/>
  </r>
  <r>
    <n v="2526"/>
    <x v="2525"/>
    <x v="2524"/>
    <n v="4000"/>
    <n v="4518"/>
    <x v="0"/>
    <x v="0"/>
    <x v="0"/>
    <n v="1418014740"/>
    <n v="1415585474"/>
    <x v="0"/>
    <n v="33"/>
    <x v="0"/>
    <x v="35"/>
    <n v="1.1294999999999999"/>
    <x v="1868"/>
    <x v="4"/>
  </r>
  <r>
    <n v="2527"/>
    <x v="2526"/>
    <x v="2525"/>
    <n v="4000"/>
    <n v="4085"/>
    <x v="0"/>
    <x v="0"/>
    <x v="0"/>
    <n v="1382068740"/>
    <n v="1380477691"/>
    <x v="0"/>
    <n v="71"/>
    <x v="0"/>
    <x v="35"/>
    <n v="1.02125"/>
    <x v="1869"/>
    <x v="4"/>
  </r>
  <r>
    <n v="2528"/>
    <x v="2527"/>
    <x v="2526"/>
    <n v="4000"/>
    <n v="4289.99"/>
    <x v="0"/>
    <x v="1"/>
    <x v="1"/>
    <n v="1440068400"/>
    <n v="1438459303"/>
    <x v="0"/>
    <n v="81"/>
    <x v="0"/>
    <x v="35"/>
    <n v="1.0724974999999999"/>
    <x v="1870"/>
    <x v="4"/>
  </r>
  <r>
    <n v="2529"/>
    <x v="2528"/>
    <x v="2527"/>
    <n v="6000"/>
    <n v="6257"/>
    <x v="0"/>
    <x v="0"/>
    <x v="0"/>
    <n v="1332636975"/>
    <n v="1328752575"/>
    <x v="0"/>
    <n v="76"/>
    <x v="0"/>
    <x v="35"/>
    <n v="1.0428333333333333"/>
    <x v="1871"/>
    <x v="4"/>
  </r>
  <r>
    <n v="2530"/>
    <x v="2529"/>
    <x v="2528"/>
    <n v="6500"/>
    <n v="6500"/>
    <x v="0"/>
    <x v="0"/>
    <x v="0"/>
    <n v="1429505400"/>
    <n v="1426711505"/>
    <x v="0"/>
    <n v="48"/>
    <x v="0"/>
    <x v="35"/>
    <n v="1"/>
    <x v="1872"/>
    <x v="4"/>
  </r>
  <r>
    <n v="2531"/>
    <x v="2530"/>
    <x v="2529"/>
    <n v="4500"/>
    <n v="4518"/>
    <x v="0"/>
    <x v="0"/>
    <x v="0"/>
    <n v="1439611140"/>
    <n v="1437668354"/>
    <x v="0"/>
    <n v="61"/>
    <x v="0"/>
    <x v="35"/>
    <n v="1.004"/>
    <x v="1873"/>
    <x v="4"/>
  </r>
  <r>
    <n v="2532"/>
    <x v="2531"/>
    <x v="2530"/>
    <n v="4000"/>
    <n v="5045"/>
    <x v="0"/>
    <x v="0"/>
    <x v="0"/>
    <n v="1345148566"/>
    <n v="1342556566"/>
    <x v="0"/>
    <n v="60"/>
    <x v="0"/>
    <x v="35"/>
    <n v="1.26125"/>
    <x v="1874"/>
    <x v="4"/>
  </r>
  <r>
    <n v="2533"/>
    <x v="2532"/>
    <x v="2531"/>
    <n v="7500"/>
    <n v="8300"/>
    <x v="0"/>
    <x v="0"/>
    <x v="0"/>
    <n v="1362160868"/>
    <n v="1359568911"/>
    <x v="0"/>
    <n v="136"/>
    <x v="0"/>
    <x v="35"/>
    <n v="1.1066666666666667"/>
    <x v="1875"/>
    <x v="4"/>
  </r>
  <r>
    <n v="2534"/>
    <x v="2533"/>
    <x v="2532"/>
    <n v="2000"/>
    <n v="2100"/>
    <x v="0"/>
    <x v="0"/>
    <x v="0"/>
    <n v="1262325600"/>
    <n v="1257871712"/>
    <x v="0"/>
    <n v="14"/>
    <x v="0"/>
    <x v="35"/>
    <n v="1.05"/>
    <x v="1876"/>
    <x v="4"/>
  </r>
  <r>
    <n v="2535"/>
    <x v="2534"/>
    <x v="2533"/>
    <n v="20000"/>
    <n v="20755"/>
    <x v="0"/>
    <x v="0"/>
    <x v="0"/>
    <n v="1417463945"/>
    <n v="1414781945"/>
    <x v="0"/>
    <n v="78"/>
    <x v="0"/>
    <x v="35"/>
    <n v="1.03775"/>
    <x v="1877"/>
    <x v="4"/>
  </r>
  <r>
    <n v="2536"/>
    <x v="2535"/>
    <x v="2534"/>
    <n v="25"/>
    <n v="29"/>
    <x v="0"/>
    <x v="0"/>
    <x v="0"/>
    <n v="1375151566"/>
    <n v="1373337166"/>
    <x v="0"/>
    <n v="4"/>
    <x v="0"/>
    <x v="35"/>
    <n v="1.1599999999999999"/>
    <x v="1878"/>
    <x v="4"/>
  </r>
  <r>
    <n v="2537"/>
    <x v="2536"/>
    <x v="2535"/>
    <n v="1000"/>
    <n v="1100"/>
    <x v="0"/>
    <x v="0"/>
    <x v="0"/>
    <n v="1312212855"/>
    <n v="1307028855"/>
    <x v="0"/>
    <n v="11"/>
    <x v="0"/>
    <x v="35"/>
    <n v="1.1000000000000001"/>
    <x v="101"/>
    <x v="4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.130176111111111"/>
    <x v="1879"/>
    <x v="4"/>
  </r>
  <r>
    <n v="2539"/>
    <x v="2538"/>
    <x v="2537"/>
    <n v="10000"/>
    <n v="10025"/>
    <x v="0"/>
    <x v="0"/>
    <x v="0"/>
    <n v="1422913152"/>
    <n v="1417729152"/>
    <x v="0"/>
    <n v="59"/>
    <x v="0"/>
    <x v="35"/>
    <n v="1.0024999999999999"/>
    <x v="1880"/>
    <x v="4"/>
  </r>
  <r>
    <n v="2540"/>
    <x v="2539"/>
    <x v="2538"/>
    <n v="2500"/>
    <n v="2585"/>
    <x v="0"/>
    <x v="0"/>
    <x v="0"/>
    <n v="1319904721"/>
    <n v="1314720721"/>
    <x v="0"/>
    <n v="27"/>
    <x v="0"/>
    <x v="35"/>
    <n v="1.034"/>
    <x v="1881"/>
    <x v="4"/>
  </r>
  <r>
    <n v="2541"/>
    <x v="2540"/>
    <x v="2539"/>
    <n v="3500"/>
    <n v="3746"/>
    <x v="0"/>
    <x v="1"/>
    <x v="1"/>
    <n v="1380192418"/>
    <n v="1375008418"/>
    <x v="0"/>
    <n v="63"/>
    <x v="0"/>
    <x v="35"/>
    <n v="1.0702857142857143"/>
    <x v="1882"/>
    <x v="4"/>
  </r>
  <r>
    <n v="2542"/>
    <x v="2541"/>
    <x v="2540"/>
    <n v="700"/>
    <n v="725"/>
    <x v="0"/>
    <x v="0"/>
    <x v="0"/>
    <n v="1380599940"/>
    <n v="1377252857"/>
    <x v="0"/>
    <n v="13"/>
    <x v="0"/>
    <x v="35"/>
    <n v="1.0357142857142858"/>
    <x v="1883"/>
    <x v="4"/>
  </r>
  <r>
    <n v="2543"/>
    <x v="2542"/>
    <x v="2541"/>
    <n v="250"/>
    <n v="391"/>
    <x v="0"/>
    <x v="0"/>
    <x v="0"/>
    <n v="1293937200"/>
    <n v="1291257298"/>
    <x v="0"/>
    <n v="13"/>
    <x v="0"/>
    <x v="35"/>
    <n v="1.5640000000000001"/>
    <x v="1884"/>
    <x v="4"/>
  </r>
  <r>
    <n v="2544"/>
    <x v="2543"/>
    <x v="2542"/>
    <n v="5000"/>
    <n v="5041"/>
    <x v="0"/>
    <x v="0"/>
    <x v="0"/>
    <n v="1341750569"/>
    <n v="1339158569"/>
    <x v="0"/>
    <n v="57"/>
    <x v="0"/>
    <x v="35"/>
    <n v="1.0082"/>
    <x v="1885"/>
    <x v="4"/>
  </r>
  <r>
    <n v="2545"/>
    <x v="2544"/>
    <x v="2543"/>
    <n v="2000"/>
    <n v="3906"/>
    <x v="0"/>
    <x v="0"/>
    <x v="0"/>
    <n v="1424997000"/>
    <n v="1421983138"/>
    <x v="0"/>
    <n v="61"/>
    <x v="0"/>
    <x v="35"/>
    <n v="1.9530000000000001"/>
    <x v="1886"/>
    <x v="4"/>
  </r>
  <r>
    <n v="2546"/>
    <x v="2545"/>
    <x v="2544"/>
    <n v="3500"/>
    <n v="3910"/>
    <x v="0"/>
    <x v="0"/>
    <x v="0"/>
    <n v="1380949200"/>
    <n v="1378586179"/>
    <x v="0"/>
    <n v="65"/>
    <x v="0"/>
    <x v="35"/>
    <n v="1.1171428571428572"/>
    <x v="1887"/>
    <x v="4"/>
  </r>
  <r>
    <n v="2547"/>
    <x v="2546"/>
    <x v="2545"/>
    <n v="5500"/>
    <n v="6592"/>
    <x v="0"/>
    <x v="0"/>
    <x v="0"/>
    <n v="1333560803"/>
    <n v="1330972403"/>
    <x v="0"/>
    <n v="134"/>
    <x v="0"/>
    <x v="35"/>
    <n v="1.1985454545454546"/>
    <x v="1888"/>
    <x v="4"/>
  </r>
  <r>
    <n v="2548"/>
    <x v="2547"/>
    <x v="2546"/>
    <n v="6000"/>
    <n v="6111"/>
    <x v="0"/>
    <x v="6"/>
    <x v="3"/>
    <n v="1475209620"/>
    <n v="1473087637"/>
    <x v="0"/>
    <n v="37"/>
    <x v="0"/>
    <x v="35"/>
    <n v="1.0185"/>
    <x v="1889"/>
    <x v="4"/>
  </r>
  <r>
    <n v="2549"/>
    <x v="2548"/>
    <x v="2547"/>
    <n v="1570"/>
    <n v="1614"/>
    <x v="0"/>
    <x v="1"/>
    <x v="1"/>
    <n v="1370019600"/>
    <n v="1366999870"/>
    <x v="0"/>
    <n v="37"/>
    <x v="0"/>
    <x v="35"/>
    <n v="1.0280254777070064"/>
    <x v="1890"/>
    <x v="4"/>
  </r>
  <r>
    <n v="2550"/>
    <x v="2549"/>
    <x v="2548"/>
    <n v="6500"/>
    <n v="6555"/>
    <x v="0"/>
    <x v="0"/>
    <x v="0"/>
    <n v="1444276740"/>
    <n v="1439392406"/>
    <x v="0"/>
    <n v="150"/>
    <x v="0"/>
    <x v="35"/>
    <n v="1.0084615384615385"/>
    <x v="1891"/>
    <x v="4"/>
  </r>
  <r>
    <n v="2551"/>
    <x v="2550"/>
    <x v="2549"/>
    <n v="3675"/>
    <n v="3775.5"/>
    <x v="0"/>
    <x v="0"/>
    <x v="0"/>
    <n v="1332362880"/>
    <n v="1329890585"/>
    <x v="0"/>
    <n v="56"/>
    <x v="0"/>
    <x v="35"/>
    <n v="1.0273469387755103"/>
    <x v="1892"/>
    <x v="4"/>
  </r>
  <r>
    <n v="2552"/>
    <x v="2551"/>
    <x v="2550"/>
    <n v="3000"/>
    <n v="3195"/>
    <x v="0"/>
    <x v="0"/>
    <x v="0"/>
    <n v="1488741981"/>
    <n v="1486149981"/>
    <x v="0"/>
    <n v="18"/>
    <x v="0"/>
    <x v="35"/>
    <n v="1.0649999999999999"/>
    <x v="1893"/>
    <x v="4"/>
  </r>
  <r>
    <n v="2553"/>
    <x v="2552"/>
    <x v="2551"/>
    <n v="1500"/>
    <n v="2333"/>
    <x v="0"/>
    <x v="0"/>
    <x v="0"/>
    <n v="1348202807"/>
    <n v="1343018807"/>
    <x v="0"/>
    <n v="60"/>
    <x v="0"/>
    <x v="35"/>
    <n v="1.5553333333333332"/>
    <x v="1894"/>
    <x v="4"/>
  </r>
  <r>
    <n v="2554"/>
    <x v="2553"/>
    <x v="2552"/>
    <n v="3000"/>
    <n v="3684"/>
    <x v="0"/>
    <x v="0"/>
    <x v="0"/>
    <n v="1433131140"/>
    <n v="1430445163"/>
    <x v="0"/>
    <n v="67"/>
    <x v="0"/>
    <x v="35"/>
    <n v="1.228"/>
    <x v="1895"/>
    <x v="4"/>
  </r>
  <r>
    <n v="2555"/>
    <x v="2554"/>
    <x v="2553"/>
    <n v="2000"/>
    <n v="2147"/>
    <x v="0"/>
    <x v="0"/>
    <x v="0"/>
    <n v="1338219793"/>
    <n v="1335541393"/>
    <x v="0"/>
    <n v="35"/>
    <x v="0"/>
    <x v="35"/>
    <n v="1.0734999999999999"/>
    <x v="1896"/>
    <x v="4"/>
  </r>
  <r>
    <n v="2556"/>
    <x v="2555"/>
    <x v="2554"/>
    <n v="745"/>
    <n v="786"/>
    <x v="0"/>
    <x v="0"/>
    <x v="0"/>
    <n v="1356392857"/>
    <n v="1352504857"/>
    <x v="0"/>
    <n v="34"/>
    <x v="0"/>
    <x v="35"/>
    <n v="1.0550335570469798"/>
    <x v="1897"/>
    <x v="4"/>
  </r>
  <r>
    <n v="2557"/>
    <x v="2556"/>
    <x v="2555"/>
    <n v="900"/>
    <n v="1066"/>
    <x v="0"/>
    <x v="1"/>
    <x v="1"/>
    <n v="1400176386"/>
    <n v="1397584386"/>
    <x v="0"/>
    <n v="36"/>
    <x v="0"/>
    <x v="35"/>
    <n v="1.1844444444444444"/>
    <x v="1898"/>
    <x v="4"/>
  </r>
  <r>
    <n v="2558"/>
    <x v="2557"/>
    <x v="2556"/>
    <n v="1250"/>
    <n v="1361"/>
    <x v="0"/>
    <x v="2"/>
    <x v="2"/>
    <n v="1430488740"/>
    <n v="1427747906"/>
    <x v="0"/>
    <n v="18"/>
    <x v="0"/>
    <x v="35"/>
    <n v="1.0888"/>
    <x v="1899"/>
    <x v="4"/>
  </r>
  <r>
    <n v="2559"/>
    <x v="2558"/>
    <x v="2557"/>
    <n v="800"/>
    <n v="890"/>
    <x v="0"/>
    <x v="0"/>
    <x v="0"/>
    <n v="1321385820"/>
    <n v="1318539484"/>
    <x v="0"/>
    <n v="25"/>
    <x v="0"/>
    <x v="35"/>
    <n v="1.1125"/>
    <x v="1900"/>
    <x v="4"/>
  </r>
  <r>
    <n v="2560"/>
    <x v="2559"/>
    <x v="2558"/>
    <n v="3000"/>
    <n v="3003"/>
    <x v="0"/>
    <x v="1"/>
    <x v="1"/>
    <n v="1425682174"/>
    <n v="1423090174"/>
    <x v="0"/>
    <n v="21"/>
    <x v="0"/>
    <x v="35"/>
    <n v="1.0009999999999999"/>
    <x v="1901"/>
    <x v="4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121"/>
    <x v="7"/>
  </r>
  <r>
    <n v="2562"/>
    <x v="2561"/>
    <x v="2560"/>
    <n v="10000"/>
    <n v="75"/>
    <x v="1"/>
    <x v="12"/>
    <x v="3"/>
    <n v="1476189339"/>
    <n v="1471005339"/>
    <x v="0"/>
    <n v="3"/>
    <x v="1"/>
    <x v="19"/>
    <n v="7.4999999999999997E-3"/>
    <x v="384"/>
    <x v="7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121"/>
    <x v="7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121"/>
    <x v="7"/>
  </r>
  <r>
    <n v="2565"/>
    <x v="2564"/>
    <x v="2563"/>
    <n v="10000"/>
    <n v="100"/>
    <x v="1"/>
    <x v="0"/>
    <x v="0"/>
    <n v="1462827000"/>
    <n v="1457710589"/>
    <x v="0"/>
    <n v="1"/>
    <x v="1"/>
    <x v="19"/>
    <n v="0.01"/>
    <x v="101"/>
    <x v="7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121"/>
    <x v="7"/>
  </r>
  <r>
    <n v="2567"/>
    <x v="2566"/>
    <x v="2565"/>
    <n v="45000"/>
    <n v="120"/>
    <x v="1"/>
    <x v="0"/>
    <x v="0"/>
    <n v="1429823138"/>
    <n v="1427231138"/>
    <x v="0"/>
    <n v="2"/>
    <x v="1"/>
    <x v="19"/>
    <n v="2.6666666666666666E-3"/>
    <x v="88"/>
    <x v="7"/>
  </r>
  <r>
    <n v="2568"/>
    <x v="2567"/>
    <x v="2566"/>
    <n v="10000"/>
    <n v="50"/>
    <x v="1"/>
    <x v="1"/>
    <x v="1"/>
    <n v="1472745594"/>
    <n v="1470153594"/>
    <x v="0"/>
    <n v="1"/>
    <x v="1"/>
    <x v="19"/>
    <n v="5.0000000000000001E-3"/>
    <x v="73"/>
    <x v="7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6E-2"/>
    <x v="1902"/>
    <x v="7"/>
  </r>
  <r>
    <n v="2570"/>
    <x v="2569"/>
    <x v="2568"/>
    <n v="7000"/>
    <n v="59"/>
    <x v="1"/>
    <x v="0"/>
    <x v="0"/>
    <n v="1486590035"/>
    <n v="1483998035"/>
    <x v="0"/>
    <n v="2"/>
    <x v="1"/>
    <x v="19"/>
    <n v="8.4285714285714294E-3"/>
    <x v="1903"/>
    <x v="7"/>
  </r>
  <r>
    <n v="2571"/>
    <x v="2570"/>
    <x v="2569"/>
    <n v="100000"/>
    <n v="250"/>
    <x v="1"/>
    <x v="2"/>
    <x v="2"/>
    <n v="1463645521"/>
    <n v="1458461521"/>
    <x v="0"/>
    <n v="4"/>
    <x v="1"/>
    <x v="19"/>
    <n v="2.5000000000000001E-3"/>
    <x v="372"/>
    <x v="7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121"/>
    <x v="7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121"/>
    <x v="7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121"/>
    <x v="7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121"/>
    <x v="7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121"/>
    <x v="7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121"/>
    <x v="7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121"/>
    <x v="7"/>
  </r>
  <r>
    <n v="2579"/>
    <x v="2578"/>
    <x v="2577"/>
    <n v="200000"/>
    <n v="277"/>
    <x v="1"/>
    <x v="0"/>
    <x v="0"/>
    <n v="1410810903"/>
    <n v="1405626903"/>
    <x v="0"/>
    <n v="12"/>
    <x v="1"/>
    <x v="19"/>
    <n v="1.3849999999999999E-3"/>
    <x v="1904"/>
    <x v="7"/>
  </r>
  <r>
    <n v="2580"/>
    <x v="2579"/>
    <x v="2578"/>
    <n v="8500"/>
    <n v="51"/>
    <x v="1"/>
    <x v="0"/>
    <x v="0"/>
    <n v="1431745200"/>
    <n v="1429170603"/>
    <x v="0"/>
    <n v="2"/>
    <x v="1"/>
    <x v="19"/>
    <n v="6.0000000000000001E-3"/>
    <x v="157"/>
    <x v="7"/>
  </r>
  <r>
    <n v="2581"/>
    <x v="2580"/>
    <x v="2579"/>
    <n v="5000"/>
    <n v="530"/>
    <x v="2"/>
    <x v="0"/>
    <x v="0"/>
    <n v="1447689898"/>
    <n v="1445094298"/>
    <x v="0"/>
    <n v="11"/>
    <x v="1"/>
    <x v="19"/>
    <n v="0.106"/>
    <x v="1905"/>
    <x v="7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2E-5"/>
    <x v="120"/>
    <x v="7"/>
  </r>
  <r>
    <n v="2583"/>
    <x v="2582"/>
    <x v="2581"/>
    <n v="1000"/>
    <n v="5"/>
    <x v="2"/>
    <x v="0"/>
    <x v="0"/>
    <n v="1426526880"/>
    <n v="1421346480"/>
    <x v="0"/>
    <n v="5"/>
    <x v="1"/>
    <x v="19"/>
    <n v="5.0000000000000001E-3"/>
    <x v="120"/>
    <x v="7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121"/>
    <x v="7"/>
  </r>
  <r>
    <n v="2585"/>
    <x v="2584"/>
    <x v="2583"/>
    <n v="30000"/>
    <n v="50"/>
    <x v="2"/>
    <x v="0"/>
    <x v="0"/>
    <n v="1404601632"/>
    <n v="1402009632"/>
    <x v="0"/>
    <n v="1"/>
    <x v="1"/>
    <x v="19"/>
    <n v="1.6666666666666668E-3"/>
    <x v="73"/>
    <x v="7"/>
  </r>
  <r>
    <n v="2586"/>
    <x v="2585"/>
    <x v="2584"/>
    <n v="3000"/>
    <n v="5"/>
    <x v="2"/>
    <x v="1"/>
    <x v="1"/>
    <n v="1451030136"/>
    <n v="1448438136"/>
    <x v="0"/>
    <n v="1"/>
    <x v="1"/>
    <x v="19"/>
    <n v="1.6666666666666668E-3"/>
    <x v="144"/>
    <x v="7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1E-2"/>
    <x v="1906"/>
    <x v="7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31E-2"/>
    <x v="1907"/>
    <x v="7"/>
  </r>
  <r>
    <n v="2589"/>
    <x v="2588"/>
    <x v="2587"/>
    <n v="50000"/>
    <n v="5"/>
    <x v="2"/>
    <x v="8"/>
    <x v="7"/>
    <n v="1458733927"/>
    <n v="1456145527"/>
    <x v="0"/>
    <n v="1"/>
    <x v="1"/>
    <x v="19"/>
    <n v="1E-4"/>
    <x v="144"/>
    <x v="7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121"/>
    <x v="7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3E-2"/>
    <x v="31"/>
    <x v="7"/>
  </r>
  <r>
    <n v="2592"/>
    <x v="2591"/>
    <x v="2590"/>
    <n v="30000"/>
    <n v="50"/>
    <x v="2"/>
    <x v="0"/>
    <x v="0"/>
    <n v="1412536421"/>
    <n v="1409944421"/>
    <x v="0"/>
    <n v="1"/>
    <x v="1"/>
    <x v="19"/>
    <n v="1.6666666666666668E-3"/>
    <x v="73"/>
    <x v="7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121"/>
    <x v="7"/>
  </r>
  <r>
    <n v="2594"/>
    <x v="2593"/>
    <x v="2592"/>
    <n v="80000"/>
    <n v="1"/>
    <x v="2"/>
    <x v="0"/>
    <x v="0"/>
    <n v="1407453228"/>
    <n v="1404861228"/>
    <x v="0"/>
    <n v="1"/>
    <x v="1"/>
    <x v="19"/>
    <n v="1.2500000000000001E-5"/>
    <x v="120"/>
    <x v="7"/>
  </r>
  <r>
    <n v="2595"/>
    <x v="2594"/>
    <x v="2593"/>
    <n v="15000"/>
    <n v="1825"/>
    <x v="2"/>
    <x v="0"/>
    <x v="0"/>
    <n v="1487915500"/>
    <n v="1485323500"/>
    <x v="0"/>
    <n v="19"/>
    <x v="1"/>
    <x v="19"/>
    <n v="0.12166666666666667"/>
    <x v="1908"/>
    <x v="7"/>
  </r>
  <r>
    <n v="2596"/>
    <x v="2595"/>
    <x v="2594"/>
    <n v="35000"/>
    <n v="8256"/>
    <x v="2"/>
    <x v="5"/>
    <x v="5"/>
    <n v="1407427009"/>
    <n v="1404835009"/>
    <x v="0"/>
    <n v="27"/>
    <x v="1"/>
    <x v="19"/>
    <n v="0.23588571428571428"/>
    <x v="1909"/>
    <x v="7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4E-2"/>
    <x v="1910"/>
    <x v="7"/>
  </r>
  <r>
    <n v="2598"/>
    <x v="2597"/>
    <x v="2596"/>
    <n v="3000"/>
    <n v="1170"/>
    <x v="2"/>
    <x v="0"/>
    <x v="0"/>
    <n v="1443039001"/>
    <n v="1440447001"/>
    <x v="0"/>
    <n v="14"/>
    <x v="1"/>
    <x v="19"/>
    <n v="0.39"/>
    <x v="1911"/>
    <x v="7"/>
  </r>
  <r>
    <n v="2599"/>
    <x v="2598"/>
    <x v="2597"/>
    <n v="9041"/>
    <n v="90"/>
    <x v="2"/>
    <x v="0"/>
    <x v="0"/>
    <n v="1407089147"/>
    <n v="1403201147"/>
    <x v="0"/>
    <n v="5"/>
    <x v="1"/>
    <x v="19"/>
    <n v="9.9546510341776348E-3"/>
    <x v="666"/>
    <x v="7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7E-2"/>
    <x v="1912"/>
    <x v="7"/>
  </r>
  <r>
    <n v="2601"/>
    <x v="2600"/>
    <x v="2599"/>
    <n v="500"/>
    <n v="3307"/>
    <x v="0"/>
    <x v="0"/>
    <x v="0"/>
    <n v="1347508740"/>
    <n v="1346276349"/>
    <x v="1"/>
    <n v="151"/>
    <x v="0"/>
    <x v="36"/>
    <n v="6.6139999999999999"/>
    <x v="1913"/>
    <x v="2"/>
  </r>
  <r>
    <n v="2602"/>
    <x v="2601"/>
    <x v="2600"/>
    <n v="12000"/>
    <n v="39131"/>
    <x v="0"/>
    <x v="0"/>
    <x v="0"/>
    <n v="1415827200"/>
    <n v="1412358968"/>
    <x v="1"/>
    <n v="489"/>
    <x v="0"/>
    <x v="36"/>
    <n v="3.2609166666666667"/>
    <x v="1914"/>
    <x v="2"/>
  </r>
  <r>
    <n v="2603"/>
    <x v="2602"/>
    <x v="2601"/>
    <n v="1750"/>
    <n v="1776"/>
    <x v="0"/>
    <x v="0"/>
    <x v="0"/>
    <n v="1387835654"/>
    <n v="1386626054"/>
    <x v="1"/>
    <n v="50"/>
    <x v="0"/>
    <x v="36"/>
    <n v="1.0148571428571429"/>
    <x v="1915"/>
    <x v="2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.0421799999999999"/>
    <x v="1916"/>
    <x v="2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.0742157000000001"/>
    <x v="1917"/>
    <x v="2"/>
  </r>
  <r>
    <n v="2606"/>
    <x v="2605"/>
    <x v="2604"/>
    <n v="11000"/>
    <n v="12106"/>
    <x v="0"/>
    <x v="0"/>
    <x v="0"/>
    <n v="1398791182"/>
    <n v="1396026382"/>
    <x v="1"/>
    <n v="385"/>
    <x v="0"/>
    <x v="36"/>
    <n v="1.1005454545454545"/>
    <x v="1918"/>
    <x v="2"/>
  </r>
  <r>
    <n v="2607"/>
    <x v="2606"/>
    <x v="2605"/>
    <n v="8000"/>
    <n v="32616"/>
    <x v="0"/>
    <x v="0"/>
    <x v="0"/>
    <n v="1439344800"/>
    <n v="1435611572"/>
    <x v="1"/>
    <n v="398"/>
    <x v="0"/>
    <x v="36"/>
    <n v="4.077"/>
    <x v="1919"/>
    <x v="2"/>
  </r>
  <r>
    <n v="2608"/>
    <x v="2607"/>
    <x v="2606"/>
    <n v="8000"/>
    <n v="17914"/>
    <x v="0"/>
    <x v="0"/>
    <x v="0"/>
    <n v="1489536000"/>
    <n v="1485976468"/>
    <x v="1"/>
    <n v="304"/>
    <x v="0"/>
    <x v="36"/>
    <n v="2.2392500000000002"/>
    <x v="1920"/>
    <x v="2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.038011142857143"/>
    <x v="1921"/>
    <x v="2"/>
  </r>
  <r>
    <n v="2610"/>
    <x v="2609"/>
    <x v="2608"/>
    <n v="22765"/>
    <n v="32172.66"/>
    <x v="0"/>
    <x v="0"/>
    <x v="0"/>
    <n v="1471849140"/>
    <n v="1468444125"/>
    <x v="1"/>
    <n v="577"/>
    <x v="0"/>
    <x v="36"/>
    <n v="1.4132510432681749"/>
    <x v="1922"/>
    <x v="2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.906363636363636"/>
    <x v="1923"/>
    <x v="2"/>
  </r>
  <r>
    <n v="2612"/>
    <x v="2611"/>
    <x v="2610"/>
    <n v="10000"/>
    <n v="17176.13"/>
    <x v="0"/>
    <x v="0"/>
    <x v="0"/>
    <n v="1420773970"/>
    <n v="1418095570"/>
    <x v="1"/>
    <n v="294"/>
    <x v="0"/>
    <x v="36"/>
    <n v="1.7176130000000001"/>
    <x v="1924"/>
    <x v="2"/>
  </r>
  <r>
    <n v="2613"/>
    <x v="2612"/>
    <x v="2611"/>
    <n v="7500"/>
    <n v="7576"/>
    <x v="0"/>
    <x v="0"/>
    <x v="0"/>
    <n v="1348256294"/>
    <n v="1345664294"/>
    <x v="1"/>
    <n v="28"/>
    <x v="0"/>
    <x v="36"/>
    <n v="1.0101333333333333"/>
    <x v="1925"/>
    <x v="2"/>
  </r>
  <r>
    <n v="2614"/>
    <x v="2613"/>
    <x v="2612"/>
    <n v="10500"/>
    <n v="10710"/>
    <x v="0"/>
    <x v="0"/>
    <x v="0"/>
    <n v="1398834000"/>
    <n v="1396371612"/>
    <x v="1"/>
    <n v="100"/>
    <x v="0"/>
    <x v="36"/>
    <n v="1.02"/>
    <x v="1926"/>
    <x v="2"/>
  </r>
  <r>
    <n v="2615"/>
    <x v="2614"/>
    <x v="2613"/>
    <n v="2001"/>
    <n v="3397"/>
    <x v="0"/>
    <x v="1"/>
    <x v="1"/>
    <n v="1462017600"/>
    <n v="1458820564"/>
    <x v="0"/>
    <n v="72"/>
    <x v="0"/>
    <x v="36"/>
    <n v="1.6976511744127936"/>
    <x v="1927"/>
    <x v="2"/>
  </r>
  <r>
    <n v="2616"/>
    <x v="2615"/>
    <x v="2614"/>
    <n v="25000"/>
    <n v="28633.5"/>
    <x v="0"/>
    <x v="0"/>
    <x v="0"/>
    <n v="1440546729"/>
    <n v="1437954729"/>
    <x v="1"/>
    <n v="238"/>
    <x v="0"/>
    <x v="36"/>
    <n v="1.14534"/>
    <x v="1928"/>
    <x v="2"/>
  </r>
  <r>
    <n v="2617"/>
    <x v="2616"/>
    <x v="2615"/>
    <n v="500"/>
    <n v="4388"/>
    <x v="0"/>
    <x v="0"/>
    <x v="0"/>
    <n v="1413838751"/>
    <n v="1411246751"/>
    <x v="1"/>
    <n v="159"/>
    <x v="0"/>
    <x v="36"/>
    <n v="8.7759999999999998"/>
    <x v="1929"/>
    <x v="2"/>
  </r>
  <r>
    <n v="2618"/>
    <x v="2617"/>
    <x v="2616"/>
    <n v="15000"/>
    <n v="15808"/>
    <x v="0"/>
    <x v="0"/>
    <x v="0"/>
    <n v="1449000061"/>
    <n v="1443812461"/>
    <x v="1"/>
    <n v="77"/>
    <x v="0"/>
    <x v="36"/>
    <n v="1.0538666666666667"/>
    <x v="1930"/>
    <x v="2"/>
  </r>
  <r>
    <n v="2619"/>
    <x v="2618"/>
    <x v="2617"/>
    <n v="1000"/>
    <n v="1884"/>
    <x v="0"/>
    <x v="0"/>
    <x v="0"/>
    <n v="1445598000"/>
    <n v="1443302004"/>
    <x v="1"/>
    <n v="53"/>
    <x v="0"/>
    <x v="36"/>
    <n v="1.8839999999999999"/>
    <x v="1931"/>
    <x v="2"/>
  </r>
  <r>
    <n v="2620"/>
    <x v="2619"/>
    <x v="2618"/>
    <n v="65000"/>
    <n v="93374"/>
    <x v="0"/>
    <x v="2"/>
    <x v="2"/>
    <n v="1444525200"/>
    <n v="1441339242"/>
    <x v="1"/>
    <n v="1251"/>
    <x v="0"/>
    <x v="36"/>
    <n v="1.436523076923077"/>
    <x v="1932"/>
    <x v="2"/>
  </r>
  <r>
    <n v="2621"/>
    <x v="2620"/>
    <x v="2619"/>
    <n v="15000"/>
    <n v="21882"/>
    <x v="0"/>
    <x v="0"/>
    <x v="0"/>
    <n v="1432230988"/>
    <n v="1429638988"/>
    <x v="1"/>
    <n v="465"/>
    <x v="0"/>
    <x v="36"/>
    <n v="1.4588000000000001"/>
    <x v="1933"/>
    <x v="2"/>
  </r>
  <r>
    <n v="2622"/>
    <x v="2621"/>
    <x v="2620"/>
    <n v="1500"/>
    <n v="1967.76"/>
    <x v="0"/>
    <x v="13"/>
    <x v="3"/>
    <n v="1483120216"/>
    <n v="1479232216"/>
    <x v="0"/>
    <n v="74"/>
    <x v="0"/>
    <x v="36"/>
    <n v="1.3118399999999999"/>
    <x v="1934"/>
    <x v="2"/>
  </r>
  <r>
    <n v="2623"/>
    <x v="2622"/>
    <x v="2621"/>
    <n v="2000"/>
    <n v="2280"/>
    <x v="0"/>
    <x v="0"/>
    <x v="0"/>
    <n v="1480658966"/>
    <n v="1479449366"/>
    <x v="0"/>
    <n v="62"/>
    <x v="0"/>
    <x v="36"/>
    <n v="1.1399999999999999"/>
    <x v="1935"/>
    <x v="2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.794206249999998"/>
    <x v="1936"/>
    <x v="2"/>
  </r>
  <r>
    <n v="2625"/>
    <x v="2624"/>
    <x v="2623"/>
    <n v="150"/>
    <n v="1434"/>
    <x v="0"/>
    <x v="12"/>
    <x v="3"/>
    <n v="1478723208"/>
    <n v="1476559608"/>
    <x v="0"/>
    <n v="52"/>
    <x v="0"/>
    <x v="36"/>
    <n v="9.56"/>
    <x v="1937"/>
    <x v="2"/>
  </r>
  <r>
    <n v="2626"/>
    <x v="2625"/>
    <x v="2624"/>
    <n v="2500"/>
    <n v="2800"/>
    <x v="0"/>
    <x v="0"/>
    <x v="0"/>
    <n v="1433343869"/>
    <n v="1430751869"/>
    <x v="0"/>
    <n v="50"/>
    <x v="0"/>
    <x v="36"/>
    <n v="1.1200000000000001"/>
    <x v="150"/>
    <x v="2"/>
  </r>
  <r>
    <n v="2627"/>
    <x v="2626"/>
    <x v="2625"/>
    <n v="150"/>
    <n v="970"/>
    <x v="0"/>
    <x v="0"/>
    <x v="0"/>
    <n v="1448571261"/>
    <n v="1445975661"/>
    <x v="0"/>
    <n v="45"/>
    <x v="0"/>
    <x v="36"/>
    <n v="6.4666666666666668"/>
    <x v="1938"/>
    <x v="2"/>
  </r>
  <r>
    <n v="2628"/>
    <x v="2627"/>
    <x v="2626"/>
    <n v="839"/>
    <n v="926"/>
    <x v="0"/>
    <x v="0"/>
    <x v="0"/>
    <n v="1417389067"/>
    <n v="1415661067"/>
    <x v="0"/>
    <n v="21"/>
    <x v="0"/>
    <x v="36"/>
    <n v="1.1036948748510131"/>
    <x v="1939"/>
    <x v="2"/>
  </r>
  <r>
    <n v="2629"/>
    <x v="2628"/>
    <x v="2627"/>
    <n v="5000"/>
    <n v="6387"/>
    <x v="0"/>
    <x v="1"/>
    <x v="1"/>
    <n v="1431608122"/>
    <n v="1429016122"/>
    <x v="0"/>
    <n v="100"/>
    <x v="0"/>
    <x v="36"/>
    <n v="1.2774000000000001"/>
    <x v="1940"/>
    <x v="2"/>
  </r>
  <r>
    <n v="2630"/>
    <x v="2629"/>
    <x v="2628"/>
    <n v="2000"/>
    <n v="3158"/>
    <x v="0"/>
    <x v="2"/>
    <x v="2"/>
    <n v="1467280800"/>
    <n v="1464921112"/>
    <x v="0"/>
    <n v="81"/>
    <x v="0"/>
    <x v="36"/>
    <n v="1.579"/>
    <x v="1941"/>
    <x v="2"/>
  </r>
  <r>
    <n v="2631"/>
    <x v="2630"/>
    <x v="2629"/>
    <n v="20000"/>
    <n v="22933.05"/>
    <x v="0"/>
    <x v="0"/>
    <x v="0"/>
    <n v="1440907427"/>
    <n v="1438488227"/>
    <x v="0"/>
    <n v="286"/>
    <x v="0"/>
    <x v="36"/>
    <n v="1.1466525000000001"/>
    <x v="1942"/>
    <x v="2"/>
  </r>
  <r>
    <n v="2632"/>
    <x v="2631"/>
    <x v="2630"/>
    <n v="1070"/>
    <n v="1466"/>
    <x v="0"/>
    <x v="0"/>
    <x v="0"/>
    <n v="1464485339"/>
    <n v="1462325339"/>
    <x v="0"/>
    <n v="42"/>
    <x v="0"/>
    <x v="36"/>
    <n v="1.3700934579439252"/>
    <x v="1943"/>
    <x v="2"/>
  </r>
  <r>
    <n v="2633"/>
    <x v="2632"/>
    <x v="2631"/>
    <n v="5000"/>
    <n v="17731"/>
    <x v="0"/>
    <x v="0"/>
    <x v="0"/>
    <n v="1393542000"/>
    <n v="1390938332"/>
    <x v="0"/>
    <n v="199"/>
    <x v="0"/>
    <x v="36"/>
    <n v="3.5461999999999998"/>
    <x v="1944"/>
    <x v="2"/>
  </r>
  <r>
    <n v="2634"/>
    <x v="2633"/>
    <x v="2632"/>
    <n v="930"/>
    <n v="986"/>
    <x v="0"/>
    <x v="0"/>
    <x v="0"/>
    <n v="1475163921"/>
    <n v="1472571921"/>
    <x v="0"/>
    <n v="25"/>
    <x v="0"/>
    <x v="36"/>
    <n v="1.0602150537634409"/>
    <x v="1945"/>
    <x v="2"/>
  </r>
  <r>
    <n v="2635"/>
    <x v="2634"/>
    <x v="2633"/>
    <n v="11500"/>
    <n v="11500"/>
    <x v="0"/>
    <x v="5"/>
    <x v="5"/>
    <n v="1425937761"/>
    <n v="1422917361"/>
    <x v="0"/>
    <n v="84"/>
    <x v="0"/>
    <x v="36"/>
    <n v="1"/>
    <x v="1946"/>
    <x v="2"/>
  </r>
  <r>
    <n v="2636"/>
    <x v="2635"/>
    <x v="2634"/>
    <n v="1000"/>
    <n v="1873"/>
    <x v="0"/>
    <x v="0"/>
    <x v="0"/>
    <n v="1476579600"/>
    <n v="1474641914"/>
    <x v="0"/>
    <n v="50"/>
    <x v="0"/>
    <x v="36"/>
    <n v="1.873"/>
    <x v="1947"/>
    <x v="2"/>
  </r>
  <r>
    <n v="2637"/>
    <x v="2636"/>
    <x v="2635"/>
    <n v="500"/>
    <n v="831"/>
    <x v="0"/>
    <x v="0"/>
    <x v="0"/>
    <n v="1476277875"/>
    <n v="1474895475"/>
    <x v="0"/>
    <n v="26"/>
    <x v="0"/>
    <x v="36"/>
    <n v="1.6619999999999999"/>
    <x v="1948"/>
    <x v="2"/>
  </r>
  <r>
    <n v="2638"/>
    <x v="2637"/>
    <x v="2636"/>
    <n v="347"/>
    <n v="353"/>
    <x v="0"/>
    <x v="0"/>
    <x v="0"/>
    <n v="1421358895"/>
    <n v="1418766895"/>
    <x v="0"/>
    <n v="14"/>
    <x v="0"/>
    <x v="36"/>
    <n v="1.0172910662824208"/>
    <x v="1949"/>
    <x v="2"/>
  </r>
  <r>
    <n v="2639"/>
    <x v="2638"/>
    <x v="2637"/>
    <n v="300"/>
    <n v="492"/>
    <x v="0"/>
    <x v="1"/>
    <x v="1"/>
    <n v="1424378748"/>
    <n v="1421786748"/>
    <x v="0"/>
    <n v="49"/>
    <x v="0"/>
    <x v="36"/>
    <n v="1.64"/>
    <x v="1950"/>
    <x v="2"/>
  </r>
  <r>
    <n v="2640"/>
    <x v="2639"/>
    <x v="2638"/>
    <n v="3000"/>
    <n v="3170"/>
    <x v="0"/>
    <x v="0"/>
    <x v="0"/>
    <n v="1433735474"/>
    <n v="1428551474"/>
    <x v="0"/>
    <n v="69"/>
    <x v="0"/>
    <x v="36"/>
    <n v="1.0566666666666666"/>
    <x v="1951"/>
    <x v="2"/>
  </r>
  <r>
    <n v="2641"/>
    <x v="2640"/>
    <x v="2639"/>
    <n v="1500"/>
    <n v="15"/>
    <x v="2"/>
    <x v="0"/>
    <x v="0"/>
    <n v="1410811740"/>
    <n v="1409341863"/>
    <x v="0"/>
    <n v="1"/>
    <x v="1"/>
    <x v="36"/>
    <n v="0.01"/>
    <x v="2"/>
    <x v="2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2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0.33559730999999998"/>
    <x v="1952"/>
    <x v="2"/>
  </r>
  <r>
    <n v="2644"/>
    <x v="2643"/>
    <x v="2642"/>
    <n v="100000"/>
    <n v="2053"/>
    <x v="1"/>
    <x v="0"/>
    <x v="0"/>
    <n v="1489172435"/>
    <n v="1486580435"/>
    <x v="1"/>
    <n v="52"/>
    <x v="1"/>
    <x v="36"/>
    <n v="2.053E-2"/>
    <x v="1953"/>
    <x v="2"/>
  </r>
  <r>
    <n v="2645"/>
    <x v="2644"/>
    <x v="2643"/>
    <n v="20000"/>
    <n v="2100"/>
    <x v="1"/>
    <x v="2"/>
    <x v="2"/>
    <n v="1415481203"/>
    <n v="1412885603"/>
    <x v="1"/>
    <n v="23"/>
    <x v="1"/>
    <x v="36"/>
    <n v="0.105"/>
    <x v="1954"/>
    <x v="2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39999999999E-2"/>
    <x v="1955"/>
    <x v="2"/>
  </r>
  <r>
    <n v="2647"/>
    <x v="2646"/>
    <x v="2645"/>
    <n v="2500"/>
    <n v="36"/>
    <x v="1"/>
    <x v="5"/>
    <x v="5"/>
    <n v="1439533019"/>
    <n v="1436941019"/>
    <x v="0"/>
    <n v="3"/>
    <x v="1"/>
    <x v="36"/>
    <n v="1.44E-2"/>
    <x v="1053"/>
    <x v="2"/>
  </r>
  <r>
    <n v="2648"/>
    <x v="2647"/>
    <x v="2646"/>
    <n v="12000"/>
    <n v="106"/>
    <x v="1"/>
    <x v="0"/>
    <x v="0"/>
    <n v="1457543360"/>
    <n v="1454951360"/>
    <x v="0"/>
    <n v="6"/>
    <x v="1"/>
    <x v="36"/>
    <n v="8.8333333333333337E-3"/>
    <x v="1956"/>
    <x v="2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04E-4"/>
    <x v="1957"/>
    <x v="2"/>
  </r>
  <r>
    <n v="2650"/>
    <x v="2649"/>
    <x v="2648"/>
    <n v="60000"/>
    <n v="358"/>
    <x v="1"/>
    <x v="0"/>
    <x v="0"/>
    <n v="1482332343"/>
    <n v="1479740343"/>
    <x v="0"/>
    <n v="5"/>
    <x v="1"/>
    <x v="36"/>
    <n v="5.966666666666667E-3"/>
    <x v="1958"/>
    <x v="2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4E-2"/>
    <x v="1959"/>
    <x v="2"/>
  </r>
  <r>
    <n v="2652"/>
    <x v="2651"/>
    <x v="2650"/>
    <n v="100000"/>
    <n v="885"/>
    <x v="1"/>
    <x v="2"/>
    <x v="2"/>
    <n v="1418183325"/>
    <n v="1415591325"/>
    <x v="0"/>
    <n v="11"/>
    <x v="1"/>
    <x v="36"/>
    <n v="8.8500000000000002E-3"/>
    <x v="1960"/>
    <x v="2"/>
  </r>
  <r>
    <n v="2653"/>
    <x v="2652"/>
    <x v="2651"/>
    <n v="51000"/>
    <n v="5876"/>
    <x v="1"/>
    <x v="0"/>
    <x v="0"/>
    <n v="1402632000"/>
    <n v="1399909127"/>
    <x v="0"/>
    <n v="70"/>
    <x v="1"/>
    <x v="36"/>
    <n v="0.1152156862745098"/>
    <x v="1961"/>
    <x v="2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4"/>
    <x v="439"/>
    <x v="2"/>
  </r>
  <r>
    <n v="2655"/>
    <x v="2654"/>
    <x v="2653"/>
    <n v="15000"/>
    <n v="3155"/>
    <x v="1"/>
    <x v="0"/>
    <x v="0"/>
    <n v="1455048000"/>
    <n v="1452631647"/>
    <x v="0"/>
    <n v="43"/>
    <x v="1"/>
    <x v="36"/>
    <n v="0.21033333333333334"/>
    <x v="1962"/>
    <x v="2"/>
  </r>
  <r>
    <n v="2656"/>
    <x v="2655"/>
    <x v="2654"/>
    <n v="150000"/>
    <n v="17155"/>
    <x v="1"/>
    <x v="0"/>
    <x v="0"/>
    <n v="1489345200"/>
    <n v="1485966688"/>
    <x v="0"/>
    <n v="152"/>
    <x v="1"/>
    <x v="36"/>
    <n v="0.11436666666666667"/>
    <x v="1963"/>
    <x v="2"/>
  </r>
  <r>
    <n v="2657"/>
    <x v="2656"/>
    <x v="2655"/>
    <n v="30000"/>
    <n v="5621.38"/>
    <x v="1"/>
    <x v="0"/>
    <x v="0"/>
    <n v="1470187800"/>
    <n v="1467325053"/>
    <x v="0"/>
    <n v="59"/>
    <x v="1"/>
    <x v="36"/>
    <n v="0.18737933333333334"/>
    <x v="1964"/>
    <x v="2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56E-4"/>
    <x v="1965"/>
    <x v="2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E-2"/>
    <x v="1966"/>
    <x v="2"/>
  </r>
  <r>
    <n v="2660"/>
    <x v="2659"/>
    <x v="2658"/>
    <n v="20000"/>
    <n v="19"/>
    <x v="1"/>
    <x v="0"/>
    <x v="0"/>
    <n v="1448388418"/>
    <n v="1443200818"/>
    <x v="0"/>
    <n v="5"/>
    <x v="1"/>
    <x v="36"/>
    <n v="9.5E-4"/>
    <x v="1967"/>
    <x v="2"/>
  </r>
  <r>
    <n v="2661"/>
    <x v="2660"/>
    <x v="2659"/>
    <n v="5000"/>
    <n v="5145"/>
    <x v="0"/>
    <x v="0"/>
    <x v="0"/>
    <n v="1382742010"/>
    <n v="1380150010"/>
    <x v="0"/>
    <n v="60"/>
    <x v="0"/>
    <x v="37"/>
    <n v="1.0289999999999999"/>
    <x v="1968"/>
    <x v="2"/>
  </r>
  <r>
    <n v="2662"/>
    <x v="2661"/>
    <x v="2660"/>
    <n v="20000"/>
    <n v="21360"/>
    <x v="0"/>
    <x v="0"/>
    <x v="0"/>
    <n v="1440179713"/>
    <n v="1437587713"/>
    <x v="0"/>
    <n v="80"/>
    <x v="0"/>
    <x v="37"/>
    <n v="1.0680000000000001"/>
    <x v="1969"/>
    <x v="2"/>
  </r>
  <r>
    <n v="2663"/>
    <x v="2662"/>
    <x v="2661"/>
    <n v="20000"/>
    <n v="20919.25"/>
    <x v="0"/>
    <x v="5"/>
    <x v="5"/>
    <n v="1441378800"/>
    <n v="1438873007"/>
    <x v="0"/>
    <n v="56"/>
    <x v="0"/>
    <x v="37"/>
    <n v="1.0459624999999999"/>
    <x v="1970"/>
    <x v="2"/>
  </r>
  <r>
    <n v="2664"/>
    <x v="2663"/>
    <x v="2662"/>
    <n v="17500"/>
    <n v="18100"/>
    <x v="0"/>
    <x v="0"/>
    <x v="0"/>
    <n v="1449644340"/>
    <n v="1446683797"/>
    <x v="0"/>
    <n v="104"/>
    <x v="0"/>
    <x v="37"/>
    <n v="1.0342857142857143"/>
    <x v="1971"/>
    <x v="2"/>
  </r>
  <r>
    <n v="2665"/>
    <x v="2664"/>
    <x v="2663"/>
    <n v="3500"/>
    <n v="4310"/>
    <x v="0"/>
    <x v="0"/>
    <x v="0"/>
    <n v="1430774974"/>
    <n v="1426886974"/>
    <x v="0"/>
    <n v="46"/>
    <x v="0"/>
    <x v="37"/>
    <n v="1.2314285714285715"/>
    <x v="1972"/>
    <x v="2"/>
  </r>
  <r>
    <n v="2666"/>
    <x v="2665"/>
    <x v="2664"/>
    <n v="10000"/>
    <n v="15929.51"/>
    <x v="0"/>
    <x v="0"/>
    <x v="0"/>
    <n v="1443214800"/>
    <n v="1440008439"/>
    <x v="0"/>
    <n v="206"/>
    <x v="0"/>
    <x v="37"/>
    <n v="1.592951"/>
    <x v="1973"/>
    <x v="2"/>
  </r>
  <r>
    <n v="2667"/>
    <x v="2666"/>
    <x v="2665"/>
    <n v="1500"/>
    <n v="1660"/>
    <x v="0"/>
    <x v="0"/>
    <x v="0"/>
    <n v="1455142416"/>
    <n v="1452550416"/>
    <x v="0"/>
    <n v="18"/>
    <x v="0"/>
    <x v="37"/>
    <n v="1.1066666666666667"/>
    <x v="1974"/>
    <x v="2"/>
  </r>
  <r>
    <n v="2668"/>
    <x v="2667"/>
    <x v="2666"/>
    <n v="1000"/>
    <n v="1707"/>
    <x v="0"/>
    <x v="5"/>
    <x v="5"/>
    <n v="1447079520"/>
    <n v="1443449265"/>
    <x v="0"/>
    <n v="28"/>
    <x v="0"/>
    <x v="37"/>
    <n v="1.7070000000000001"/>
    <x v="1975"/>
    <x v="2"/>
  </r>
  <r>
    <n v="2669"/>
    <x v="2668"/>
    <x v="2667"/>
    <n v="800"/>
    <n v="1001"/>
    <x v="0"/>
    <x v="0"/>
    <x v="0"/>
    <n v="1452387096"/>
    <n v="1447203096"/>
    <x v="0"/>
    <n v="11"/>
    <x v="0"/>
    <x v="37"/>
    <n v="1.25125"/>
    <x v="1976"/>
    <x v="2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2E-2"/>
    <x v="1977"/>
    <x v="2"/>
  </r>
  <r>
    <n v="2671"/>
    <x v="2670"/>
    <x v="2669"/>
    <n v="25000"/>
    <n v="2836"/>
    <x v="2"/>
    <x v="0"/>
    <x v="0"/>
    <n v="1419017880"/>
    <n v="1416419916"/>
    <x v="1"/>
    <n v="84"/>
    <x v="1"/>
    <x v="37"/>
    <n v="0.11344"/>
    <x v="1978"/>
    <x v="2"/>
  </r>
  <r>
    <n v="2672"/>
    <x v="2671"/>
    <x v="2670"/>
    <n v="10000"/>
    <n v="3319"/>
    <x v="2"/>
    <x v="0"/>
    <x v="0"/>
    <n v="1451282400"/>
    <n v="1449436390"/>
    <x v="1"/>
    <n v="47"/>
    <x v="1"/>
    <x v="37"/>
    <n v="0.33189999999999997"/>
    <x v="1979"/>
    <x v="2"/>
  </r>
  <r>
    <n v="2673"/>
    <x v="2672"/>
    <x v="2671"/>
    <n v="40000"/>
    <n v="11032"/>
    <x v="2"/>
    <x v="0"/>
    <x v="0"/>
    <n v="1414622700"/>
    <n v="1412081999"/>
    <x v="1"/>
    <n v="66"/>
    <x v="1"/>
    <x v="37"/>
    <n v="0.27579999999999999"/>
    <x v="1980"/>
    <x v="2"/>
  </r>
  <r>
    <n v="2674"/>
    <x v="2673"/>
    <x v="2672"/>
    <n v="35000"/>
    <n v="21994"/>
    <x v="2"/>
    <x v="0"/>
    <x v="0"/>
    <n v="1467694740"/>
    <n v="1465398670"/>
    <x v="1"/>
    <n v="171"/>
    <x v="1"/>
    <x v="37"/>
    <n v="0.62839999999999996"/>
    <x v="1981"/>
    <x v="2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3E-2"/>
    <x v="1982"/>
    <x v="2"/>
  </r>
  <r>
    <n v="2676"/>
    <x v="2675"/>
    <x v="2674"/>
    <n v="2100"/>
    <n v="1058"/>
    <x v="2"/>
    <x v="5"/>
    <x v="5"/>
    <n v="1463929174"/>
    <n v="1461337174"/>
    <x v="0"/>
    <n v="9"/>
    <x v="1"/>
    <x v="37"/>
    <n v="0.50380952380952382"/>
    <x v="1983"/>
    <x v="2"/>
  </r>
  <r>
    <n v="2677"/>
    <x v="2676"/>
    <x v="2675"/>
    <n v="19500"/>
    <n v="3415"/>
    <x v="2"/>
    <x v="0"/>
    <x v="0"/>
    <n v="1404348143"/>
    <n v="1401756143"/>
    <x v="0"/>
    <n v="27"/>
    <x v="1"/>
    <x v="37"/>
    <n v="0.17512820512820512"/>
    <x v="1984"/>
    <x v="2"/>
  </r>
  <r>
    <n v="2678"/>
    <x v="2677"/>
    <x v="2676"/>
    <n v="8000000"/>
    <n v="1100"/>
    <x v="2"/>
    <x v="3"/>
    <x v="3"/>
    <n v="1443121765"/>
    <n v="1440529765"/>
    <x v="0"/>
    <n v="2"/>
    <x v="1"/>
    <x v="37"/>
    <n v="1.3750000000000001E-4"/>
    <x v="1985"/>
    <x v="2"/>
  </r>
  <r>
    <n v="2679"/>
    <x v="2678"/>
    <x v="2677"/>
    <n v="40000"/>
    <n v="132"/>
    <x v="2"/>
    <x v="0"/>
    <x v="0"/>
    <n v="1425081694"/>
    <n v="1422489694"/>
    <x v="0"/>
    <n v="3"/>
    <x v="1"/>
    <x v="37"/>
    <n v="3.3E-3"/>
    <x v="895"/>
    <x v="2"/>
  </r>
  <r>
    <n v="2680"/>
    <x v="2679"/>
    <x v="2678"/>
    <n v="32000"/>
    <n v="276"/>
    <x v="2"/>
    <x v="3"/>
    <x v="3"/>
    <n v="1459915491"/>
    <n v="1457327091"/>
    <x v="0"/>
    <n v="4"/>
    <x v="1"/>
    <x v="37"/>
    <n v="8.6250000000000007E-3"/>
    <x v="160"/>
    <x v="2"/>
  </r>
  <r>
    <n v="2681"/>
    <x v="2680"/>
    <x v="2679"/>
    <n v="8000"/>
    <n v="55"/>
    <x v="2"/>
    <x v="0"/>
    <x v="0"/>
    <n v="1405027750"/>
    <n v="1402867750"/>
    <x v="0"/>
    <n v="2"/>
    <x v="1"/>
    <x v="19"/>
    <n v="6.875E-3"/>
    <x v="446"/>
    <x v="7"/>
  </r>
  <r>
    <n v="2682"/>
    <x v="2681"/>
    <x v="2680"/>
    <n v="6000"/>
    <n v="1698"/>
    <x v="2"/>
    <x v="0"/>
    <x v="0"/>
    <n v="1416635940"/>
    <n v="1413838540"/>
    <x v="0"/>
    <n v="20"/>
    <x v="1"/>
    <x v="19"/>
    <n v="0.28299999999999997"/>
    <x v="1986"/>
    <x v="7"/>
  </r>
  <r>
    <n v="2683"/>
    <x v="2682"/>
    <x v="2681"/>
    <n v="15000"/>
    <n v="36"/>
    <x v="2"/>
    <x v="0"/>
    <x v="0"/>
    <n v="1425233240"/>
    <n v="1422641240"/>
    <x v="0"/>
    <n v="3"/>
    <x v="1"/>
    <x v="19"/>
    <n v="2.3999999999999998E-3"/>
    <x v="1053"/>
    <x v="7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9E-2"/>
    <x v="444"/>
    <x v="7"/>
  </r>
  <r>
    <n v="2685"/>
    <x v="2684"/>
    <x v="2683"/>
    <n v="50000"/>
    <n v="10"/>
    <x v="2"/>
    <x v="0"/>
    <x v="0"/>
    <n v="1430149330"/>
    <n v="1424968930"/>
    <x v="0"/>
    <n v="1"/>
    <x v="1"/>
    <x v="19"/>
    <n v="2.0000000000000001E-4"/>
    <x v="119"/>
    <x v="7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121"/>
    <x v="7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121"/>
    <x v="7"/>
  </r>
  <r>
    <n v="2688"/>
    <x v="2687"/>
    <x v="2686"/>
    <n v="50000"/>
    <n v="74"/>
    <x v="2"/>
    <x v="0"/>
    <x v="0"/>
    <n v="1424746800"/>
    <n v="1422067870"/>
    <x v="0"/>
    <n v="14"/>
    <x v="1"/>
    <x v="19"/>
    <n v="1.48E-3"/>
    <x v="1987"/>
    <x v="7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5"/>
    <x v="120"/>
    <x v="7"/>
  </r>
  <r>
    <n v="2690"/>
    <x v="2689"/>
    <x v="2688"/>
    <n v="80000"/>
    <n v="8586"/>
    <x v="2"/>
    <x v="0"/>
    <x v="0"/>
    <n v="1433298676"/>
    <n v="1429410676"/>
    <x v="0"/>
    <n v="118"/>
    <x v="1"/>
    <x v="19"/>
    <n v="0.107325"/>
    <x v="1988"/>
    <x v="7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4E-4"/>
    <x v="844"/>
    <x v="7"/>
  </r>
  <r>
    <n v="2692"/>
    <x v="2691"/>
    <x v="2690"/>
    <n v="3500"/>
    <n v="25"/>
    <x v="2"/>
    <x v="0"/>
    <x v="0"/>
    <n v="1427266860"/>
    <n v="1424678460"/>
    <x v="0"/>
    <n v="1"/>
    <x v="1"/>
    <x v="19"/>
    <n v="7.1428571428571426E-3"/>
    <x v="384"/>
    <x v="7"/>
  </r>
  <r>
    <n v="2693"/>
    <x v="2692"/>
    <x v="2691"/>
    <n v="5000"/>
    <n v="40"/>
    <x v="2"/>
    <x v="0"/>
    <x v="0"/>
    <n v="1407899966"/>
    <n v="1405307966"/>
    <x v="0"/>
    <n v="3"/>
    <x v="1"/>
    <x v="19"/>
    <n v="8.0000000000000002E-3"/>
    <x v="140"/>
    <x v="7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5"/>
    <x v="120"/>
    <x v="7"/>
  </r>
  <r>
    <n v="2695"/>
    <x v="2694"/>
    <x v="2693"/>
    <n v="15000"/>
    <n v="71"/>
    <x v="2"/>
    <x v="0"/>
    <x v="0"/>
    <n v="1428981718"/>
    <n v="1423801318"/>
    <x v="0"/>
    <n v="3"/>
    <x v="1"/>
    <x v="19"/>
    <n v="4.7333333333333333E-3"/>
    <x v="1989"/>
    <x v="7"/>
  </r>
  <r>
    <n v="2696"/>
    <x v="2695"/>
    <x v="2694"/>
    <n v="60000"/>
    <n v="3390"/>
    <x v="2"/>
    <x v="0"/>
    <x v="0"/>
    <n v="1419538560"/>
    <n v="1416600960"/>
    <x v="0"/>
    <n v="38"/>
    <x v="1"/>
    <x v="19"/>
    <n v="5.6500000000000002E-2"/>
    <x v="1990"/>
    <x v="7"/>
  </r>
  <r>
    <n v="2697"/>
    <x v="2696"/>
    <x v="2695"/>
    <n v="23000"/>
    <n v="6061"/>
    <x v="2"/>
    <x v="0"/>
    <x v="0"/>
    <n v="1438552800"/>
    <n v="1435876423"/>
    <x v="0"/>
    <n v="52"/>
    <x v="1"/>
    <x v="19"/>
    <n v="0.26352173913043481"/>
    <x v="1991"/>
    <x v="7"/>
  </r>
  <r>
    <n v="2698"/>
    <x v="2697"/>
    <x v="2696"/>
    <n v="8000"/>
    <n v="26.01"/>
    <x v="2"/>
    <x v="0"/>
    <x v="0"/>
    <n v="1403904808"/>
    <n v="1401312808"/>
    <x v="0"/>
    <n v="2"/>
    <x v="1"/>
    <x v="19"/>
    <n v="3.2512500000000002E-3"/>
    <x v="1992"/>
    <x v="7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121"/>
    <x v="7"/>
  </r>
  <r>
    <n v="2700"/>
    <x v="2699"/>
    <x v="2698"/>
    <n v="9999"/>
    <n v="70"/>
    <x v="2"/>
    <x v="0"/>
    <x v="0"/>
    <n v="1411073972"/>
    <n v="1408481972"/>
    <x v="0"/>
    <n v="4"/>
    <x v="1"/>
    <x v="19"/>
    <n v="7.0007000700070005E-3"/>
    <x v="844"/>
    <x v="7"/>
  </r>
  <r>
    <n v="2701"/>
    <x v="2700"/>
    <x v="2699"/>
    <n v="3400"/>
    <n v="1570"/>
    <x v="3"/>
    <x v="17"/>
    <x v="3"/>
    <n v="1491586534"/>
    <n v="1488911734"/>
    <x v="0"/>
    <n v="46"/>
    <x v="1"/>
    <x v="38"/>
    <n v="0.46176470588235297"/>
    <x v="1993"/>
    <x v="1"/>
  </r>
  <r>
    <n v="2702"/>
    <x v="2701"/>
    <x v="2700"/>
    <n v="10000"/>
    <n v="3441"/>
    <x v="3"/>
    <x v="0"/>
    <x v="0"/>
    <n v="1491416077"/>
    <n v="1488827677"/>
    <x v="1"/>
    <n v="26"/>
    <x v="1"/>
    <x v="38"/>
    <n v="0.34410000000000002"/>
    <x v="1994"/>
    <x v="1"/>
  </r>
  <r>
    <n v="2703"/>
    <x v="2702"/>
    <x v="2701"/>
    <n v="40000"/>
    <n v="41500"/>
    <x v="3"/>
    <x v="14"/>
    <x v="10"/>
    <n v="1490196830"/>
    <n v="1485016430"/>
    <x v="0"/>
    <n v="45"/>
    <x v="1"/>
    <x v="38"/>
    <n v="1.0375000000000001"/>
    <x v="1995"/>
    <x v="1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5E-2"/>
    <x v="1996"/>
    <x v="1"/>
  </r>
  <r>
    <n v="2705"/>
    <x v="2704"/>
    <x v="2703"/>
    <n v="16500"/>
    <n v="1739"/>
    <x v="3"/>
    <x v="0"/>
    <x v="0"/>
    <n v="1490389158"/>
    <n v="1486504758"/>
    <x v="0"/>
    <n v="8"/>
    <x v="1"/>
    <x v="38"/>
    <n v="0.10539393939393939"/>
    <x v="1997"/>
    <x v="1"/>
  </r>
  <r>
    <n v="2706"/>
    <x v="2705"/>
    <x v="2704"/>
    <n v="35000"/>
    <n v="39304"/>
    <x v="0"/>
    <x v="0"/>
    <x v="0"/>
    <n v="1413442740"/>
    <n v="1410937483"/>
    <x v="1"/>
    <n v="263"/>
    <x v="0"/>
    <x v="38"/>
    <n v="1.1229714285714285"/>
    <x v="1998"/>
    <x v="1"/>
  </r>
  <r>
    <n v="2707"/>
    <x v="2706"/>
    <x v="2705"/>
    <n v="8000"/>
    <n v="28067.57"/>
    <x v="0"/>
    <x v="0"/>
    <x v="0"/>
    <n v="1369637940"/>
    <n v="1367088443"/>
    <x v="1"/>
    <n v="394"/>
    <x v="0"/>
    <x v="38"/>
    <n v="3.50844625"/>
    <x v="1999"/>
    <x v="1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.3321535"/>
    <x v="2000"/>
    <x v="1"/>
  </r>
  <r>
    <n v="2709"/>
    <x v="2708"/>
    <x v="2707"/>
    <n v="50000"/>
    <n v="50803"/>
    <x v="0"/>
    <x v="0"/>
    <x v="0"/>
    <n v="1475553540"/>
    <n v="1472528141"/>
    <x v="1"/>
    <n v="308"/>
    <x v="0"/>
    <x v="38"/>
    <n v="1.01606"/>
    <x v="2001"/>
    <x v="1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.5390035000000002"/>
    <x v="2002"/>
    <x v="1"/>
  </r>
  <r>
    <n v="2711"/>
    <x v="2710"/>
    <x v="2709"/>
    <n v="3910"/>
    <n v="3938"/>
    <x v="0"/>
    <x v="1"/>
    <x v="1"/>
    <n v="1403301660"/>
    <n v="1400694790"/>
    <x v="1"/>
    <n v="73"/>
    <x v="0"/>
    <x v="38"/>
    <n v="1.007161125319693"/>
    <x v="2003"/>
    <x v="1"/>
  </r>
  <r>
    <n v="2712"/>
    <x v="2711"/>
    <x v="2710"/>
    <n v="5500"/>
    <n v="7226"/>
    <x v="0"/>
    <x v="0"/>
    <x v="0"/>
    <n v="1373738400"/>
    <n v="1370568560"/>
    <x v="1"/>
    <n v="143"/>
    <x v="0"/>
    <x v="38"/>
    <n v="1.3138181818181818"/>
    <x v="2004"/>
    <x v="1"/>
  </r>
  <r>
    <n v="2713"/>
    <x v="2712"/>
    <x v="2711"/>
    <n v="150000"/>
    <n v="153362"/>
    <x v="0"/>
    <x v="0"/>
    <x v="0"/>
    <n v="1450971684"/>
    <n v="1447515684"/>
    <x v="1"/>
    <n v="1420"/>
    <x v="0"/>
    <x v="38"/>
    <n v="1.0224133333333334"/>
    <x v="2005"/>
    <x v="1"/>
  </r>
  <r>
    <n v="2714"/>
    <x v="2713"/>
    <x v="2712"/>
    <n v="25000"/>
    <n v="29089"/>
    <x v="0"/>
    <x v="0"/>
    <x v="0"/>
    <n v="1476486000"/>
    <n v="1474040596"/>
    <x v="1"/>
    <n v="305"/>
    <x v="0"/>
    <x v="38"/>
    <n v="1.1635599999999999"/>
    <x v="2006"/>
    <x v="1"/>
  </r>
  <r>
    <n v="2715"/>
    <x v="2714"/>
    <x v="2713"/>
    <n v="12000"/>
    <n v="31754.69"/>
    <x v="0"/>
    <x v="0"/>
    <x v="0"/>
    <n v="1456047228"/>
    <n v="1453109628"/>
    <x v="1"/>
    <n v="551"/>
    <x v="0"/>
    <x v="38"/>
    <n v="2.6462241666666664"/>
    <x v="2007"/>
    <x v="1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.1998010000000001"/>
    <x v="2008"/>
    <x v="1"/>
  </r>
  <r>
    <n v="2717"/>
    <x v="2716"/>
    <x v="2715"/>
    <n v="25000"/>
    <n v="30026"/>
    <x v="0"/>
    <x v="0"/>
    <x v="0"/>
    <n v="1417906649"/>
    <n v="1414015049"/>
    <x v="1"/>
    <n v="325"/>
    <x v="0"/>
    <x v="38"/>
    <n v="1.2010400000000001"/>
    <x v="2009"/>
    <x v="1"/>
  </r>
  <r>
    <n v="2718"/>
    <x v="2717"/>
    <x v="2716"/>
    <n v="18000"/>
    <n v="18645"/>
    <x v="0"/>
    <x v="0"/>
    <x v="0"/>
    <n v="1462316400"/>
    <n v="1459865945"/>
    <x v="1"/>
    <n v="148"/>
    <x v="0"/>
    <x v="38"/>
    <n v="1.0358333333333334"/>
    <x v="2010"/>
    <x v="1"/>
  </r>
  <r>
    <n v="2719"/>
    <x v="2718"/>
    <x v="2717"/>
    <n v="6000"/>
    <n v="6530"/>
    <x v="0"/>
    <x v="0"/>
    <x v="0"/>
    <n v="1460936694"/>
    <n v="1455756294"/>
    <x v="0"/>
    <n v="69"/>
    <x v="0"/>
    <x v="38"/>
    <n v="1.0883333333333334"/>
    <x v="2011"/>
    <x v="1"/>
  </r>
  <r>
    <n v="2720"/>
    <x v="2719"/>
    <x v="2718"/>
    <n v="25000"/>
    <n v="29531"/>
    <x v="0"/>
    <x v="0"/>
    <x v="0"/>
    <n v="1478866253"/>
    <n v="1476270653"/>
    <x v="0"/>
    <n v="173"/>
    <x v="0"/>
    <x v="38"/>
    <n v="1.1812400000000001"/>
    <x v="2012"/>
    <x v="1"/>
  </r>
  <r>
    <n v="2721"/>
    <x v="2720"/>
    <x v="2719"/>
    <n v="750"/>
    <n v="10965"/>
    <x v="0"/>
    <x v="1"/>
    <x v="1"/>
    <n v="1378494000"/>
    <n v="1375880598"/>
    <x v="0"/>
    <n v="269"/>
    <x v="0"/>
    <x v="30"/>
    <n v="14.62"/>
    <x v="2013"/>
    <x v="2"/>
  </r>
  <r>
    <n v="2722"/>
    <x v="2721"/>
    <x v="2720"/>
    <n v="5000"/>
    <n v="12627"/>
    <x v="0"/>
    <x v="0"/>
    <x v="0"/>
    <n v="1485722053"/>
    <n v="1480538053"/>
    <x v="0"/>
    <n v="185"/>
    <x v="0"/>
    <x v="30"/>
    <n v="2.5253999999999999"/>
    <x v="2014"/>
    <x v="2"/>
  </r>
  <r>
    <n v="2723"/>
    <x v="2722"/>
    <x v="2721"/>
    <n v="12000"/>
    <n v="16806"/>
    <x v="0"/>
    <x v="0"/>
    <x v="0"/>
    <n v="1420060088"/>
    <n v="1414872488"/>
    <x v="0"/>
    <n v="176"/>
    <x v="0"/>
    <x v="30"/>
    <n v="1.4005000000000001"/>
    <x v="2015"/>
    <x v="2"/>
  </r>
  <r>
    <n v="2724"/>
    <x v="2723"/>
    <x v="2722"/>
    <n v="2468"/>
    <n v="7326.88"/>
    <x v="0"/>
    <x v="1"/>
    <x v="1"/>
    <n v="1439625059"/>
    <n v="1436860259"/>
    <x v="0"/>
    <n v="1019"/>
    <x v="0"/>
    <x v="30"/>
    <n v="2.9687520259319289"/>
    <x v="2016"/>
    <x v="2"/>
  </r>
  <r>
    <n v="2725"/>
    <x v="2724"/>
    <x v="2723"/>
    <n v="40000"/>
    <n v="57817"/>
    <x v="0"/>
    <x v="5"/>
    <x v="5"/>
    <n v="1488390735"/>
    <n v="1484070735"/>
    <x v="0"/>
    <n v="113"/>
    <x v="0"/>
    <x v="30"/>
    <n v="1.445425"/>
    <x v="2017"/>
    <x v="2"/>
  </r>
  <r>
    <n v="2726"/>
    <x v="2725"/>
    <x v="2724"/>
    <n v="100000"/>
    <n v="105745"/>
    <x v="0"/>
    <x v="0"/>
    <x v="0"/>
    <n v="1461333311"/>
    <n v="1458741311"/>
    <x v="0"/>
    <n v="404"/>
    <x v="0"/>
    <x v="30"/>
    <n v="1.05745"/>
    <x v="2018"/>
    <x v="2"/>
  </r>
  <r>
    <n v="2727"/>
    <x v="2726"/>
    <x v="2725"/>
    <n v="10000"/>
    <n v="49321"/>
    <x v="0"/>
    <x v="0"/>
    <x v="0"/>
    <n v="1438964063"/>
    <n v="1436804063"/>
    <x v="0"/>
    <n v="707"/>
    <x v="0"/>
    <x v="30"/>
    <n v="4.9321000000000002"/>
    <x v="2019"/>
    <x v="2"/>
  </r>
  <r>
    <n v="2728"/>
    <x v="2727"/>
    <x v="2726"/>
    <n v="15000"/>
    <n v="30274"/>
    <x v="0"/>
    <x v="0"/>
    <x v="0"/>
    <n v="1451485434"/>
    <n v="1448461434"/>
    <x v="0"/>
    <n v="392"/>
    <x v="0"/>
    <x v="30"/>
    <n v="2.0182666666666669"/>
    <x v="2020"/>
    <x v="2"/>
  </r>
  <r>
    <n v="2729"/>
    <x v="2728"/>
    <x v="2727"/>
    <n v="7500"/>
    <n v="7833"/>
    <x v="0"/>
    <x v="0"/>
    <x v="0"/>
    <n v="1430459197"/>
    <n v="1427867197"/>
    <x v="0"/>
    <n v="23"/>
    <x v="0"/>
    <x v="30"/>
    <n v="1.0444"/>
    <x v="2021"/>
    <x v="2"/>
  </r>
  <r>
    <n v="2730"/>
    <x v="2729"/>
    <x v="2728"/>
    <n v="27000"/>
    <n v="45979.01"/>
    <x v="0"/>
    <x v="0"/>
    <x v="0"/>
    <n v="1366635575"/>
    <n v="1363611575"/>
    <x v="0"/>
    <n v="682"/>
    <x v="0"/>
    <x v="30"/>
    <n v="1.7029262962962963"/>
    <x v="2022"/>
    <x v="2"/>
  </r>
  <r>
    <n v="2731"/>
    <x v="2730"/>
    <x v="2729"/>
    <n v="30000"/>
    <n v="31291"/>
    <x v="0"/>
    <x v="0"/>
    <x v="0"/>
    <n v="1413604800"/>
    <n v="1408624622"/>
    <x v="0"/>
    <n v="37"/>
    <x v="0"/>
    <x v="30"/>
    <n v="1.0430333333333333"/>
    <x v="2023"/>
    <x v="2"/>
  </r>
  <r>
    <n v="2732"/>
    <x v="2731"/>
    <x v="2730"/>
    <n v="12000"/>
    <n v="14190"/>
    <x v="0"/>
    <x v="0"/>
    <x v="0"/>
    <n v="1369699200"/>
    <n v="1366917828"/>
    <x v="0"/>
    <n v="146"/>
    <x v="0"/>
    <x v="30"/>
    <n v="1.1825000000000001"/>
    <x v="2024"/>
    <x v="2"/>
  </r>
  <r>
    <n v="2733"/>
    <x v="2732"/>
    <x v="2731"/>
    <n v="50000"/>
    <n v="53769"/>
    <x v="0"/>
    <x v="0"/>
    <x v="0"/>
    <n v="1428643974"/>
    <n v="1423463574"/>
    <x v="0"/>
    <n v="119"/>
    <x v="0"/>
    <x v="30"/>
    <n v="1.07538"/>
    <x v="2025"/>
    <x v="2"/>
  </r>
  <r>
    <n v="2734"/>
    <x v="2733"/>
    <x v="2732"/>
    <n v="1"/>
    <n v="22603"/>
    <x v="0"/>
    <x v="0"/>
    <x v="0"/>
    <n v="1476395940"/>
    <n v="1473782592"/>
    <x v="0"/>
    <n v="163"/>
    <x v="0"/>
    <x v="30"/>
    <n v="22603"/>
    <x v="2026"/>
    <x v="2"/>
  </r>
  <r>
    <n v="2735"/>
    <x v="2734"/>
    <x v="2733"/>
    <n v="750"/>
    <n v="7336.01"/>
    <x v="0"/>
    <x v="1"/>
    <x v="1"/>
    <n v="1363204800"/>
    <n v="1360551250"/>
    <x v="0"/>
    <n v="339"/>
    <x v="0"/>
    <x v="30"/>
    <n v="9.7813466666666677"/>
    <x v="2027"/>
    <x v="2"/>
  </r>
  <r>
    <n v="2736"/>
    <x v="2735"/>
    <x v="2734"/>
    <n v="8000"/>
    <n v="9832"/>
    <x v="0"/>
    <x v="5"/>
    <x v="5"/>
    <n v="1398268773"/>
    <n v="1395676773"/>
    <x v="0"/>
    <n v="58"/>
    <x v="0"/>
    <x v="30"/>
    <n v="1.2290000000000001"/>
    <x v="2028"/>
    <x v="2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.4606080000000001"/>
    <x v="2029"/>
    <x v="2"/>
  </r>
  <r>
    <n v="2738"/>
    <x v="2737"/>
    <x v="2736"/>
    <n v="5000"/>
    <n v="7397"/>
    <x v="0"/>
    <x v="0"/>
    <x v="0"/>
    <n v="1478402804"/>
    <n v="1473218804"/>
    <x v="0"/>
    <n v="15"/>
    <x v="0"/>
    <x v="30"/>
    <n v="1.4794"/>
    <x v="2030"/>
    <x v="2"/>
  </r>
  <r>
    <n v="2739"/>
    <x v="2738"/>
    <x v="2737"/>
    <n v="1100"/>
    <n v="4225"/>
    <x v="0"/>
    <x v="1"/>
    <x v="1"/>
    <n v="1399324717"/>
    <n v="1395436717"/>
    <x v="0"/>
    <n v="191"/>
    <x v="0"/>
    <x v="30"/>
    <n v="3.8409090909090908"/>
    <x v="2031"/>
    <x v="2"/>
  </r>
  <r>
    <n v="2740"/>
    <x v="2739"/>
    <x v="2738"/>
    <n v="300"/>
    <n v="310"/>
    <x v="0"/>
    <x v="0"/>
    <x v="0"/>
    <n v="1426117552"/>
    <n v="1423529152"/>
    <x v="0"/>
    <n v="17"/>
    <x v="0"/>
    <x v="30"/>
    <n v="1.0333333333333334"/>
    <x v="2032"/>
    <x v="2"/>
  </r>
  <r>
    <n v="2741"/>
    <x v="2740"/>
    <x v="2739"/>
    <n v="8000"/>
    <n v="35"/>
    <x v="2"/>
    <x v="0"/>
    <x v="0"/>
    <n v="1413770820"/>
    <n v="1412005602"/>
    <x v="0"/>
    <n v="4"/>
    <x v="1"/>
    <x v="39"/>
    <n v="4.3750000000000004E-3"/>
    <x v="440"/>
    <x v="3"/>
  </r>
  <r>
    <n v="2742"/>
    <x v="2741"/>
    <x v="2740"/>
    <n v="2500"/>
    <n v="731"/>
    <x v="2"/>
    <x v="0"/>
    <x v="0"/>
    <n v="1337102187"/>
    <n v="1335892587"/>
    <x v="0"/>
    <n v="18"/>
    <x v="1"/>
    <x v="39"/>
    <n v="0.29239999999999999"/>
    <x v="2033"/>
    <x v="3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121"/>
    <x v="3"/>
  </r>
  <r>
    <n v="2744"/>
    <x v="2743"/>
    <x v="2742"/>
    <n v="16000"/>
    <n v="835"/>
    <x v="2"/>
    <x v="0"/>
    <x v="0"/>
    <n v="1330478998"/>
    <n v="1327886998"/>
    <x v="0"/>
    <n v="22"/>
    <x v="1"/>
    <x v="39"/>
    <n v="5.2187499999999998E-2"/>
    <x v="2034"/>
    <x v="3"/>
  </r>
  <r>
    <n v="2745"/>
    <x v="2744"/>
    <x v="2743"/>
    <n v="8000"/>
    <n v="1751"/>
    <x v="2"/>
    <x v="0"/>
    <x v="0"/>
    <n v="1342309368"/>
    <n v="1337125368"/>
    <x v="0"/>
    <n v="49"/>
    <x v="1"/>
    <x v="39"/>
    <n v="0.21887499999999999"/>
    <x v="2035"/>
    <x v="3"/>
  </r>
  <r>
    <n v="2746"/>
    <x v="2745"/>
    <x v="2744"/>
    <n v="3000"/>
    <n v="801"/>
    <x v="2"/>
    <x v="0"/>
    <x v="0"/>
    <n v="1409337911"/>
    <n v="1406745911"/>
    <x v="0"/>
    <n v="19"/>
    <x v="1"/>
    <x v="39"/>
    <n v="0.26700000000000002"/>
    <x v="2036"/>
    <x v="3"/>
  </r>
  <r>
    <n v="2747"/>
    <x v="2746"/>
    <x v="2745"/>
    <n v="500"/>
    <n v="140"/>
    <x v="2"/>
    <x v="0"/>
    <x v="0"/>
    <n v="1339816200"/>
    <n v="1337095997"/>
    <x v="0"/>
    <n v="4"/>
    <x v="1"/>
    <x v="39"/>
    <n v="0.28000000000000003"/>
    <x v="436"/>
    <x v="3"/>
  </r>
  <r>
    <n v="2748"/>
    <x v="2747"/>
    <x v="2746"/>
    <n v="5000"/>
    <n v="53"/>
    <x v="2"/>
    <x v="0"/>
    <x v="0"/>
    <n v="1472835802"/>
    <n v="1470243802"/>
    <x v="0"/>
    <n v="4"/>
    <x v="1"/>
    <x v="39"/>
    <n v="1.06E-2"/>
    <x v="514"/>
    <x v="3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E-2"/>
    <x v="698"/>
    <x v="3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121"/>
    <x v="3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121"/>
    <x v="3"/>
  </r>
  <r>
    <n v="2752"/>
    <x v="2751"/>
    <x v="2750"/>
    <n v="4800"/>
    <n v="550"/>
    <x v="2"/>
    <x v="0"/>
    <x v="0"/>
    <n v="1324232504"/>
    <n v="1320776504"/>
    <x v="0"/>
    <n v="14"/>
    <x v="1"/>
    <x v="39"/>
    <n v="0.11458333333333333"/>
    <x v="2037"/>
    <x v="3"/>
  </r>
  <r>
    <n v="2753"/>
    <x v="2752"/>
    <x v="2751"/>
    <n v="2000"/>
    <n v="380"/>
    <x v="2"/>
    <x v="0"/>
    <x v="0"/>
    <n v="1346017023"/>
    <n v="1343425023"/>
    <x v="0"/>
    <n v="8"/>
    <x v="1"/>
    <x v="39"/>
    <n v="0.19"/>
    <x v="125"/>
    <x v="3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121"/>
    <x v="3"/>
  </r>
  <r>
    <n v="2755"/>
    <x v="2754"/>
    <x v="2753"/>
    <n v="500"/>
    <n v="260"/>
    <x v="2"/>
    <x v="17"/>
    <x v="3"/>
    <n v="1428519527"/>
    <n v="1425927527"/>
    <x v="0"/>
    <n v="15"/>
    <x v="1"/>
    <x v="39"/>
    <n v="0.52"/>
    <x v="2038"/>
    <x v="3"/>
  </r>
  <r>
    <n v="2756"/>
    <x v="2755"/>
    <x v="2754"/>
    <n v="10000"/>
    <n v="1048"/>
    <x v="2"/>
    <x v="0"/>
    <x v="0"/>
    <n v="1389476201"/>
    <n v="1386884201"/>
    <x v="0"/>
    <n v="33"/>
    <x v="1"/>
    <x v="39"/>
    <n v="0.1048"/>
    <x v="2039"/>
    <x v="3"/>
  </r>
  <r>
    <n v="2757"/>
    <x v="2756"/>
    <x v="2755"/>
    <n v="1500"/>
    <n v="10"/>
    <x v="2"/>
    <x v="0"/>
    <x v="0"/>
    <n v="1470498332"/>
    <n v="1469202332"/>
    <x v="0"/>
    <n v="2"/>
    <x v="1"/>
    <x v="39"/>
    <n v="6.6666666666666671E-3"/>
    <x v="144"/>
    <x v="3"/>
  </r>
  <r>
    <n v="2758"/>
    <x v="2757"/>
    <x v="2756"/>
    <n v="2000"/>
    <n v="234"/>
    <x v="2"/>
    <x v="2"/>
    <x v="2"/>
    <n v="1476095783"/>
    <n v="1474886183"/>
    <x v="0"/>
    <n v="6"/>
    <x v="1"/>
    <x v="39"/>
    <n v="0.11700000000000001"/>
    <x v="498"/>
    <x v="3"/>
  </r>
  <r>
    <n v="2759"/>
    <x v="2758"/>
    <x v="2757"/>
    <n v="1000"/>
    <n v="105"/>
    <x v="2"/>
    <x v="2"/>
    <x v="2"/>
    <n v="1468658866"/>
    <n v="1464943666"/>
    <x v="0"/>
    <n v="2"/>
    <x v="1"/>
    <x v="39"/>
    <n v="0.105"/>
    <x v="1859"/>
    <x v="3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121"/>
    <x v="3"/>
  </r>
  <r>
    <n v="2761"/>
    <x v="2760"/>
    <x v="2759"/>
    <n v="5000"/>
    <n v="36"/>
    <x v="2"/>
    <x v="0"/>
    <x v="0"/>
    <n v="1357176693"/>
    <n v="1354584693"/>
    <x v="0"/>
    <n v="4"/>
    <x v="1"/>
    <x v="39"/>
    <n v="7.1999999999999998E-3"/>
    <x v="377"/>
    <x v="3"/>
  </r>
  <r>
    <n v="2762"/>
    <x v="2761"/>
    <x v="2760"/>
    <n v="3250"/>
    <n v="25"/>
    <x v="2"/>
    <x v="0"/>
    <x v="0"/>
    <n v="1332114795"/>
    <n v="1326934395"/>
    <x v="0"/>
    <n v="1"/>
    <x v="1"/>
    <x v="39"/>
    <n v="7.6923076923076927E-3"/>
    <x v="384"/>
    <x v="3"/>
  </r>
  <r>
    <n v="2763"/>
    <x v="2762"/>
    <x v="2761"/>
    <n v="39400"/>
    <n v="90"/>
    <x v="2"/>
    <x v="0"/>
    <x v="0"/>
    <n v="1369403684"/>
    <n v="1365515684"/>
    <x v="0"/>
    <n v="3"/>
    <x v="1"/>
    <x v="39"/>
    <n v="2.2842639593908631E-3"/>
    <x v="180"/>
    <x v="3"/>
  </r>
  <r>
    <n v="2764"/>
    <x v="2763"/>
    <x v="2762"/>
    <n v="4000"/>
    <n v="45"/>
    <x v="2"/>
    <x v="0"/>
    <x v="0"/>
    <n v="1338404400"/>
    <n v="1335855631"/>
    <x v="0"/>
    <n v="4"/>
    <x v="1"/>
    <x v="39"/>
    <n v="1.125E-2"/>
    <x v="798"/>
    <x v="3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121"/>
    <x v="3"/>
  </r>
  <r>
    <n v="2766"/>
    <x v="2765"/>
    <x v="2764"/>
    <n v="5000"/>
    <n v="100"/>
    <x v="2"/>
    <x v="0"/>
    <x v="0"/>
    <n v="1313078518"/>
    <n v="1310486518"/>
    <x v="0"/>
    <n v="4"/>
    <x v="1"/>
    <x v="39"/>
    <n v="0.02"/>
    <x v="384"/>
    <x v="3"/>
  </r>
  <r>
    <n v="2767"/>
    <x v="2766"/>
    <x v="2765"/>
    <n v="4000"/>
    <n v="34"/>
    <x v="2"/>
    <x v="5"/>
    <x v="5"/>
    <n v="1439766050"/>
    <n v="1434582050"/>
    <x v="0"/>
    <n v="3"/>
    <x v="1"/>
    <x v="39"/>
    <n v="8.5000000000000006E-3"/>
    <x v="2040"/>
    <x v="3"/>
  </r>
  <r>
    <n v="2768"/>
    <x v="2767"/>
    <x v="2766"/>
    <n v="7000"/>
    <n v="1002"/>
    <x v="2"/>
    <x v="0"/>
    <x v="0"/>
    <n v="1333028723"/>
    <n v="1330440323"/>
    <x v="0"/>
    <n v="34"/>
    <x v="1"/>
    <x v="39"/>
    <n v="0.14314285714285716"/>
    <x v="2041"/>
    <x v="3"/>
  </r>
  <r>
    <n v="2769"/>
    <x v="2768"/>
    <x v="2767"/>
    <n v="800"/>
    <n v="2"/>
    <x v="2"/>
    <x v="1"/>
    <x v="1"/>
    <n v="1401997790"/>
    <n v="1397677790"/>
    <x v="0"/>
    <n v="2"/>
    <x v="1"/>
    <x v="39"/>
    <n v="2.5000000000000001E-3"/>
    <x v="120"/>
    <x v="3"/>
  </r>
  <r>
    <n v="2770"/>
    <x v="2769"/>
    <x v="2768"/>
    <n v="20000"/>
    <n v="2082.25"/>
    <x v="2"/>
    <x v="0"/>
    <x v="0"/>
    <n v="1395158130"/>
    <n v="1392569730"/>
    <x v="0"/>
    <n v="33"/>
    <x v="1"/>
    <x v="39"/>
    <n v="0.1041125"/>
    <x v="2042"/>
    <x v="3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121"/>
    <x v="3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121"/>
    <x v="3"/>
  </r>
  <r>
    <n v="2773"/>
    <x v="2772"/>
    <x v="2771"/>
    <n v="530"/>
    <n v="1"/>
    <x v="2"/>
    <x v="5"/>
    <x v="5"/>
    <n v="1461530721"/>
    <n v="1460666721"/>
    <x v="0"/>
    <n v="1"/>
    <x v="1"/>
    <x v="39"/>
    <n v="1.8867924528301887E-3"/>
    <x v="120"/>
    <x v="3"/>
  </r>
  <r>
    <n v="2774"/>
    <x v="2773"/>
    <x v="2772"/>
    <n v="4000"/>
    <n v="570"/>
    <x v="2"/>
    <x v="0"/>
    <x v="0"/>
    <n v="1362711728"/>
    <n v="1360119728"/>
    <x v="0"/>
    <n v="13"/>
    <x v="1"/>
    <x v="39"/>
    <n v="0.14249999999999999"/>
    <x v="2043"/>
    <x v="3"/>
  </r>
  <r>
    <n v="2775"/>
    <x v="2774"/>
    <x v="2773"/>
    <n v="5000"/>
    <n v="150"/>
    <x v="2"/>
    <x v="0"/>
    <x v="0"/>
    <n v="1323994754"/>
    <n v="1321402754"/>
    <x v="0"/>
    <n v="2"/>
    <x v="1"/>
    <x v="39"/>
    <n v="0.03"/>
    <x v="766"/>
    <x v="3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5E-2"/>
    <x v="2044"/>
    <x v="3"/>
  </r>
  <r>
    <n v="2777"/>
    <x v="2776"/>
    <x v="2775"/>
    <n v="3000"/>
    <n v="10"/>
    <x v="2"/>
    <x v="0"/>
    <x v="0"/>
    <n v="1437149004"/>
    <n v="1434557004"/>
    <x v="0"/>
    <n v="1"/>
    <x v="1"/>
    <x v="39"/>
    <n v="3.3333333333333335E-3"/>
    <x v="119"/>
    <x v="3"/>
  </r>
  <r>
    <n v="2778"/>
    <x v="2777"/>
    <x v="2776"/>
    <n v="5500"/>
    <n v="1405"/>
    <x v="2"/>
    <x v="0"/>
    <x v="0"/>
    <n v="1409009306"/>
    <n v="1406417306"/>
    <x v="0"/>
    <n v="15"/>
    <x v="1"/>
    <x v="39"/>
    <n v="0.25545454545454543"/>
    <x v="2045"/>
    <x v="3"/>
  </r>
  <r>
    <n v="2779"/>
    <x v="2778"/>
    <x v="2777"/>
    <n v="2500"/>
    <n v="53"/>
    <x v="2"/>
    <x v="0"/>
    <x v="0"/>
    <n v="1448204621"/>
    <n v="1445609021"/>
    <x v="0"/>
    <n v="1"/>
    <x v="1"/>
    <x v="39"/>
    <n v="2.12E-2"/>
    <x v="450"/>
    <x v="3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3"/>
  </r>
  <r>
    <n v="2781"/>
    <x v="2780"/>
    <x v="2779"/>
    <n v="1250"/>
    <n v="1316"/>
    <x v="0"/>
    <x v="0"/>
    <x v="0"/>
    <n v="1423724400"/>
    <n v="1421274954"/>
    <x v="0"/>
    <n v="28"/>
    <x v="0"/>
    <x v="6"/>
    <n v="1.0528"/>
    <x v="1224"/>
    <x v="1"/>
  </r>
  <r>
    <n v="2782"/>
    <x v="2781"/>
    <x v="2780"/>
    <n v="1000"/>
    <n v="1200"/>
    <x v="0"/>
    <x v="0"/>
    <x v="0"/>
    <n v="1424149140"/>
    <n v="1421964718"/>
    <x v="0"/>
    <n v="18"/>
    <x v="0"/>
    <x v="6"/>
    <n v="1.2"/>
    <x v="590"/>
    <x v="1"/>
  </r>
  <r>
    <n v="2783"/>
    <x v="2782"/>
    <x v="2781"/>
    <n v="1000"/>
    <n v="1145"/>
    <x v="0"/>
    <x v="1"/>
    <x v="1"/>
    <n v="1429793446"/>
    <n v="1428583846"/>
    <x v="0"/>
    <n v="61"/>
    <x v="0"/>
    <x v="6"/>
    <n v="1.145"/>
    <x v="2046"/>
    <x v="1"/>
  </r>
  <r>
    <n v="2784"/>
    <x v="2783"/>
    <x v="2782"/>
    <n v="6000"/>
    <n v="7140"/>
    <x v="0"/>
    <x v="0"/>
    <x v="0"/>
    <n v="1414608843"/>
    <n v="1412794443"/>
    <x v="0"/>
    <n v="108"/>
    <x v="0"/>
    <x v="6"/>
    <n v="1.19"/>
    <x v="2047"/>
    <x v="1"/>
  </r>
  <r>
    <n v="2785"/>
    <x v="2784"/>
    <x v="2783"/>
    <n v="5000"/>
    <n v="5234"/>
    <x v="0"/>
    <x v="0"/>
    <x v="0"/>
    <n v="1470430800"/>
    <n v="1467865967"/>
    <x v="0"/>
    <n v="142"/>
    <x v="0"/>
    <x v="6"/>
    <n v="1.0468"/>
    <x v="2048"/>
    <x v="1"/>
  </r>
  <r>
    <n v="2786"/>
    <x v="2785"/>
    <x v="2784"/>
    <n v="2500"/>
    <n v="2946"/>
    <x v="0"/>
    <x v="1"/>
    <x v="1"/>
    <n v="1404913180"/>
    <n v="1403703580"/>
    <x v="0"/>
    <n v="74"/>
    <x v="0"/>
    <x v="6"/>
    <n v="1.1783999999999999"/>
    <x v="2049"/>
    <x v="1"/>
  </r>
  <r>
    <n v="2787"/>
    <x v="2786"/>
    <x v="2785"/>
    <n v="1000"/>
    <n v="1197"/>
    <x v="0"/>
    <x v="0"/>
    <x v="0"/>
    <n v="1405658752"/>
    <n v="1403066752"/>
    <x v="0"/>
    <n v="38"/>
    <x v="0"/>
    <x v="6"/>
    <n v="1.1970000000000001"/>
    <x v="2050"/>
    <x v="1"/>
  </r>
  <r>
    <n v="2788"/>
    <x v="2787"/>
    <x v="2786"/>
    <n v="2000"/>
    <n v="2050"/>
    <x v="0"/>
    <x v="0"/>
    <x v="0"/>
    <n v="1469811043"/>
    <n v="1467219043"/>
    <x v="0"/>
    <n v="20"/>
    <x v="0"/>
    <x v="6"/>
    <n v="1.0249999999999999"/>
    <x v="594"/>
    <x v="1"/>
  </r>
  <r>
    <n v="2789"/>
    <x v="2788"/>
    <x v="2787"/>
    <n v="3000"/>
    <n v="3035"/>
    <x v="0"/>
    <x v="0"/>
    <x v="0"/>
    <n v="1426132800"/>
    <n v="1424477934"/>
    <x v="0"/>
    <n v="24"/>
    <x v="0"/>
    <x v="6"/>
    <n v="1.0116666666666667"/>
    <x v="2051"/>
    <x v="1"/>
  </r>
  <r>
    <n v="2790"/>
    <x v="2789"/>
    <x v="2788"/>
    <n v="3000"/>
    <n v="3160"/>
    <x v="0"/>
    <x v="0"/>
    <x v="0"/>
    <n v="1423693903"/>
    <n v="1421101903"/>
    <x v="0"/>
    <n v="66"/>
    <x v="0"/>
    <x v="6"/>
    <n v="1.0533333333333332"/>
    <x v="2052"/>
    <x v="1"/>
  </r>
  <r>
    <n v="2791"/>
    <x v="2790"/>
    <x v="2789"/>
    <n v="2000"/>
    <n v="2050"/>
    <x v="0"/>
    <x v="0"/>
    <x v="0"/>
    <n v="1473393600"/>
    <n v="1470778559"/>
    <x v="0"/>
    <n v="28"/>
    <x v="0"/>
    <x v="6"/>
    <n v="1.0249999999999999"/>
    <x v="2053"/>
    <x v="1"/>
  </r>
  <r>
    <n v="2792"/>
    <x v="2791"/>
    <x v="2790"/>
    <n v="2000"/>
    <n v="2152"/>
    <x v="0"/>
    <x v="0"/>
    <x v="0"/>
    <n v="1439357559"/>
    <n v="1435469559"/>
    <x v="0"/>
    <n v="24"/>
    <x v="0"/>
    <x v="6"/>
    <n v="1.0760000000000001"/>
    <x v="2054"/>
    <x v="1"/>
  </r>
  <r>
    <n v="2793"/>
    <x v="2792"/>
    <x v="2791"/>
    <n v="10000"/>
    <n v="11056.75"/>
    <x v="0"/>
    <x v="2"/>
    <x v="2"/>
    <n v="1437473005"/>
    <n v="1434881005"/>
    <x v="0"/>
    <n v="73"/>
    <x v="0"/>
    <x v="6"/>
    <n v="1.105675"/>
    <x v="2055"/>
    <x v="1"/>
  </r>
  <r>
    <n v="2794"/>
    <x v="2793"/>
    <x v="2792"/>
    <n v="50"/>
    <n v="75"/>
    <x v="0"/>
    <x v="1"/>
    <x v="1"/>
    <n v="1457031600"/>
    <n v="1455640559"/>
    <x v="0"/>
    <n v="3"/>
    <x v="0"/>
    <x v="6"/>
    <n v="1.5"/>
    <x v="384"/>
    <x v="1"/>
  </r>
  <r>
    <n v="2795"/>
    <x v="2794"/>
    <x v="2793"/>
    <n v="700"/>
    <n v="730"/>
    <x v="0"/>
    <x v="0"/>
    <x v="0"/>
    <n v="1402095600"/>
    <n v="1400675841"/>
    <x v="0"/>
    <n v="20"/>
    <x v="0"/>
    <x v="6"/>
    <n v="1.0428571428571429"/>
    <x v="2056"/>
    <x v="1"/>
  </r>
  <r>
    <n v="2796"/>
    <x v="2795"/>
    <x v="2794"/>
    <n v="800"/>
    <n v="924"/>
    <x v="0"/>
    <x v="1"/>
    <x v="1"/>
    <n v="1404564028"/>
    <n v="1401972028"/>
    <x v="0"/>
    <n v="21"/>
    <x v="0"/>
    <x v="6"/>
    <n v="1.155"/>
    <x v="895"/>
    <x v="1"/>
  </r>
  <r>
    <n v="2797"/>
    <x v="2796"/>
    <x v="2795"/>
    <n v="8000"/>
    <n v="8211.61"/>
    <x v="0"/>
    <x v="1"/>
    <x v="1"/>
    <n v="1404858840"/>
    <n v="1402266840"/>
    <x v="0"/>
    <n v="94"/>
    <x v="0"/>
    <x v="6"/>
    <n v="1.02645125"/>
    <x v="2057"/>
    <x v="1"/>
  </r>
  <r>
    <n v="2798"/>
    <x v="2797"/>
    <x v="2796"/>
    <n v="5000"/>
    <n v="5070"/>
    <x v="0"/>
    <x v="1"/>
    <x v="1"/>
    <n v="1438358400"/>
    <n v="1437063121"/>
    <x v="0"/>
    <n v="139"/>
    <x v="0"/>
    <x v="6"/>
    <n v="1.014"/>
    <x v="2058"/>
    <x v="1"/>
  </r>
  <r>
    <n v="2799"/>
    <x v="2798"/>
    <x v="2797"/>
    <n v="5000"/>
    <n v="5831.74"/>
    <x v="0"/>
    <x v="1"/>
    <x v="1"/>
    <n v="1466179200"/>
    <n v="1463466070"/>
    <x v="0"/>
    <n v="130"/>
    <x v="0"/>
    <x v="6"/>
    <n v="1.1663479999999999"/>
    <x v="2059"/>
    <x v="1"/>
  </r>
  <r>
    <n v="2800"/>
    <x v="2799"/>
    <x v="2798"/>
    <n v="1000"/>
    <n v="1330"/>
    <x v="0"/>
    <x v="1"/>
    <x v="1"/>
    <n v="1420377366"/>
    <n v="1415193366"/>
    <x v="0"/>
    <n v="31"/>
    <x v="0"/>
    <x v="6"/>
    <n v="1.33"/>
    <x v="2060"/>
    <x v="1"/>
  </r>
  <r>
    <n v="2801"/>
    <x v="2800"/>
    <x v="2799"/>
    <n v="500"/>
    <n v="666"/>
    <x v="0"/>
    <x v="2"/>
    <x v="2"/>
    <n v="1412938800"/>
    <n v="1411019409"/>
    <x v="0"/>
    <n v="13"/>
    <x v="0"/>
    <x v="6"/>
    <n v="1.3320000000000001"/>
    <x v="2061"/>
    <x v="1"/>
  </r>
  <r>
    <n v="2802"/>
    <x v="2801"/>
    <x v="2800"/>
    <n v="3000"/>
    <n v="3055"/>
    <x v="0"/>
    <x v="1"/>
    <x v="1"/>
    <n v="1438875107"/>
    <n v="1436283107"/>
    <x v="0"/>
    <n v="90"/>
    <x v="0"/>
    <x v="6"/>
    <n v="1.0183333333333333"/>
    <x v="2062"/>
    <x v="1"/>
  </r>
  <r>
    <n v="2803"/>
    <x v="2802"/>
    <x v="2801"/>
    <n v="10000"/>
    <n v="12795"/>
    <x v="0"/>
    <x v="0"/>
    <x v="0"/>
    <n v="1437004800"/>
    <n v="1433295276"/>
    <x v="0"/>
    <n v="141"/>
    <x v="0"/>
    <x v="6"/>
    <n v="1.2795000000000001"/>
    <x v="2063"/>
    <x v="1"/>
  </r>
  <r>
    <n v="2804"/>
    <x v="2803"/>
    <x v="2802"/>
    <n v="1000"/>
    <n v="1150"/>
    <x v="0"/>
    <x v="1"/>
    <x v="1"/>
    <n v="1411987990"/>
    <n v="1409395990"/>
    <x v="0"/>
    <n v="23"/>
    <x v="0"/>
    <x v="6"/>
    <n v="1.1499999999999999"/>
    <x v="73"/>
    <x v="1"/>
  </r>
  <r>
    <n v="2805"/>
    <x v="2804"/>
    <x v="2803"/>
    <n v="400"/>
    <n v="440"/>
    <x v="0"/>
    <x v="1"/>
    <x v="1"/>
    <n v="1440245273"/>
    <n v="1438085273"/>
    <x v="0"/>
    <n v="18"/>
    <x v="0"/>
    <x v="6"/>
    <n v="1.1000000000000001"/>
    <x v="2064"/>
    <x v="1"/>
  </r>
  <r>
    <n v="2806"/>
    <x v="2805"/>
    <x v="2804"/>
    <n v="3000"/>
    <n v="3363"/>
    <x v="0"/>
    <x v="1"/>
    <x v="1"/>
    <n v="1438772400"/>
    <n v="1435645490"/>
    <x v="0"/>
    <n v="76"/>
    <x v="0"/>
    <x v="6"/>
    <n v="1.121"/>
    <x v="2065"/>
    <x v="1"/>
  </r>
  <r>
    <n v="2807"/>
    <x v="2806"/>
    <x v="2805"/>
    <n v="5000"/>
    <n v="6300"/>
    <x v="0"/>
    <x v="0"/>
    <x v="0"/>
    <n v="1435611438"/>
    <n v="1433019438"/>
    <x v="0"/>
    <n v="93"/>
    <x v="0"/>
    <x v="6"/>
    <n v="1.26"/>
    <x v="2066"/>
    <x v="1"/>
  </r>
  <r>
    <n v="2808"/>
    <x v="2807"/>
    <x v="2806"/>
    <n v="4500"/>
    <n v="4511"/>
    <x v="0"/>
    <x v="0"/>
    <x v="0"/>
    <n v="1440274735"/>
    <n v="1437682735"/>
    <x v="0"/>
    <n v="69"/>
    <x v="0"/>
    <x v="6"/>
    <n v="1.0024444444444445"/>
    <x v="2067"/>
    <x v="1"/>
  </r>
  <r>
    <n v="2809"/>
    <x v="2808"/>
    <x v="2807"/>
    <n v="2500"/>
    <n v="2560"/>
    <x v="0"/>
    <x v="0"/>
    <x v="0"/>
    <n v="1459348740"/>
    <n v="1458647725"/>
    <x v="0"/>
    <n v="21"/>
    <x v="0"/>
    <x v="6"/>
    <n v="1.024"/>
    <x v="2068"/>
    <x v="1"/>
  </r>
  <r>
    <n v="2810"/>
    <x v="2809"/>
    <x v="2808"/>
    <n v="2500"/>
    <n v="2705"/>
    <x v="0"/>
    <x v="0"/>
    <x v="0"/>
    <n v="1401595140"/>
    <n v="1398828064"/>
    <x v="0"/>
    <n v="57"/>
    <x v="0"/>
    <x v="6"/>
    <n v="1.0820000000000001"/>
    <x v="2069"/>
    <x v="1"/>
  </r>
  <r>
    <n v="2811"/>
    <x v="2810"/>
    <x v="2809"/>
    <n v="10000"/>
    <n v="10027"/>
    <x v="0"/>
    <x v="1"/>
    <x v="1"/>
    <n v="1424692503"/>
    <n v="1422100503"/>
    <x v="0"/>
    <n v="108"/>
    <x v="0"/>
    <x v="6"/>
    <n v="1.0026999999999999"/>
    <x v="2070"/>
    <x v="1"/>
  </r>
  <r>
    <n v="2812"/>
    <x v="2811"/>
    <x v="2810"/>
    <n v="5000"/>
    <n v="5665"/>
    <x v="0"/>
    <x v="5"/>
    <x v="5"/>
    <n v="1428292800"/>
    <n v="1424368298"/>
    <x v="0"/>
    <n v="83"/>
    <x v="0"/>
    <x v="6"/>
    <n v="1.133"/>
    <x v="2071"/>
    <x v="1"/>
  </r>
  <r>
    <n v="2813"/>
    <x v="2812"/>
    <x v="2811"/>
    <n v="2800"/>
    <n v="3572.12"/>
    <x v="0"/>
    <x v="0"/>
    <x v="0"/>
    <n v="1481737761"/>
    <n v="1479577761"/>
    <x v="0"/>
    <n v="96"/>
    <x v="0"/>
    <x v="6"/>
    <n v="1.2757571428571428"/>
    <x v="2072"/>
    <x v="1"/>
  </r>
  <r>
    <n v="2814"/>
    <x v="2813"/>
    <x v="2812"/>
    <n v="1500"/>
    <n v="1616"/>
    <x v="0"/>
    <x v="1"/>
    <x v="1"/>
    <n v="1431164115"/>
    <n v="1428572115"/>
    <x v="0"/>
    <n v="64"/>
    <x v="0"/>
    <x v="6"/>
    <n v="1.0773333333333333"/>
    <x v="2073"/>
    <x v="1"/>
  </r>
  <r>
    <n v="2815"/>
    <x v="2814"/>
    <x v="2813"/>
    <n v="250"/>
    <n v="605"/>
    <x v="0"/>
    <x v="5"/>
    <x v="5"/>
    <n v="1470595109"/>
    <n v="1468003109"/>
    <x v="0"/>
    <n v="14"/>
    <x v="0"/>
    <x v="6"/>
    <n v="2.42"/>
    <x v="2074"/>
    <x v="1"/>
  </r>
  <r>
    <n v="2816"/>
    <x v="2815"/>
    <x v="2814"/>
    <n v="3000"/>
    <n v="4247"/>
    <x v="0"/>
    <x v="1"/>
    <x v="1"/>
    <n v="1438531200"/>
    <n v="1435921992"/>
    <x v="0"/>
    <n v="169"/>
    <x v="0"/>
    <x v="6"/>
    <n v="1.4156666666666666"/>
    <x v="2075"/>
    <x v="1"/>
  </r>
  <r>
    <n v="2817"/>
    <x v="2816"/>
    <x v="2815"/>
    <n v="600"/>
    <n v="780"/>
    <x v="0"/>
    <x v="1"/>
    <x v="1"/>
    <n v="1425136462"/>
    <n v="1421680462"/>
    <x v="0"/>
    <n v="33"/>
    <x v="0"/>
    <x v="6"/>
    <n v="1.3"/>
    <x v="2076"/>
    <x v="1"/>
  </r>
  <r>
    <n v="2818"/>
    <x v="2817"/>
    <x v="2816"/>
    <n v="10000"/>
    <n v="10603"/>
    <x v="0"/>
    <x v="0"/>
    <x v="0"/>
    <n v="1443018086"/>
    <n v="1441290086"/>
    <x v="0"/>
    <n v="102"/>
    <x v="0"/>
    <x v="6"/>
    <n v="1.0603"/>
    <x v="2077"/>
    <x v="1"/>
  </r>
  <r>
    <n v="2819"/>
    <x v="2818"/>
    <x v="2817"/>
    <n v="5000"/>
    <n v="5240"/>
    <x v="0"/>
    <x v="1"/>
    <x v="1"/>
    <n v="1434285409"/>
    <n v="1431693409"/>
    <x v="0"/>
    <n v="104"/>
    <x v="0"/>
    <x v="6"/>
    <n v="1.048"/>
    <x v="2078"/>
    <x v="1"/>
  </r>
  <r>
    <n v="2820"/>
    <x v="2819"/>
    <x v="2818"/>
    <n v="200"/>
    <n v="272"/>
    <x v="0"/>
    <x v="1"/>
    <x v="1"/>
    <n v="1456444800"/>
    <n v="1454337589"/>
    <x v="0"/>
    <n v="20"/>
    <x v="0"/>
    <x v="6"/>
    <n v="1.36"/>
    <x v="2079"/>
    <x v="1"/>
  </r>
  <r>
    <n v="2821"/>
    <x v="2820"/>
    <x v="2819"/>
    <n v="1000"/>
    <n v="1000"/>
    <x v="0"/>
    <x v="1"/>
    <x v="1"/>
    <n v="1411510135"/>
    <n v="1408918135"/>
    <x v="0"/>
    <n v="35"/>
    <x v="0"/>
    <x v="6"/>
    <n v="1"/>
    <x v="1383"/>
    <x v="1"/>
  </r>
  <r>
    <n v="2822"/>
    <x v="2821"/>
    <x v="2820"/>
    <n v="6000"/>
    <n v="6000"/>
    <x v="0"/>
    <x v="0"/>
    <x v="0"/>
    <n v="1427469892"/>
    <n v="1424881492"/>
    <x v="0"/>
    <n v="94"/>
    <x v="0"/>
    <x v="6"/>
    <n v="1"/>
    <x v="2080"/>
    <x v="1"/>
  </r>
  <r>
    <n v="2823"/>
    <x v="2822"/>
    <x v="2821"/>
    <n v="100"/>
    <n v="124"/>
    <x v="0"/>
    <x v="1"/>
    <x v="1"/>
    <n v="1427842740"/>
    <n v="1425428206"/>
    <x v="0"/>
    <n v="14"/>
    <x v="0"/>
    <x v="6"/>
    <n v="1.24"/>
    <x v="2081"/>
    <x v="1"/>
  </r>
  <r>
    <n v="2824"/>
    <x v="2823"/>
    <x v="2822"/>
    <n v="650"/>
    <n v="760"/>
    <x v="0"/>
    <x v="0"/>
    <x v="0"/>
    <n v="1434159780"/>
    <n v="1431412196"/>
    <x v="0"/>
    <n v="15"/>
    <x v="0"/>
    <x v="6"/>
    <n v="1.1692307692307693"/>
    <x v="704"/>
    <x v="1"/>
  </r>
  <r>
    <n v="2825"/>
    <x v="2824"/>
    <x v="2823"/>
    <n v="3000"/>
    <n v="3100"/>
    <x v="0"/>
    <x v="1"/>
    <x v="1"/>
    <n v="1449255686"/>
    <n v="1446663686"/>
    <x v="0"/>
    <n v="51"/>
    <x v="0"/>
    <x v="6"/>
    <n v="1.0333333333333334"/>
    <x v="2082"/>
    <x v="1"/>
  </r>
  <r>
    <n v="2826"/>
    <x v="2825"/>
    <x v="2824"/>
    <n v="2000"/>
    <n v="2155"/>
    <x v="0"/>
    <x v="0"/>
    <x v="0"/>
    <n v="1436511600"/>
    <n v="1434415812"/>
    <x v="0"/>
    <n v="19"/>
    <x v="0"/>
    <x v="6"/>
    <n v="1.0774999999999999"/>
    <x v="2083"/>
    <x v="1"/>
  </r>
  <r>
    <n v="2827"/>
    <x v="2826"/>
    <x v="2825"/>
    <n v="2000"/>
    <n v="2405"/>
    <x v="0"/>
    <x v="0"/>
    <x v="0"/>
    <n v="1464971400"/>
    <n v="1462379066"/>
    <x v="0"/>
    <n v="23"/>
    <x v="0"/>
    <x v="6"/>
    <n v="1.2024999999999999"/>
    <x v="2084"/>
    <x v="1"/>
  </r>
  <r>
    <n v="2828"/>
    <x v="2827"/>
    <x v="2826"/>
    <n v="9500"/>
    <n v="9536"/>
    <x v="0"/>
    <x v="1"/>
    <x v="1"/>
    <n v="1443826800"/>
    <n v="1441606869"/>
    <x v="0"/>
    <n v="97"/>
    <x v="0"/>
    <x v="6"/>
    <n v="1.0037894736842106"/>
    <x v="2085"/>
    <x v="1"/>
  </r>
  <r>
    <n v="2829"/>
    <x v="2828"/>
    <x v="2827"/>
    <n v="2500"/>
    <n v="2663"/>
    <x v="0"/>
    <x v="1"/>
    <x v="1"/>
    <n v="1464863118"/>
    <n v="1462443918"/>
    <x v="0"/>
    <n v="76"/>
    <x v="0"/>
    <x v="6"/>
    <n v="1.0651999999999999"/>
    <x v="2086"/>
    <x v="1"/>
  </r>
  <r>
    <n v="2830"/>
    <x v="2829"/>
    <x v="2828"/>
    <n v="3000"/>
    <n v="3000"/>
    <x v="0"/>
    <x v="0"/>
    <x v="0"/>
    <n v="1399867140"/>
    <n v="1398802148"/>
    <x v="0"/>
    <n v="11"/>
    <x v="0"/>
    <x v="6"/>
    <n v="1"/>
    <x v="2087"/>
    <x v="1"/>
  </r>
  <r>
    <n v="2831"/>
    <x v="2830"/>
    <x v="2829"/>
    <n v="3000"/>
    <n v="3320"/>
    <x v="0"/>
    <x v="0"/>
    <x v="0"/>
    <n v="1437076070"/>
    <n v="1434484070"/>
    <x v="0"/>
    <n v="52"/>
    <x v="0"/>
    <x v="6"/>
    <n v="1.1066666666666667"/>
    <x v="2088"/>
    <x v="1"/>
  </r>
  <r>
    <n v="2832"/>
    <x v="2831"/>
    <x v="2830"/>
    <n v="2500"/>
    <n v="2867.99"/>
    <x v="0"/>
    <x v="1"/>
    <x v="1"/>
    <n v="1416780000"/>
    <n v="1414342894"/>
    <x v="0"/>
    <n v="95"/>
    <x v="0"/>
    <x v="6"/>
    <n v="1.1471959999999999"/>
    <x v="2089"/>
    <x v="1"/>
  </r>
  <r>
    <n v="2833"/>
    <x v="2832"/>
    <x v="2831"/>
    <n v="2700"/>
    <n v="2923"/>
    <x v="0"/>
    <x v="0"/>
    <x v="0"/>
    <n v="1444528800"/>
    <n v="1442804633"/>
    <x v="0"/>
    <n v="35"/>
    <x v="0"/>
    <x v="6"/>
    <n v="1.0825925925925926"/>
    <x v="2090"/>
    <x v="1"/>
  </r>
  <r>
    <n v="2834"/>
    <x v="2833"/>
    <x v="2832"/>
    <n v="800"/>
    <n v="1360"/>
    <x v="0"/>
    <x v="1"/>
    <x v="1"/>
    <n v="1422658930"/>
    <n v="1421362930"/>
    <x v="0"/>
    <n v="21"/>
    <x v="0"/>
    <x v="6"/>
    <n v="1.7"/>
    <x v="2091"/>
    <x v="1"/>
  </r>
  <r>
    <n v="2835"/>
    <x v="2834"/>
    <x v="2833"/>
    <n v="1000"/>
    <n v="1870.99"/>
    <x v="0"/>
    <x v="1"/>
    <x v="1"/>
    <n v="1449273600"/>
    <n v="1446742417"/>
    <x v="0"/>
    <n v="93"/>
    <x v="0"/>
    <x v="6"/>
    <n v="1.8709899999999999"/>
    <x v="2092"/>
    <x v="1"/>
  </r>
  <r>
    <n v="2836"/>
    <x v="2835"/>
    <x v="2834"/>
    <n v="450"/>
    <n v="485"/>
    <x v="0"/>
    <x v="0"/>
    <x v="0"/>
    <n v="1487393940"/>
    <n v="1484115418"/>
    <x v="0"/>
    <n v="11"/>
    <x v="0"/>
    <x v="6"/>
    <n v="1.0777777777777777"/>
    <x v="2093"/>
    <x v="1"/>
  </r>
  <r>
    <n v="2837"/>
    <x v="2836"/>
    <x v="2835"/>
    <n v="850"/>
    <n v="850"/>
    <x v="0"/>
    <x v="5"/>
    <x v="5"/>
    <n v="1449701284"/>
    <n v="1446241684"/>
    <x v="0"/>
    <n v="21"/>
    <x v="0"/>
    <x v="6"/>
    <n v="1"/>
    <x v="799"/>
    <x v="1"/>
  </r>
  <r>
    <n v="2838"/>
    <x v="2837"/>
    <x v="2836"/>
    <n v="2000"/>
    <n v="2405"/>
    <x v="0"/>
    <x v="0"/>
    <x v="0"/>
    <n v="1407967200"/>
    <n v="1406039696"/>
    <x v="0"/>
    <n v="54"/>
    <x v="0"/>
    <x v="6"/>
    <n v="1.2024999999999999"/>
    <x v="2094"/>
    <x v="1"/>
  </r>
  <r>
    <n v="2839"/>
    <x v="2838"/>
    <x v="2837"/>
    <n v="3500"/>
    <n v="3900"/>
    <x v="0"/>
    <x v="0"/>
    <x v="0"/>
    <n v="1408942740"/>
    <n v="1406958354"/>
    <x v="0"/>
    <n v="31"/>
    <x v="0"/>
    <x v="6"/>
    <n v="1.1142857142857143"/>
    <x v="2095"/>
    <x v="1"/>
  </r>
  <r>
    <n v="2840"/>
    <x v="2839"/>
    <x v="2838"/>
    <n v="2500"/>
    <n v="2600"/>
    <x v="0"/>
    <x v="1"/>
    <x v="1"/>
    <n v="1426698000"/>
    <n v="1424825479"/>
    <x v="0"/>
    <n v="132"/>
    <x v="0"/>
    <x v="6"/>
    <n v="1.04"/>
    <x v="2096"/>
    <x v="1"/>
  </r>
  <r>
    <n v="2841"/>
    <x v="2840"/>
    <x v="2839"/>
    <n v="1000"/>
    <n v="10"/>
    <x v="2"/>
    <x v="1"/>
    <x v="1"/>
    <n v="1450032297"/>
    <n v="1444844697"/>
    <x v="0"/>
    <n v="1"/>
    <x v="1"/>
    <x v="6"/>
    <n v="0.01"/>
    <x v="119"/>
    <x v="1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121"/>
    <x v="1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121"/>
    <x v="1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3E-2"/>
    <x v="180"/>
    <x v="1"/>
  </r>
  <r>
    <n v="2845"/>
    <x v="2844"/>
    <x v="2843"/>
    <n v="7500"/>
    <n v="2366"/>
    <x v="2"/>
    <x v="0"/>
    <x v="0"/>
    <n v="1433723033"/>
    <n v="1428539033"/>
    <x v="0"/>
    <n v="39"/>
    <x v="1"/>
    <x v="6"/>
    <n v="0.31546666666666667"/>
    <x v="2097"/>
    <x v="1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121"/>
    <x v="1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121"/>
    <x v="1"/>
  </r>
  <r>
    <n v="2848"/>
    <x v="2847"/>
    <x v="2846"/>
    <n v="35000"/>
    <n v="70"/>
    <x v="2"/>
    <x v="0"/>
    <x v="0"/>
    <n v="1432913659"/>
    <n v="1430321659"/>
    <x v="0"/>
    <n v="3"/>
    <x v="1"/>
    <x v="6"/>
    <n v="2E-3"/>
    <x v="463"/>
    <x v="1"/>
  </r>
  <r>
    <n v="2849"/>
    <x v="2848"/>
    <x v="2847"/>
    <n v="500"/>
    <n v="5"/>
    <x v="2"/>
    <x v="1"/>
    <x v="1"/>
    <n v="1461406600"/>
    <n v="1458814600"/>
    <x v="0"/>
    <n v="1"/>
    <x v="1"/>
    <x v="6"/>
    <n v="0.01"/>
    <x v="144"/>
    <x v="1"/>
  </r>
  <r>
    <n v="2850"/>
    <x v="2849"/>
    <x v="2848"/>
    <n v="8000"/>
    <n v="311"/>
    <x v="2"/>
    <x v="0"/>
    <x v="0"/>
    <n v="1409962211"/>
    <n v="1407370211"/>
    <x v="0"/>
    <n v="13"/>
    <x v="1"/>
    <x v="6"/>
    <n v="3.8875E-2"/>
    <x v="2098"/>
    <x v="1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121"/>
    <x v="1"/>
  </r>
  <r>
    <n v="2852"/>
    <x v="2851"/>
    <x v="2850"/>
    <n v="5000"/>
    <n v="95"/>
    <x v="2"/>
    <x v="0"/>
    <x v="0"/>
    <n v="1403312703"/>
    <n v="1400720703"/>
    <x v="0"/>
    <n v="6"/>
    <x v="1"/>
    <x v="6"/>
    <n v="1.9E-2"/>
    <x v="2099"/>
    <x v="1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121"/>
    <x v="1"/>
  </r>
  <r>
    <n v="2854"/>
    <x v="2853"/>
    <x v="2852"/>
    <n v="1000"/>
    <n v="417"/>
    <x v="2"/>
    <x v="1"/>
    <x v="1"/>
    <n v="1431018719"/>
    <n v="1429290719"/>
    <x v="0"/>
    <n v="14"/>
    <x v="1"/>
    <x v="6"/>
    <n v="0.41699999999999998"/>
    <x v="2100"/>
    <x v="1"/>
  </r>
  <r>
    <n v="2855"/>
    <x v="2854"/>
    <x v="2853"/>
    <n v="600"/>
    <n v="300"/>
    <x v="2"/>
    <x v="0"/>
    <x v="0"/>
    <n v="1454110440"/>
    <n v="1451607071"/>
    <x v="0"/>
    <n v="5"/>
    <x v="1"/>
    <x v="6"/>
    <n v="0.5"/>
    <x v="88"/>
    <x v="1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4E-2"/>
    <x v="838"/>
    <x v="1"/>
  </r>
  <r>
    <n v="2857"/>
    <x v="2856"/>
    <x v="2855"/>
    <n v="38000"/>
    <n v="7500"/>
    <x v="2"/>
    <x v="14"/>
    <x v="10"/>
    <n v="1487613600"/>
    <n v="1482444295"/>
    <x v="0"/>
    <n v="15"/>
    <x v="1"/>
    <x v="6"/>
    <n v="0.19736842105263158"/>
    <x v="130"/>
    <x v="1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121"/>
    <x v="1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E-2"/>
    <x v="436"/>
    <x v="1"/>
  </r>
  <r>
    <n v="2860"/>
    <x v="2859"/>
    <x v="2858"/>
    <n v="4000"/>
    <n v="266"/>
    <x v="2"/>
    <x v="0"/>
    <x v="0"/>
    <n v="1466363576"/>
    <n v="1461179576"/>
    <x v="0"/>
    <n v="9"/>
    <x v="1"/>
    <x v="6"/>
    <n v="6.6500000000000004E-2"/>
    <x v="2101"/>
    <x v="1"/>
  </r>
  <r>
    <n v="2861"/>
    <x v="2860"/>
    <x v="2859"/>
    <n v="250"/>
    <n v="80"/>
    <x v="2"/>
    <x v="2"/>
    <x v="2"/>
    <n v="1443103848"/>
    <n v="1441894248"/>
    <x v="0"/>
    <n v="3"/>
    <x v="1"/>
    <x v="6"/>
    <n v="0.32"/>
    <x v="2102"/>
    <x v="1"/>
  </r>
  <r>
    <n v="2862"/>
    <x v="2861"/>
    <x v="2860"/>
    <n v="12700"/>
    <n v="55"/>
    <x v="2"/>
    <x v="0"/>
    <x v="0"/>
    <n v="1403636229"/>
    <n v="1401044229"/>
    <x v="0"/>
    <n v="3"/>
    <x v="1"/>
    <x v="6"/>
    <n v="4.3307086614173228E-3"/>
    <x v="1782"/>
    <x v="1"/>
  </r>
  <r>
    <n v="2863"/>
    <x v="2862"/>
    <x v="2861"/>
    <n v="50000"/>
    <n v="20"/>
    <x v="2"/>
    <x v="0"/>
    <x v="0"/>
    <n v="1410279123"/>
    <n v="1405095123"/>
    <x v="0"/>
    <n v="1"/>
    <x v="1"/>
    <x v="6"/>
    <n v="4.0000000000000002E-4"/>
    <x v="135"/>
    <x v="1"/>
  </r>
  <r>
    <n v="2864"/>
    <x v="2863"/>
    <x v="2862"/>
    <n v="2500"/>
    <n v="40"/>
    <x v="2"/>
    <x v="1"/>
    <x v="1"/>
    <n v="1437139080"/>
    <n v="1434552207"/>
    <x v="0"/>
    <n v="3"/>
    <x v="1"/>
    <x v="6"/>
    <n v="1.6E-2"/>
    <x v="140"/>
    <x v="1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121"/>
    <x v="1"/>
  </r>
  <r>
    <n v="2866"/>
    <x v="2865"/>
    <x v="2864"/>
    <n v="5000"/>
    <n v="45"/>
    <x v="2"/>
    <x v="0"/>
    <x v="0"/>
    <n v="1476482400"/>
    <n v="1473893721"/>
    <x v="0"/>
    <n v="2"/>
    <x v="1"/>
    <x v="6"/>
    <n v="8.9999999999999993E-3"/>
    <x v="381"/>
    <x v="1"/>
  </r>
  <r>
    <n v="2867"/>
    <x v="2866"/>
    <x v="2865"/>
    <n v="2500"/>
    <n v="504"/>
    <x v="2"/>
    <x v="0"/>
    <x v="0"/>
    <n v="1467604800"/>
    <n v="1465533672"/>
    <x v="0"/>
    <n v="10"/>
    <x v="1"/>
    <x v="6"/>
    <n v="0.2016"/>
    <x v="2103"/>
    <x v="1"/>
  </r>
  <r>
    <n v="2868"/>
    <x v="2867"/>
    <x v="2866"/>
    <n v="15000"/>
    <n v="6301.76"/>
    <x v="2"/>
    <x v="0"/>
    <x v="0"/>
    <n v="1475697054"/>
    <n v="1473105054"/>
    <x v="0"/>
    <n v="60"/>
    <x v="1"/>
    <x v="6"/>
    <n v="0.42011733333333334"/>
    <x v="2104"/>
    <x v="1"/>
  </r>
  <r>
    <n v="2869"/>
    <x v="2868"/>
    <x v="2867"/>
    <n v="20000"/>
    <n v="177"/>
    <x v="2"/>
    <x v="0"/>
    <x v="0"/>
    <n v="1468937681"/>
    <n v="1466345681"/>
    <x v="0"/>
    <n v="5"/>
    <x v="1"/>
    <x v="6"/>
    <n v="8.8500000000000002E-3"/>
    <x v="1271"/>
    <x v="1"/>
  </r>
  <r>
    <n v="2870"/>
    <x v="2869"/>
    <x v="2868"/>
    <n v="5000"/>
    <n v="750"/>
    <x v="2"/>
    <x v="0"/>
    <x v="0"/>
    <n v="1400301165"/>
    <n v="1397709165"/>
    <x v="0"/>
    <n v="9"/>
    <x v="1"/>
    <x v="6"/>
    <n v="0.15"/>
    <x v="161"/>
    <x v="1"/>
  </r>
  <r>
    <n v="2871"/>
    <x v="2870"/>
    <x v="2869"/>
    <n v="10000"/>
    <n v="467"/>
    <x v="2"/>
    <x v="0"/>
    <x v="0"/>
    <n v="1419183813"/>
    <n v="1417455813"/>
    <x v="0"/>
    <n v="13"/>
    <x v="1"/>
    <x v="6"/>
    <n v="4.6699999999999998E-2"/>
    <x v="2105"/>
    <x v="1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121"/>
    <x v="1"/>
  </r>
  <r>
    <n v="2873"/>
    <x v="2872"/>
    <x v="2871"/>
    <n v="2500"/>
    <n v="953"/>
    <x v="2"/>
    <x v="0"/>
    <x v="0"/>
    <n v="1422473831"/>
    <n v="1419881831"/>
    <x v="0"/>
    <n v="8"/>
    <x v="1"/>
    <x v="6"/>
    <n v="0.38119999999999998"/>
    <x v="2106"/>
    <x v="1"/>
  </r>
  <r>
    <n v="2874"/>
    <x v="2873"/>
    <x v="2872"/>
    <n v="5000"/>
    <n v="271"/>
    <x v="2"/>
    <x v="0"/>
    <x v="0"/>
    <n v="1484684186"/>
    <n v="1482092186"/>
    <x v="0"/>
    <n v="3"/>
    <x v="1"/>
    <x v="6"/>
    <n v="5.4199999999999998E-2"/>
    <x v="2107"/>
    <x v="1"/>
  </r>
  <r>
    <n v="2875"/>
    <x v="2874"/>
    <x v="2873"/>
    <n v="20000"/>
    <n v="7"/>
    <x v="2"/>
    <x v="0"/>
    <x v="0"/>
    <n v="1462417493"/>
    <n v="1459825493"/>
    <x v="0"/>
    <n v="3"/>
    <x v="1"/>
    <x v="6"/>
    <n v="3.5E-4"/>
    <x v="1054"/>
    <x v="1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121"/>
    <x v="1"/>
  </r>
  <r>
    <n v="2877"/>
    <x v="2876"/>
    <x v="2875"/>
    <n v="6000"/>
    <n v="650"/>
    <x v="2"/>
    <x v="0"/>
    <x v="0"/>
    <n v="1480525200"/>
    <n v="1477781724"/>
    <x v="0"/>
    <n v="6"/>
    <x v="1"/>
    <x v="6"/>
    <n v="0.10833333333333334"/>
    <x v="149"/>
    <x v="1"/>
  </r>
  <r>
    <n v="2878"/>
    <x v="2877"/>
    <x v="2876"/>
    <n v="3000"/>
    <n v="63"/>
    <x v="2"/>
    <x v="1"/>
    <x v="1"/>
    <n v="1435934795"/>
    <n v="1430750795"/>
    <x v="0"/>
    <n v="4"/>
    <x v="1"/>
    <x v="6"/>
    <n v="2.1000000000000001E-2"/>
    <x v="2108"/>
    <x v="1"/>
  </r>
  <r>
    <n v="2879"/>
    <x v="2878"/>
    <x v="2877"/>
    <n v="11200"/>
    <n v="29"/>
    <x v="2"/>
    <x v="0"/>
    <x v="0"/>
    <n v="1453310661"/>
    <n v="1450718661"/>
    <x v="0"/>
    <n v="1"/>
    <x v="1"/>
    <x v="6"/>
    <n v="2.5892857142857141E-3"/>
    <x v="2109"/>
    <x v="1"/>
  </r>
  <r>
    <n v="2880"/>
    <x v="2879"/>
    <x v="2878"/>
    <n v="12000"/>
    <n v="2800"/>
    <x v="2"/>
    <x v="0"/>
    <x v="0"/>
    <n v="1440090300"/>
    <n v="1436305452"/>
    <x v="0"/>
    <n v="29"/>
    <x v="1"/>
    <x v="6"/>
    <n v="0.23333333333333334"/>
    <x v="2110"/>
    <x v="1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121"/>
    <x v="1"/>
  </r>
  <r>
    <n v="2882"/>
    <x v="2881"/>
    <x v="2880"/>
    <n v="750"/>
    <n v="252"/>
    <x v="2"/>
    <x v="0"/>
    <x v="0"/>
    <n v="1462112318"/>
    <n v="1459520318"/>
    <x v="0"/>
    <n v="4"/>
    <x v="1"/>
    <x v="6"/>
    <n v="0.33600000000000002"/>
    <x v="2111"/>
    <x v="1"/>
  </r>
  <r>
    <n v="2883"/>
    <x v="2882"/>
    <x v="2881"/>
    <n v="10000"/>
    <n v="1908"/>
    <x v="2"/>
    <x v="0"/>
    <x v="0"/>
    <n v="1454734740"/>
    <n v="1451684437"/>
    <x v="0"/>
    <n v="5"/>
    <x v="1"/>
    <x v="6"/>
    <n v="0.1908"/>
    <x v="2112"/>
    <x v="1"/>
  </r>
  <r>
    <n v="2884"/>
    <x v="2883"/>
    <x v="2882"/>
    <n v="45000"/>
    <n v="185"/>
    <x v="2"/>
    <x v="0"/>
    <x v="0"/>
    <n v="1417800435"/>
    <n v="1415208435"/>
    <x v="0"/>
    <n v="4"/>
    <x v="1"/>
    <x v="6"/>
    <n v="4.1111111111111114E-3"/>
    <x v="2113"/>
    <x v="1"/>
  </r>
  <r>
    <n v="2885"/>
    <x v="2884"/>
    <x v="2883"/>
    <n v="400"/>
    <n v="130"/>
    <x v="2"/>
    <x v="0"/>
    <x v="0"/>
    <n v="1426294201"/>
    <n v="1423705801"/>
    <x v="0"/>
    <n v="5"/>
    <x v="1"/>
    <x v="6"/>
    <n v="0.32500000000000001"/>
    <x v="438"/>
    <x v="1"/>
  </r>
  <r>
    <n v="2886"/>
    <x v="2885"/>
    <x v="2884"/>
    <n v="200"/>
    <n v="10"/>
    <x v="2"/>
    <x v="0"/>
    <x v="0"/>
    <n v="1442635140"/>
    <n v="1442243484"/>
    <x v="0"/>
    <n v="1"/>
    <x v="1"/>
    <x v="6"/>
    <n v="0.05"/>
    <x v="119"/>
    <x v="1"/>
  </r>
  <r>
    <n v="2887"/>
    <x v="2886"/>
    <x v="2885"/>
    <n v="3000"/>
    <n v="5"/>
    <x v="2"/>
    <x v="0"/>
    <x v="0"/>
    <n v="1420971324"/>
    <n v="1418379324"/>
    <x v="0"/>
    <n v="1"/>
    <x v="1"/>
    <x v="6"/>
    <n v="1.6666666666666668E-3"/>
    <x v="144"/>
    <x v="1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121"/>
    <x v="1"/>
  </r>
  <r>
    <n v="2889"/>
    <x v="2888"/>
    <x v="2887"/>
    <n v="3000"/>
    <n v="1142"/>
    <x v="2"/>
    <x v="0"/>
    <x v="0"/>
    <n v="1409344985"/>
    <n v="1406752985"/>
    <x v="0"/>
    <n v="14"/>
    <x v="1"/>
    <x v="6"/>
    <n v="0.38066666666666665"/>
    <x v="2114"/>
    <x v="1"/>
  </r>
  <r>
    <n v="2890"/>
    <x v="2889"/>
    <x v="2888"/>
    <n v="2000"/>
    <n v="21"/>
    <x v="2"/>
    <x v="0"/>
    <x v="0"/>
    <n v="1407553200"/>
    <n v="1405100992"/>
    <x v="0"/>
    <n v="3"/>
    <x v="1"/>
    <x v="6"/>
    <n v="1.0500000000000001E-2"/>
    <x v="589"/>
    <x v="1"/>
  </r>
  <r>
    <n v="2891"/>
    <x v="2890"/>
    <x v="2889"/>
    <n v="10000"/>
    <n v="273"/>
    <x v="2"/>
    <x v="0"/>
    <x v="0"/>
    <n v="1460751128"/>
    <n v="1455570728"/>
    <x v="0"/>
    <n v="10"/>
    <x v="1"/>
    <x v="6"/>
    <n v="2.7300000000000001E-2"/>
    <x v="2115"/>
    <x v="1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2E-2"/>
    <x v="2116"/>
    <x v="1"/>
  </r>
  <r>
    <n v="2893"/>
    <x v="2892"/>
    <x v="2891"/>
    <n v="5000"/>
    <n v="25"/>
    <x v="2"/>
    <x v="0"/>
    <x v="0"/>
    <n v="1420768800"/>
    <n v="1415644395"/>
    <x v="0"/>
    <n v="2"/>
    <x v="1"/>
    <x v="6"/>
    <n v="5.0000000000000001E-3"/>
    <x v="385"/>
    <x v="1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121"/>
    <x v="1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9E-2"/>
    <x v="2117"/>
    <x v="1"/>
  </r>
  <r>
    <n v="2896"/>
    <x v="2895"/>
    <x v="2894"/>
    <n v="3000"/>
    <n v="625"/>
    <x v="2"/>
    <x v="0"/>
    <x v="0"/>
    <n v="1481522400"/>
    <n v="1480283321"/>
    <x v="0"/>
    <n v="12"/>
    <x v="1"/>
    <x v="6"/>
    <n v="0.20833333333333334"/>
    <x v="2118"/>
    <x v="1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E-2"/>
    <x v="2119"/>
    <x v="1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5E-2"/>
    <x v="2120"/>
    <x v="1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121"/>
    <x v="1"/>
  </r>
  <r>
    <n v="2900"/>
    <x v="2899"/>
    <x v="2898"/>
    <n v="5500"/>
    <n v="3405"/>
    <x v="2"/>
    <x v="0"/>
    <x v="0"/>
    <n v="1407562632"/>
    <n v="1404970632"/>
    <x v="0"/>
    <n v="7"/>
    <x v="1"/>
    <x v="6"/>
    <n v="0.61909090909090914"/>
    <x v="2121"/>
    <x v="1"/>
  </r>
  <r>
    <n v="2901"/>
    <x v="2900"/>
    <x v="2899"/>
    <n v="750"/>
    <n v="6"/>
    <x v="2"/>
    <x v="0"/>
    <x v="0"/>
    <n v="1423345339"/>
    <n v="1418161339"/>
    <x v="0"/>
    <n v="2"/>
    <x v="1"/>
    <x v="6"/>
    <n v="8.0000000000000002E-3"/>
    <x v="366"/>
    <x v="1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4"/>
    <x v="384"/>
    <x v="1"/>
  </r>
  <r>
    <n v="2903"/>
    <x v="2902"/>
    <x v="2901"/>
    <n v="5000"/>
    <n v="39"/>
    <x v="2"/>
    <x v="0"/>
    <x v="0"/>
    <n v="1441771218"/>
    <n v="1436587218"/>
    <x v="0"/>
    <n v="4"/>
    <x v="1"/>
    <x v="6"/>
    <n v="7.7999999999999996E-3"/>
    <x v="2122"/>
    <x v="1"/>
  </r>
  <r>
    <n v="2904"/>
    <x v="2903"/>
    <x v="2902"/>
    <n v="1500"/>
    <n v="75"/>
    <x v="2"/>
    <x v="1"/>
    <x v="1"/>
    <n v="1415534400"/>
    <n v="1414538031"/>
    <x v="0"/>
    <n v="4"/>
    <x v="1"/>
    <x v="6"/>
    <n v="0.05"/>
    <x v="654"/>
    <x v="1"/>
  </r>
  <r>
    <n v="2905"/>
    <x v="2904"/>
    <x v="2903"/>
    <n v="3500"/>
    <n v="622"/>
    <x v="2"/>
    <x v="0"/>
    <x v="0"/>
    <n v="1473211313"/>
    <n v="1472001713"/>
    <x v="0"/>
    <n v="17"/>
    <x v="1"/>
    <x v="6"/>
    <n v="0.17771428571428571"/>
    <x v="2123"/>
    <x v="1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2E-2"/>
    <x v="2124"/>
    <x v="1"/>
  </r>
  <r>
    <n v="2907"/>
    <x v="2906"/>
    <x v="2905"/>
    <n v="2500"/>
    <n v="2"/>
    <x v="2"/>
    <x v="0"/>
    <x v="0"/>
    <n v="1463259837"/>
    <n v="1458075837"/>
    <x v="0"/>
    <n v="2"/>
    <x v="1"/>
    <x v="6"/>
    <n v="8.0000000000000004E-4"/>
    <x v="120"/>
    <x v="1"/>
  </r>
  <r>
    <n v="2908"/>
    <x v="2907"/>
    <x v="2906"/>
    <n v="9600"/>
    <n v="264"/>
    <x v="2"/>
    <x v="0"/>
    <x v="0"/>
    <n v="1465407219"/>
    <n v="1462815219"/>
    <x v="0"/>
    <n v="5"/>
    <x v="1"/>
    <x v="6"/>
    <n v="2.75E-2"/>
    <x v="1854"/>
    <x v="1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4"/>
    <x v="135"/>
    <x v="1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5"/>
    <x v="120"/>
    <x v="1"/>
  </r>
  <r>
    <n v="2911"/>
    <x v="2910"/>
    <x v="2909"/>
    <n v="1800"/>
    <n v="657"/>
    <x v="2"/>
    <x v="0"/>
    <x v="0"/>
    <n v="1435429626"/>
    <n v="1431973626"/>
    <x v="0"/>
    <n v="14"/>
    <x v="1"/>
    <x v="6"/>
    <n v="0.36499999999999999"/>
    <x v="2125"/>
    <x v="1"/>
  </r>
  <r>
    <n v="2912"/>
    <x v="2911"/>
    <x v="2910"/>
    <n v="14440"/>
    <n v="2030"/>
    <x v="2"/>
    <x v="0"/>
    <x v="0"/>
    <n v="1452827374"/>
    <n v="1450235374"/>
    <x v="0"/>
    <n v="26"/>
    <x v="1"/>
    <x v="6"/>
    <n v="0.14058171745152354"/>
    <x v="2126"/>
    <x v="1"/>
  </r>
  <r>
    <n v="2913"/>
    <x v="2912"/>
    <x v="2911"/>
    <n v="10000"/>
    <n v="2"/>
    <x v="2"/>
    <x v="0"/>
    <x v="0"/>
    <n v="1410041339"/>
    <n v="1404857339"/>
    <x v="0"/>
    <n v="2"/>
    <x v="1"/>
    <x v="6"/>
    <n v="2.0000000000000001E-4"/>
    <x v="120"/>
    <x v="1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3E-5"/>
    <x v="120"/>
    <x v="1"/>
  </r>
  <r>
    <n v="2915"/>
    <x v="2914"/>
    <x v="2913"/>
    <n v="1000"/>
    <n v="611"/>
    <x v="2"/>
    <x v="1"/>
    <x v="1"/>
    <n v="1458117190"/>
    <n v="1455528790"/>
    <x v="0"/>
    <n v="3"/>
    <x v="1"/>
    <x v="6"/>
    <n v="0.61099999999999999"/>
    <x v="2127"/>
    <x v="1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3E-2"/>
    <x v="2128"/>
    <x v="1"/>
  </r>
  <r>
    <n v="2917"/>
    <x v="2916"/>
    <x v="2915"/>
    <n v="2000"/>
    <n v="437"/>
    <x v="2"/>
    <x v="0"/>
    <x v="0"/>
    <n v="1442381847"/>
    <n v="1440826647"/>
    <x v="0"/>
    <n v="9"/>
    <x v="1"/>
    <x v="6"/>
    <n v="0.2185"/>
    <x v="2129"/>
    <x v="1"/>
  </r>
  <r>
    <n v="2918"/>
    <x v="2917"/>
    <x v="2916"/>
    <n v="5000"/>
    <n v="1362"/>
    <x v="2"/>
    <x v="0"/>
    <x v="0"/>
    <n v="1446131207"/>
    <n v="1443712007"/>
    <x v="0"/>
    <n v="20"/>
    <x v="1"/>
    <x v="6"/>
    <n v="0.27239999999999998"/>
    <x v="2130"/>
    <x v="1"/>
  </r>
  <r>
    <n v="2919"/>
    <x v="2918"/>
    <x v="2917"/>
    <n v="600"/>
    <n v="51"/>
    <x v="2"/>
    <x v="0"/>
    <x v="0"/>
    <n v="1407250329"/>
    <n v="1404658329"/>
    <x v="0"/>
    <n v="6"/>
    <x v="1"/>
    <x v="6"/>
    <n v="8.5000000000000006E-2"/>
    <x v="439"/>
    <x v="1"/>
  </r>
  <r>
    <n v="2920"/>
    <x v="2919"/>
    <x v="2918"/>
    <n v="2500"/>
    <n v="671"/>
    <x v="2"/>
    <x v="5"/>
    <x v="5"/>
    <n v="1427306470"/>
    <n v="1424718070"/>
    <x v="0"/>
    <n v="13"/>
    <x v="1"/>
    <x v="6"/>
    <n v="0.26840000000000003"/>
    <x v="2131"/>
    <x v="1"/>
  </r>
  <r>
    <n v="2921"/>
    <x v="2920"/>
    <x v="2919"/>
    <n v="100"/>
    <n v="129"/>
    <x v="0"/>
    <x v="0"/>
    <x v="0"/>
    <n v="1411679804"/>
    <n v="1409087804"/>
    <x v="0"/>
    <n v="3"/>
    <x v="0"/>
    <x v="40"/>
    <n v="1.29"/>
    <x v="1380"/>
    <x v="1"/>
  </r>
  <r>
    <n v="2922"/>
    <x v="2921"/>
    <x v="2920"/>
    <n v="500"/>
    <n v="500"/>
    <x v="0"/>
    <x v="1"/>
    <x v="1"/>
    <n v="1431982727"/>
    <n v="1428094727"/>
    <x v="0"/>
    <n v="6"/>
    <x v="0"/>
    <x v="40"/>
    <n v="1"/>
    <x v="161"/>
    <x v="1"/>
  </r>
  <r>
    <n v="2923"/>
    <x v="2922"/>
    <x v="2921"/>
    <n v="300"/>
    <n v="300"/>
    <x v="0"/>
    <x v="0"/>
    <x v="0"/>
    <n v="1422068400"/>
    <n v="1420774779"/>
    <x v="0"/>
    <n v="10"/>
    <x v="0"/>
    <x v="40"/>
    <n v="1"/>
    <x v="180"/>
    <x v="1"/>
  </r>
  <r>
    <n v="2924"/>
    <x v="2923"/>
    <x v="2922"/>
    <n v="25000"/>
    <n v="25800"/>
    <x v="0"/>
    <x v="0"/>
    <x v="0"/>
    <n v="1431143940"/>
    <n v="1428585710"/>
    <x v="0"/>
    <n v="147"/>
    <x v="0"/>
    <x v="40"/>
    <n v="1.032"/>
    <x v="2132"/>
    <x v="1"/>
  </r>
  <r>
    <n v="2925"/>
    <x v="2924"/>
    <x v="2923"/>
    <n v="45000"/>
    <n v="46100.69"/>
    <x v="0"/>
    <x v="0"/>
    <x v="0"/>
    <n v="1410444068"/>
    <n v="1407852068"/>
    <x v="0"/>
    <n v="199"/>
    <x v="0"/>
    <x v="40"/>
    <n v="1.0244597777777777"/>
    <x v="2133"/>
    <x v="1"/>
  </r>
  <r>
    <n v="2926"/>
    <x v="2925"/>
    <x v="2924"/>
    <n v="3000"/>
    <n v="3750"/>
    <x v="0"/>
    <x v="0"/>
    <x v="0"/>
    <n v="1424715779"/>
    <n v="1423506179"/>
    <x v="0"/>
    <n v="50"/>
    <x v="0"/>
    <x v="40"/>
    <n v="1.25"/>
    <x v="766"/>
    <x v="1"/>
  </r>
  <r>
    <n v="2927"/>
    <x v="2926"/>
    <x v="2925"/>
    <n v="1800"/>
    <n v="2355"/>
    <x v="0"/>
    <x v="0"/>
    <x v="0"/>
    <n v="1405400400"/>
    <n v="1402934629"/>
    <x v="0"/>
    <n v="21"/>
    <x v="0"/>
    <x v="40"/>
    <n v="1.3083333333333333"/>
    <x v="2134"/>
    <x v="1"/>
  </r>
  <r>
    <n v="2928"/>
    <x v="2927"/>
    <x v="2926"/>
    <n v="1000"/>
    <n v="1000"/>
    <x v="0"/>
    <x v="0"/>
    <x v="0"/>
    <n v="1457135846"/>
    <n v="1454543846"/>
    <x v="0"/>
    <n v="24"/>
    <x v="0"/>
    <x v="40"/>
    <n v="1"/>
    <x v="694"/>
    <x v="1"/>
  </r>
  <r>
    <n v="2929"/>
    <x v="2928"/>
    <x v="2927"/>
    <n v="8000"/>
    <n v="8165.55"/>
    <x v="0"/>
    <x v="0"/>
    <x v="0"/>
    <n v="1401024758"/>
    <n v="1398432758"/>
    <x v="0"/>
    <n v="32"/>
    <x v="0"/>
    <x v="40"/>
    <n v="1.02069375"/>
    <x v="2135"/>
    <x v="1"/>
  </r>
  <r>
    <n v="2930"/>
    <x v="2929"/>
    <x v="2928"/>
    <n v="10000"/>
    <n v="10092"/>
    <x v="0"/>
    <x v="1"/>
    <x v="1"/>
    <n v="1431007264"/>
    <n v="1428415264"/>
    <x v="0"/>
    <n v="62"/>
    <x v="0"/>
    <x v="40"/>
    <n v="1.0092000000000001"/>
    <x v="2136"/>
    <x v="1"/>
  </r>
  <r>
    <n v="2931"/>
    <x v="2930"/>
    <x v="2929"/>
    <n v="750"/>
    <n v="795"/>
    <x v="0"/>
    <x v="5"/>
    <x v="5"/>
    <n v="1410761280"/>
    <n v="1408604363"/>
    <x v="0"/>
    <n v="9"/>
    <x v="0"/>
    <x v="40"/>
    <n v="1.06"/>
    <x v="2137"/>
    <x v="1"/>
  </r>
  <r>
    <n v="2932"/>
    <x v="2931"/>
    <x v="2930"/>
    <n v="3100"/>
    <n v="3258"/>
    <x v="0"/>
    <x v="2"/>
    <x v="2"/>
    <n v="1424516400"/>
    <n v="1421812637"/>
    <x v="0"/>
    <n v="38"/>
    <x v="0"/>
    <x v="40"/>
    <n v="1.0509677419354839"/>
    <x v="2138"/>
    <x v="1"/>
  </r>
  <r>
    <n v="2933"/>
    <x v="2932"/>
    <x v="2931"/>
    <n v="2500"/>
    <n v="2569"/>
    <x v="0"/>
    <x v="0"/>
    <x v="0"/>
    <n v="1465081053"/>
    <n v="1462489053"/>
    <x v="0"/>
    <n v="54"/>
    <x v="0"/>
    <x v="40"/>
    <n v="1.0276000000000001"/>
    <x v="2139"/>
    <x v="1"/>
  </r>
  <r>
    <n v="2934"/>
    <x v="2933"/>
    <x v="2932"/>
    <n v="2500"/>
    <n v="2700"/>
    <x v="0"/>
    <x v="5"/>
    <x v="5"/>
    <n v="1402845364"/>
    <n v="1400253364"/>
    <x v="0"/>
    <n v="37"/>
    <x v="0"/>
    <x v="40"/>
    <n v="1.08"/>
    <x v="2140"/>
    <x v="1"/>
  </r>
  <r>
    <n v="2935"/>
    <x v="2934"/>
    <x v="2933"/>
    <n v="3500"/>
    <n v="3531"/>
    <x v="0"/>
    <x v="0"/>
    <x v="0"/>
    <n v="1472490000"/>
    <n v="1467468008"/>
    <x v="0"/>
    <n v="39"/>
    <x v="0"/>
    <x v="40"/>
    <n v="1.0088571428571429"/>
    <x v="2141"/>
    <x v="1"/>
  </r>
  <r>
    <n v="2936"/>
    <x v="2935"/>
    <x v="2934"/>
    <n v="1000"/>
    <n v="1280"/>
    <x v="0"/>
    <x v="0"/>
    <x v="0"/>
    <n v="1413176340"/>
    <n v="1412091423"/>
    <x v="0"/>
    <n v="34"/>
    <x v="0"/>
    <x v="40"/>
    <n v="1.28"/>
    <x v="1829"/>
    <x v="1"/>
  </r>
  <r>
    <n v="2937"/>
    <x v="2936"/>
    <x v="2935"/>
    <n v="1500"/>
    <n v="2000"/>
    <x v="0"/>
    <x v="1"/>
    <x v="1"/>
    <n v="1405249113"/>
    <n v="1402657113"/>
    <x v="0"/>
    <n v="55"/>
    <x v="0"/>
    <x v="40"/>
    <n v="1.3333333333333333"/>
    <x v="2142"/>
    <x v="1"/>
  </r>
  <r>
    <n v="2938"/>
    <x v="2937"/>
    <x v="2936"/>
    <n v="4000"/>
    <n v="4055"/>
    <x v="0"/>
    <x v="0"/>
    <x v="0"/>
    <n v="1422636814"/>
    <n v="1420044814"/>
    <x v="0"/>
    <n v="32"/>
    <x v="0"/>
    <x v="40"/>
    <n v="1.0137499999999999"/>
    <x v="2143"/>
    <x v="1"/>
  </r>
  <r>
    <n v="2939"/>
    <x v="2938"/>
    <x v="2937"/>
    <n v="8000"/>
    <n v="8230"/>
    <x v="0"/>
    <x v="0"/>
    <x v="0"/>
    <n v="1409187600"/>
    <n v="1406316312"/>
    <x v="0"/>
    <n v="25"/>
    <x v="0"/>
    <x v="40"/>
    <n v="1.0287500000000001"/>
    <x v="2144"/>
    <x v="1"/>
  </r>
  <r>
    <n v="2940"/>
    <x v="2939"/>
    <x v="2938"/>
    <n v="2500"/>
    <n v="2681"/>
    <x v="0"/>
    <x v="0"/>
    <x v="0"/>
    <n v="1421606018"/>
    <n v="1418150018"/>
    <x v="0"/>
    <n v="33"/>
    <x v="0"/>
    <x v="40"/>
    <n v="1.0724"/>
    <x v="2145"/>
    <x v="1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3E-5"/>
    <x v="120"/>
    <x v="1"/>
  </r>
  <r>
    <n v="2942"/>
    <x v="2941"/>
    <x v="2940"/>
    <n v="200000"/>
    <n v="40850"/>
    <x v="2"/>
    <x v="5"/>
    <x v="5"/>
    <n v="1450297080"/>
    <n v="1448565459"/>
    <x v="0"/>
    <n v="202"/>
    <x v="1"/>
    <x v="38"/>
    <n v="0.20424999999999999"/>
    <x v="2146"/>
    <x v="1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121"/>
    <x v="1"/>
  </r>
  <r>
    <n v="2944"/>
    <x v="2943"/>
    <x v="2942"/>
    <n v="10000"/>
    <n v="100"/>
    <x v="2"/>
    <x v="0"/>
    <x v="0"/>
    <n v="1433714198"/>
    <n v="1431122198"/>
    <x v="0"/>
    <n v="1"/>
    <x v="1"/>
    <x v="38"/>
    <n v="0.01"/>
    <x v="101"/>
    <x v="1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121"/>
    <x v="1"/>
  </r>
  <r>
    <n v="2946"/>
    <x v="2945"/>
    <x v="2944"/>
    <n v="2000"/>
    <n v="2"/>
    <x v="2"/>
    <x v="1"/>
    <x v="1"/>
    <n v="1471265092"/>
    <n v="1468673092"/>
    <x v="0"/>
    <n v="2"/>
    <x v="1"/>
    <x v="38"/>
    <n v="1E-3"/>
    <x v="120"/>
    <x v="1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1E-2"/>
    <x v="2147"/>
    <x v="1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1E-5"/>
    <x v="2148"/>
    <x v="1"/>
  </r>
  <r>
    <n v="2949"/>
    <x v="2948"/>
    <x v="2947"/>
    <n v="1000"/>
    <n v="25"/>
    <x v="2"/>
    <x v="0"/>
    <x v="0"/>
    <n v="1447965917"/>
    <n v="1445370317"/>
    <x v="0"/>
    <n v="2"/>
    <x v="1"/>
    <x v="38"/>
    <n v="2.5000000000000001E-2"/>
    <x v="385"/>
    <x v="1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1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9E-2"/>
    <x v="2149"/>
    <x v="1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2E-2"/>
    <x v="2150"/>
    <x v="1"/>
  </r>
  <r>
    <n v="2953"/>
    <x v="2952"/>
    <x v="2951"/>
    <n v="400000"/>
    <n v="605"/>
    <x v="1"/>
    <x v="0"/>
    <x v="0"/>
    <n v="1444330821"/>
    <n v="1441738821"/>
    <x v="0"/>
    <n v="3"/>
    <x v="1"/>
    <x v="38"/>
    <n v="1.5125E-3"/>
    <x v="2151"/>
    <x v="1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121"/>
    <x v="1"/>
  </r>
  <r>
    <n v="2955"/>
    <x v="2954"/>
    <x v="2953"/>
    <n v="1200"/>
    <n v="715"/>
    <x v="1"/>
    <x v="0"/>
    <x v="0"/>
    <n v="1434476849"/>
    <n v="1431884849"/>
    <x v="0"/>
    <n v="11"/>
    <x v="1"/>
    <x v="38"/>
    <n v="0.59583333333333333"/>
    <x v="178"/>
    <x v="1"/>
  </r>
  <r>
    <n v="2956"/>
    <x v="2955"/>
    <x v="2954"/>
    <n v="7900"/>
    <n v="1322"/>
    <x v="1"/>
    <x v="0"/>
    <x v="0"/>
    <n v="1462402850"/>
    <n v="1459810850"/>
    <x v="0"/>
    <n v="20"/>
    <x v="1"/>
    <x v="38"/>
    <n v="0.16734177215189874"/>
    <x v="2152"/>
    <x v="1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8E-2"/>
    <x v="736"/>
    <x v="1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121"/>
    <x v="1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121"/>
    <x v="1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1"/>
  </r>
  <r>
    <n v="2961"/>
    <x v="2960"/>
    <x v="2959"/>
    <n v="5000"/>
    <n v="5481"/>
    <x v="0"/>
    <x v="0"/>
    <x v="0"/>
    <n v="1427342400"/>
    <n v="1424927159"/>
    <x v="0"/>
    <n v="108"/>
    <x v="0"/>
    <x v="6"/>
    <n v="1.0962000000000001"/>
    <x v="2153"/>
    <x v="1"/>
  </r>
  <r>
    <n v="2962"/>
    <x v="2961"/>
    <x v="2960"/>
    <n v="1000"/>
    <n v="1218"/>
    <x v="0"/>
    <x v="0"/>
    <x v="0"/>
    <n v="1425193140"/>
    <n v="1422769906"/>
    <x v="0"/>
    <n v="20"/>
    <x v="0"/>
    <x v="6"/>
    <n v="1.218"/>
    <x v="2154"/>
    <x v="1"/>
  </r>
  <r>
    <n v="2963"/>
    <x v="2962"/>
    <x v="2961"/>
    <n v="10000"/>
    <n v="10685"/>
    <x v="0"/>
    <x v="0"/>
    <x v="0"/>
    <n v="1435835824"/>
    <n v="1433243824"/>
    <x v="0"/>
    <n v="98"/>
    <x v="0"/>
    <x v="6"/>
    <n v="1.0685"/>
    <x v="2155"/>
    <x v="1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.0071379999999999"/>
    <x v="2156"/>
    <x v="1"/>
  </r>
  <r>
    <n v="2965"/>
    <x v="2964"/>
    <x v="2963"/>
    <n v="1500"/>
    <n v="1635"/>
    <x v="0"/>
    <x v="0"/>
    <x v="0"/>
    <n v="1436290233"/>
    <n v="1433698233"/>
    <x v="0"/>
    <n v="39"/>
    <x v="0"/>
    <x v="6"/>
    <n v="1.0900000000000001"/>
    <x v="2157"/>
    <x v="1"/>
  </r>
  <r>
    <n v="2966"/>
    <x v="2965"/>
    <x v="2964"/>
    <n v="10000"/>
    <n v="11363"/>
    <x v="0"/>
    <x v="0"/>
    <x v="0"/>
    <n v="1442425412"/>
    <n v="1439833412"/>
    <x v="0"/>
    <n v="128"/>
    <x v="0"/>
    <x v="6"/>
    <n v="1.1363000000000001"/>
    <x v="2158"/>
    <x v="1"/>
  </r>
  <r>
    <n v="2967"/>
    <x v="2966"/>
    <x v="2965"/>
    <n v="5000"/>
    <n v="5696"/>
    <x v="0"/>
    <x v="0"/>
    <x v="0"/>
    <n v="1425872692"/>
    <n v="1423284292"/>
    <x v="0"/>
    <n v="71"/>
    <x v="0"/>
    <x v="6"/>
    <n v="1.1392"/>
    <x v="2159"/>
    <x v="1"/>
  </r>
  <r>
    <n v="2968"/>
    <x v="2967"/>
    <x v="2966"/>
    <n v="3500"/>
    <n v="3710"/>
    <x v="0"/>
    <x v="0"/>
    <x v="0"/>
    <n v="1471406340"/>
    <n v="1470227660"/>
    <x v="0"/>
    <n v="47"/>
    <x v="0"/>
    <x v="6"/>
    <n v="1.06"/>
    <x v="2160"/>
    <x v="1"/>
  </r>
  <r>
    <n v="2969"/>
    <x v="2968"/>
    <x v="2967"/>
    <n v="1000"/>
    <n v="1625"/>
    <x v="0"/>
    <x v="5"/>
    <x v="5"/>
    <n v="1430693460"/>
    <n v="1428087153"/>
    <x v="0"/>
    <n v="17"/>
    <x v="0"/>
    <x v="6"/>
    <n v="1.625"/>
    <x v="2161"/>
    <x v="1"/>
  </r>
  <r>
    <n v="2970"/>
    <x v="2969"/>
    <x v="2968"/>
    <n v="6000"/>
    <n v="6360"/>
    <x v="0"/>
    <x v="0"/>
    <x v="0"/>
    <n v="1405699451"/>
    <n v="1403107451"/>
    <x v="0"/>
    <n v="91"/>
    <x v="0"/>
    <x v="6"/>
    <n v="1.06"/>
    <x v="2162"/>
    <x v="1"/>
  </r>
  <r>
    <n v="2971"/>
    <x v="2970"/>
    <x v="2969"/>
    <n v="3200"/>
    <n v="3205"/>
    <x v="0"/>
    <x v="0"/>
    <x v="0"/>
    <n v="1409500078"/>
    <n v="1406908078"/>
    <x v="0"/>
    <n v="43"/>
    <x v="0"/>
    <x v="6"/>
    <n v="1.0015624999999999"/>
    <x v="2163"/>
    <x v="1"/>
  </r>
  <r>
    <n v="2972"/>
    <x v="2971"/>
    <x v="2970"/>
    <n v="2000"/>
    <n v="2107"/>
    <x v="0"/>
    <x v="0"/>
    <x v="0"/>
    <n v="1480899600"/>
    <n v="1479609520"/>
    <x v="0"/>
    <n v="17"/>
    <x v="0"/>
    <x v="6"/>
    <n v="1.0535000000000001"/>
    <x v="2164"/>
    <x v="1"/>
  </r>
  <r>
    <n v="2973"/>
    <x v="2972"/>
    <x v="2971"/>
    <n v="5000"/>
    <n v="8740"/>
    <x v="0"/>
    <x v="0"/>
    <x v="0"/>
    <n v="1451620800"/>
    <n v="1449171508"/>
    <x v="0"/>
    <n v="33"/>
    <x v="0"/>
    <x v="6"/>
    <n v="1.748"/>
    <x v="2165"/>
    <x v="1"/>
  </r>
  <r>
    <n v="2974"/>
    <x v="2973"/>
    <x v="2972"/>
    <n v="5000"/>
    <n v="5100"/>
    <x v="0"/>
    <x v="0"/>
    <x v="0"/>
    <n v="1411695300"/>
    <n v="1409275671"/>
    <x v="0"/>
    <n v="87"/>
    <x v="0"/>
    <x v="6"/>
    <n v="1.02"/>
    <x v="2166"/>
    <x v="1"/>
  </r>
  <r>
    <n v="2975"/>
    <x v="2974"/>
    <x v="2973"/>
    <n v="8000"/>
    <n v="8010"/>
    <x v="0"/>
    <x v="0"/>
    <x v="0"/>
    <n v="1417057200"/>
    <n v="1414599886"/>
    <x v="0"/>
    <n v="113"/>
    <x v="0"/>
    <x v="6"/>
    <n v="1.00125"/>
    <x v="2167"/>
    <x v="1"/>
  </r>
  <r>
    <n v="2976"/>
    <x v="2975"/>
    <x v="2974"/>
    <n v="70"/>
    <n v="120"/>
    <x v="0"/>
    <x v="1"/>
    <x v="1"/>
    <n v="1457870400"/>
    <n v="1456421530"/>
    <x v="0"/>
    <n v="14"/>
    <x v="0"/>
    <x v="6"/>
    <n v="1.7142857142857142"/>
    <x v="2168"/>
    <x v="1"/>
  </r>
  <r>
    <n v="2977"/>
    <x v="2976"/>
    <x v="2975"/>
    <n v="3000"/>
    <n v="3407"/>
    <x v="0"/>
    <x v="0"/>
    <x v="0"/>
    <n v="1427076840"/>
    <n v="1421960934"/>
    <x v="0"/>
    <n v="30"/>
    <x v="0"/>
    <x v="6"/>
    <n v="1.1356666666666666"/>
    <x v="801"/>
    <x v="1"/>
  </r>
  <r>
    <n v="2978"/>
    <x v="2977"/>
    <x v="2976"/>
    <n v="750"/>
    <n v="971"/>
    <x v="0"/>
    <x v="0"/>
    <x v="0"/>
    <n v="1413784740"/>
    <n v="1412954547"/>
    <x v="0"/>
    <n v="16"/>
    <x v="0"/>
    <x v="6"/>
    <n v="1.2946666666666666"/>
    <x v="2169"/>
    <x v="1"/>
  </r>
  <r>
    <n v="2979"/>
    <x v="2978"/>
    <x v="2977"/>
    <n v="5000"/>
    <n v="5070"/>
    <x v="0"/>
    <x v="0"/>
    <x v="0"/>
    <n v="1420524000"/>
    <n v="1419104823"/>
    <x v="0"/>
    <n v="46"/>
    <x v="0"/>
    <x v="6"/>
    <n v="1.014"/>
    <x v="2170"/>
    <x v="1"/>
  </r>
  <r>
    <n v="2980"/>
    <x v="2979"/>
    <x v="2978"/>
    <n v="3000"/>
    <n v="3275"/>
    <x v="0"/>
    <x v="0"/>
    <x v="0"/>
    <n v="1440381600"/>
    <n v="1438639130"/>
    <x v="0"/>
    <n v="24"/>
    <x v="0"/>
    <x v="6"/>
    <n v="1.0916666666666666"/>
    <x v="2171"/>
    <x v="1"/>
  </r>
  <r>
    <n v="2981"/>
    <x v="2980"/>
    <x v="2979"/>
    <n v="4000"/>
    <n v="5157"/>
    <x v="0"/>
    <x v="17"/>
    <x v="3"/>
    <n v="1443014756"/>
    <n v="1439126756"/>
    <x v="1"/>
    <n v="97"/>
    <x v="0"/>
    <x v="38"/>
    <n v="1.28925"/>
    <x v="2172"/>
    <x v="1"/>
  </r>
  <r>
    <n v="2982"/>
    <x v="2981"/>
    <x v="2980"/>
    <n v="5000"/>
    <n v="5103"/>
    <x v="0"/>
    <x v="1"/>
    <x v="1"/>
    <n v="1455208143"/>
    <n v="1452616143"/>
    <x v="1"/>
    <n v="59"/>
    <x v="0"/>
    <x v="38"/>
    <n v="1.0206"/>
    <x v="2173"/>
    <x v="1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.465395775862069"/>
    <x v="2174"/>
    <x v="1"/>
  </r>
  <r>
    <n v="2984"/>
    <x v="2983"/>
    <x v="2982"/>
    <n v="25000"/>
    <n v="25088"/>
    <x v="0"/>
    <x v="0"/>
    <x v="0"/>
    <n v="1472020881"/>
    <n v="1469428881"/>
    <x v="1"/>
    <n v="218"/>
    <x v="0"/>
    <x v="38"/>
    <n v="1.00352"/>
    <x v="2175"/>
    <x v="1"/>
  </r>
  <r>
    <n v="2985"/>
    <x v="2984"/>
    <x v="2983"/>
    <n v="10000"/>
    <n v="12165"/>
    <x v="0"/>
    <x v="4"/>
    <x v="4"/>
    <n v="1477886400"/>
    <n v="1476228128"/>
    <x v="0"/>
    <n v="111"/>
    <x v="0"/>
    <x v="38"/>
    <n v="1.2164999999999999"/>
    <x v="2176"/>
    <x v="1"/>
  </r>
  <r>
    <n v="2986"/>
    <x v="2985"/>
    <x v="2984"/>
    <n v="2400"/>
    <n v="2532"/>
    <x v="0"/>
    <x v="1"/>
    <x v="1"/>
    <n v="1462100406"/>
    <n v="1456920006"/>
    <x v="0"/>
    <n v="56"/>
    <x v="0"/>
    <x v="38"/>
    <n v="1.0549999999999999"/>
    <x v="2177"/>
    <x v="1"/>
  </r>
  <r>
    <n v="2987"/>
    <x v="2986"/>
    <x v="2985"/>
    <n v="25000"/>
    <n v="27600.2"/>
    <x v="0"/>
    <x v="0"/>
    <x v="0"/>
    <n v="1476316800"/>
    <n v="1473837751"/>
    <x v="0"/>
    <n v="265"/>
    <x v="0"/>
    <x v="38"/>
    <n v="1.1040080000000001"/>
    <x v="2178"/>
    <x v="1"/>
  </r>
  <r>
    <n v="2988"/>
    <x v="2987"/>
    <x v="2986"/>
    <n v="1000"/>
    <n v="1000"/>
    <x v="0"/>
    <x v="1"/>
    <x v="1"/>
    <n v="1466412081"/>
    <n v="1463820081"/>
    <x v="0"/>
    <n v="28"/>
    <x v="0"/>
    <x v="38"/>
    <n v="1"/>
    <x v="680"/>
    <x v="1"/>
  </r>
  <r>
    <n v="2989"/>
    <x v="2988"/>
    <x v="2987"/>
    <n v="20000"/>
    <n v="35307"/>
    <x v="0"/>
    <x v="0"/>
    <x v="0"/>
    <n v="1450673940"/>
    <n v="1448756962"/>
    <x v="0"/>
    <n v="364"/>
    <x v="0"/>
    <x v="38"/>
    <n v="1.76535"/>
    <x v="2179"/>
    <x v="1"/>
  </r>
  <r>
    <n v="2990"/>
    <x v="2989"/>
    <x v="2988"/>
    <n v="10000"/>
    <n v="10000"/>
    <x v="0"/>
    <x v="0"/>
    <x v="0"/>
    <n v="1452174420"/>
    <n v="1449150420"/>
    <x v="0"/>
    <n v="27"/>
    <x v="0"/>
    <x v="38"/>
    <n v="1"/>
    <x v="2180"/>
    <x v="1"/>
  </r>
  <r>
    <n v="2991"/>
    <x v="2990"/>
    <x v="2989"/>
    <n v="8500"/>
    <n v="8780"/>
    <x v="0"/>
    <x v="0"/>
    <x v="0"/>
    <n v="1485547530"/>
    <n v="1483646730"/>
    <x v="0"/>
    <n v="93"/>
    <x v="0"/>
    <x v="38"/>
    <n v="1.0329411764705883"/>
    <x v="2181"/>
    <x v="1"/>
  </r>
  <r>
    <n v="2992"/>
    <x v="2991"/>
    <x v="2990"/>
    <n v="3000"/>
    <n v="3135"/>
    <x v="0"/>
    <x v="0"/>
    <x v="0"/>
    <n v="1476037510"/>
    <n v="1473445510"/>
    <x v="0"/>
    <n v="64"/>
    <x v="0"/>
    <x v="38"/>
    <n v="1.0449999999999999"/>
    <x v="2182"/>
    <x v="1"/>
  </r>
  <r>
    <n v="2993"/>
    <x v="2992"/>
    <x v="2991"/>
    <n v="1000"/>
    <n v="1003"/>
    <x v="0"/>
    <x v="0"/>
    <x v="0"/>
    <n v="1455998867"/>
    <n v="1453406867"/>
    <x v="0"/>
    <n v="22"/>
    <x v="0"/>
    <x v="38"/>
    <n v="1.0029999999999999"/>
    <x v="2183"/>
    <x v="1"/>
  </r>
  <r>
    <n v="2994"/>
    <x v="2993"/>
    <x v="2992"/>
    <n v="300"/>
    <n v="1373.24"/>
    <x v="0"/>
    <x v="1"/>
    <x v="1"/>
    <n v="1412335772"/>
    <n v="1409743772"/>
    <x v="0"/>
    <n v="59"/>
    <x v="0"/>
    <x v="38"/>
    <n v="4.577466666666667"/>
    <x v="2184"/>
    <x v="1"/>
  </r>
  <r>
    <n v="2995"/>
    <x v="2994"/>
    <x v="2993"/>
    <n v="15000"/>
    <n v="15744"/>
    <x v="0"/>
    <x v="0"/>
    <x v="0"/>
    <n v="1484841471"/>
    <n v="1482249471"/>
    <x v="0"/>
    <n v="249"/>
    <x v="0"/>
    <x v="38"/>
    <n v="1.0496000000000001"/>
    <x v="2185"/>
    <x v="1"/>
  </r>
  <r>
    <n v="2996"/>
    <x v="2995"/>
    <x v="2994"/>
    <n v="35000"/>
    <n v="60180"/>
    <x v="0"/>
    <x v="0"/>
    <x v="0"/>
    <n v="1432677240"/>
    <n v="1427493240"/>
    <x v="0"/>
    <n v="392"/>
    <x v="0"/>
    <x v="38"/>
    <n v="1.7194285714285715"/>
    <x v="2186"/>
    <x v="1"/>
  </r>
  <r>
    <n v="2997"/>
    <x v="2996"/>
    <x v="2995"/>
    <n v="10000"/>
    <n v="10373"/>
    <x v="0"/>
    <x v="0"/>
    <x v="0"/>
    <n v="1488171540"/>
    <n v="1486661793"/>
    <x v="0"/>
    <n v="115"/>
    <x v="0"/>
    <x v="38"/>
    <n v="1.0373000000000001"/>
    <x v="2187"/>
    <x v="1"/>
  </r>
  <r>
    <n v="2998"/>
    <x v="2997"/>
    <x v="2996"/>
    <n v="50000"/>
    <n v="51514.5"/>
    <x v="0"/>
    <x v="0"/>
    <x v="0"/>
    <n v="1402892700"/>
    <n v="1400474329"/>
    <x v="0"/>
    <n v="433"/>
    <x v="0"/>
    <x v="38"/>
    <n v="1.0302899999999999"/>
    <x v="2188"/>
    <x v="1"/>
  </r>
  <r>
    <n v="2999"/>
    <x v="2998"/>
    <x v="2997"/>
    <n v="1350"/>
    <n v="1605"/>
    <x v="0"/>
    <x v="0"/>
    <x v="0"/>
    <n v="1488333600"/>
    <n v="1487094360"/>
    <x v="0"/>
    <n v="20"/>
    <x v="0"/>
    <x v="38"/>
    <n v="1.1888888888888889"/>
    <x v="2189"/>
    <x v="1"/>
  </r>
  <r>
    <n v="3000"/>
    <x v="2999"/>
    <x v="2998"/>
    <n v="500"/>
    <n v="500"/>
    <x v="0"/>
    <x v="0"/>
    <x v="0"/>
    <n v="1485885600"/>
    <n v="1484682670"/>
    <x v="0"/>
    <n v="8"/>
    <x v="0"/>
    <x v="38"/>
    <n v="1"/>
    <x v="372"/>
    <x v="1"/>
  </r>
  <r>
    <n v="3001"/>
    <x v="3000"/>
    <x v="2999"/>
    <n v="7214"/>
    <n v="22991.01"/>
    <x v="0"/>
    <x v="0"/>
    <x v="0"/>
    <n v="1468445382"/>
    <n v="1465853382"/>
    <x v="0"/>
    <n v="175"/>
    <x v="0"/>
    <x v="38"/>
    <n v="3.1869988910451896"/>
    <x v="2190"/>
    <x v="1"/>
  </r>
  <r>
    <n v="3002"/>
    <x v="3001"/>
    <x v="3000"/>
    <n v="7000"/>
    <n v="7595.43"/>
    <x v="0"/>
    <x v="0"/>
    <x v="0"/>
    <n v="1356552252"/>
    <n v="1353960252"/>
    <x v="0"/>
    <n v="104"/>
    <x v="0"/>
    <x v="38"/>
    <n v="1.0850614285714286"/>
    <x v="2191"/>
    <x v="1"/>
  </r>
  <r>
    <n v="3003"/>
    <x v="3002"/>
    <x v="3001"/>
    <n v="3000"/>
    <n v="3035"/>
    <x v="0"/>
    <x v="0"/>
    <x v="0"/>
    <n v="1456811940"/>
    <n v="1454098976"/>
    <x v="0"/>
    <n v="17"/>
    <x v="0"/>
    <x v="38"/>
    <n v="1.0116666666666667"/>
    <x v="2192"/>
    <x v="1"/>
  </r>
  <r>
    <n v="3004"/>
    <x v="3003"/>
    <x v="3002"/>
    <n v="40000"/>
    <n v="45126"/>
    <x v="0"/>
    <x v="0"/>
    <x v="0"/>
    <n v="1416089324"/>
    <n v="1413493724"/>
    <x v="0"/>
    <n v="277"/>
    <x v="0"/>
    <x v="38"/>
    <n v="1.12815"/>
    <x v="2193"/>
    <x v="1"/>
  </r>
  <r>
    <n v="3005"/>
    <x v="3004"/>
    <x v="3003"/>
    <n v="10600"/>
    <n v="12772.6"/>
    <x v="0"/>
    <x v="0"/>
    <x v="0"/>
    <n v="1412611905"/>
    <n v="1410019905"/>
    <x v="0"/>
    <n v="118"/>
    <x v="0"/>
    <x v="38"/>
    <n v="1.2049622641509434"/>
    <x v="2194"/>
    <x v="1"/>
  </r>
  <r>
    <n v="3006"/>
    <x v="3005"/>
    <x v="3004"/>
    <n v="8000"/>
    <n v="8620"/>
    <x v="0"/>
    <x v="5"/>
    <x v="5"/>
    <n v="1418580591"/>
    <n v="1415988591"/>
    <x v="0"/>
    <n v="97"/>
    <x v="0"/>
    <x v="38"/>
    <n v="1.0774999999999999"/>
    <x v="2195"/>
    <x v="1"/>
  </r>
  <r>
    <n v="3007"/>
    <x v="3006"/>
    <x v="3005"/>
    <n v="600"/>
    <n v="1080"/>
    <x v="0"/>
    <x v="0"/>
    <x v="0"/>
    <n v="1429938683"/>
    <n v="1428124283"/>
    <x v="0"/>
    <n v="20"/>
    <x v="0"/>
    <x v="38"/>
    <n v="1.8"/>
    <x v="1237"/>
    <x v="1"/>
  </r>
  <r>
    <n v="3008"/>
    <x v="3007"/>
    <x v="3006"/>
    <n v="3000"/>
    <n v="3035"/>
    <x v="0"/>
    <x v="0"/>
    <x v="0"/>
    <n v="1453352719"/>
    <n v="1450760719"/>
    <x v="0"/>
    <n v="26"/>
    <x v="0"/>
    <x v="38"/>
    <n v="1.0116666666666667"/>
    <x v="2196"/>
    <x v="1"/>
  </r>
  <r>
    <n v="3009"/>
    <x v="3008"/>
    <x v="3007"/>
    <n v="25000"/>
    <n v="29939"/>
    <x v="0"/>
    <x v="0"/>
    <x v="0"/>
    <n v="1417012840"/>
    <n v="1414417240"/>
    <x v="0"/>
    <n v="128"/>
    <x v="0"/>
    <x v="38"/>
    <n v="1.19756"/>
    <x v="2197"/>
    <x v="1"/>
  </r>
  <r>
    <n v="3010"/>
    <x v="3009"/>
    <x v="3008"/>
    <n v="1500"/>
    <n v="2370"/>
    <x v="0"/>
    <x v="0"/>
    <x v="0"/>
    <n v="1424548719"/>
    <n v="1419364719"/>
    <x v="0"/>
    <n v="15"/>
    <x v="0"/>
    <x v="38"/>
    <n v="1.58"/>
    <x v="2198"/>
    <x v="1"/>
  </r>
  <r>
    <n v="3011"/>
    <x v="3010"/>
    <x v="3009"/>
    <n v="300"/>
    <n v="371"/>
    <x v="0"/>
    <x v="3"/>
    <x v="3"/>
    <n v="1450911540"/>
    <n v="1448536516"/>
    <x v="0"/>
    <n v="25"/>
    <x v="0"/>
    <x v="38"/>
    <n v="1.2366666666666666"/>
    <x v="2199"/>
    <x v="1"/>
  </r>
  <r>
    <n v="3012"/>
    <x v="3011"/>
    <x v="3010"/>
    <n v="4000"/>
    <n v="4685"/>
    <x v="0"/>
    <x v="0"/>
    <x v="0"/>
    <n v="1423587130"/>
    <n v="1421772730"/>
    <x v="0"/>
    <n v="55"/>
    <x v="0"/>
    <x v="38"/>
    <n v="1.1712499999999999"/>
    <x v="2200"/>
    <x v="1"/>
  </r>
  <r>
    <n v="3013"/>
    <x v="3012"/>
    <x v="3011"/>
    <n v="10000"/>
    <n v="15696"/>
    <x v="0"/>
    <x v="0"/>
    <x v="0"/>
    <n v="1434917049"/>
    <n v="1432325049"/>
    <x v="0"/>
    <n v="107"/>
    <x v="0"/>
    <x v="38"/>
    <n v="1.5696000000000001"/>
    <x v="2201"/>
    <x v="1"/>
  </r>
  <r>
    <n v="3014"/>
    <x v="3013"/>
    <x v="3012"/>
    <n v="25000"/>
    <n v="28276"/>
    <x v="0"/>
    <x v="0"/>
    <x v="0"/>
    <n v="1415163600"/>
    <n v="1412737080"/>
    <x v="0"/>
    <n v="557"/>
    <x v="0"/>
    <x v="38"/>
    <n v="1.13104"/>
    <x v="2202"/>
    <x v="1"/>
  </r>
  <r>
    <n v="3015"/>
    <x v="3014"/>
    <x v="3013"/>
    <n v="3400"/>
    <n v="3508"/>
    <x v="0"/>
    <x v="0"/>
    <x v="0"/>
    <n v="1402459200"/>
    <n v="1401125238"/>
    <x v="0"/>
    <n v="40"/>
    <x v="0"/>
    <x v="38"/>
    <n v="1.0317647058823529"/>
    <x v="2203"/>
    <x v="1"/>
  </r>
  <r>
    <n v="3016"/>
    <x v="3015"/>
    <x v="3014"/>
    <n v="8500"/>
    <n v="8722"/>
    <x v="0"/>
    <x v="0"/>
    <x v="0"/>
    <n v="1405688952"/>
    <n v="1400504952"/>
    <x v="0"/>
    <n v="36"/>
    <x v="0"/>
    <x v="38"/>
    <n v="1.0261176470588236"/>
    <x v="2204"/>
    <x v="1"/>
  </r>
  <r>
    <n v="3017"/>
    <x v="3016"/>
    <x v="3015"/>
    <n v="22000"/>
    <n v="23285"/>
    <x v="0"/>
    <x v="0"/>
    <x v="0"/>
    <n v="1408566243"/>
    <n v="1405974243"/>
    <x v="0"/>
    <n v="159"/>
    <x v="0"/>
    <x v="38"/>
    <n v="1.0584090909090909"/>
    <x v="2205"/>
    <x v="1"/>
  </r>
  <r>
    <n v="3018"/>
    <x v="3017"/>
    <x v="3016"/>
    <n v="4200"/>
    <n v="4230"/>
    <x v="0"/>
    <x v="6"/>
    <x v="3"/>
    <n v="1437429600"/>
    <n v="1433747376"/>
    <x v="0"/>
    <n v="41"/>
    <x v="0"/>
    <x v="38"/>
    <n v="1.0071428571428571"/>
    <x v="2206"/>
    <x v="1"/>
  </r>
  <r>
    <n v="3019"/>
    <x v="3018"/>
    <x v="3017"/>
    <n v="15000"/>
    <n v="18185"/>
    <x v="0"/>
    <x v="0"/>
    <x v="0"/>
    <n v="1401159600"/>
    <n v="1398801620"/>
    <x v="0"/>
    <n v="226"/>
    <x v="0"/>
    <x v="38"/>
    <n v="1.2123333333333333"/>
    <x v="2207"/>
    <x v="1"/>
  </r>
  <r>
    <n v="3020"/>
    <x v="3019"/>
    <x v="3018"/>
    <n v="7000"/>
    <n v="7040"/>
    <x v="0"/>
    <x v="0"/>
    <x v="0"/>
    <n v="1439583533"/>
    <n v="1434399533"/>
    <x v="0"/>
    <n v="30"/>
    <x v="0"/>
    <x v="38"/>
    <n v="1.0057142857142858"/>
    <x v="2208"/>
    <x v="1"/>
  </r>
  <r>
    <n v="3021"/>
    <x v="3020"/>
    <x v="3019"/>
    <n v="4500"/>
    <n v="5221"/>
    <x v="0"/>
    <x v="0"/>
    <x v="0"/>
    <n v="1479794340"/>
    <n v="1476715869"/>
    <x v="0"/>
    <n v="103"/>
    <x v="0"/>
    <x v="38"/>
    <n v="1.1602222222222223"/>
    <x v="2209"/>
    <x v="1"/>
  </r>
  <r>
    <n v="3022"/>
    <x v="3021"/>
    <x v="3020"/>
    <n v="10000"/>
    <n v="10088"/>
    <x v="0"/>
    <x v="0"/>
    <x v="0"/>
    <n v="1472338409"/>
    <n v="1468450409"/>
    <x v="0"/>
    <n v="62"/>
    <x v="0"/>
    <x v="38"/>
    <n v="1.0087999999999999"/>
    <x v="2210"/>
    <x v="1"/>
  </r>
  <r>
    <n v="3023"/>
    <x v="3022"/>
    <x v="3021"/>
    <n v="700"/>
    <n v="721"/>
    <x v="0"/>
    <x v="1"/>
    <x v="1"/>
    <n v="1434039186"/>
    <n v="1430151186"/>
    <x v="0"/>
    <n v="6"/>
    <x v="0"/>
    <x v="38"/>
    <n v="1.03"/>
    <x v="2211"/>
    <x v="1"/>
  </r>
  <r>
    <n v="3024"/>
    <x v="3023"/>
    <x v="3022"/>
    <n v="5000"/>
    <n v="12321"/>
    <x v="0"/>
    <x v="0"/>
    <x v="0"/>
    <n v="1349567475"/>
    <n v="1346975475"/>
    <x v="0"/>
    <n v="182"/>
    <x v="0"/>
    <x v="38"/>
    <n v="2.4641999999999999"/>
    <x v="2212"/>
    <x v="1"/>
  </r>
  <r>
    <n v="3025"/>
    <x v="3024"/>
    <x v="3023"/>
    <n v="2500"/>
    <n v="7555"/>
    <x v="0"/>
    <x v="1"/>
    <x v="1"/>
    <n v="1401465600"/>
    <n v="1399032813"/>
    <x v="0"/>
    <n v="145"/>
    <x v="0"/>
    <x v="38"/>
    <n v="3.0219999999999998"/>
    <x v="2213"/>
    <x v="1"/>
  </r>
  <r>
    <n v="3026"/>
    <x v="3025"/>
    <x v="3024"/>
    <n v="900"/>
    <n v="1290"/>
    <x v="0"/>
    <x v="1"/>
    <x v="1"/>
    <n v="1488538892"/>
    <n v="1487329292"/>
    <x v="0"/>
    <n v="25"/>
    <x v="0"/>
    <x v="38"/>
    <n v="1.4333333333333333"/>
    <x v="1847"/>
    <x v="1"/>
  </r>
  <r>
    <n v="3027"/>
    <x v="3026"/>
    <x v="3025"/>
    <n v="40000"/>
    <n v="52576"/>
    <x v="0"/>
    <x v="0"/>
    <x v="0"/>
    <n v="1426866851"/>
    <n v="1424278451"/>
    <x v="0"/>
    <n v="320"/>
    <x v="0"/>
    <x v="38"/>
    <n v="1.3144"/>
    <x v="2214"/>
    <x v="1"/>
  </r>
  <r>
    <n v="3028"/>
    <x v="3027"/>
    <x v="3026"/>
    <n v="5000"/>
    <n v="8401"/>
    <x v="0"/>
    <x v="0"/>
    <x v="0"/>
    <n v="1471242025"/>
    <n v="1468650025"/>
    <x v="0"/>
    <n v="99"/>
    <x v="0"/>
    <x v="38"/>
    <n v="1.6801999999999999"/>
    <x v="2215"/>
    <x v="1"/>
  </r>
  <r>
    <n v="3029"/>
    <x v="3028"/>
    <x v="3027"/>
    <n v="30000"/>
    <n v="32903"/>
    <x v="0"/>
    <x v="0"/>
    <x v="0"/>
    <n v="1416285300"/>
    <n v="1413824447"/>
    <x v="0"/>
    <n v="348"/>
    <x v="0"/>
    <x v="38"/>
    <n v="1.0967666666666667"/>
    <x v="2216"/>
    <x v="1"/>
  </r>
  <r>
    <n v="3030"/>
    <x v="3029"/>
    <x v="3028"/>
    <n v="1750"/>
    <n v="1867"/>
    <x v="0"/>
    <x v="0"/>
    <x v="0"/>
    <n v="1442426171"/>
    <n v="1439834171"/>
    <x v="0"/>
    <n v="41"/>
    <x v="0"/>
    <x v="38"/>
    <n v="1.0668571428571429"/>
    <x v="2217"/>
    <x v="1"/>
  </r>
  <r>
    <n v="3031"/>
    <x v="3030"/>
    <x v="3029"/>
    <n v="1500"/>
    <n v="1500"/>
    <x v="0"/>
    <x v="0"/>
    <x v="0"/>
    <n v="1476479447"/>
    <n v="1471295447"/>
    <x v="0"/>
    <n v="29"/>
    <x v="0"/>
    <x v="38"/>
    <n v="1"/>
    <x v="2218"/>
    <x v="1"/>
  </r>
  <r>
    <n v="3032"/>
    <x v="3031"/>
    <x v="3030"/>
    <n v="1000"/>
    <n v="1272"/>
    <x v="0"/>
    <x v="0"/>
    <x v="0"/>
    <n v="1441933459"/>
    <n v="1439341459"/>
    <x v="0"/>
    <n v="25"/>
    <x v="0"/>
    <x v="38"/>
    <n v="1.272"/>
    <x v="2219"/>
    <x v="1"/>
  </r>
  <r>
    <n v="3033"/>
    <x v="3032"/>
    <x v="3031"/>
    <n v="3000"/>
    <n v="4396"/>
    <x v="0"/>
    <x v="0"/>
    <x v="0"/>
    <n v="1471487925"/>
    <n v="1468895925"/>
    <x v="0"/>
    <n v="23"/>
    <x v="0"/>
    <x v="38"/>
    <n v="1.4653333333333334"/>
    <x v="2220"/>
    <x v="1"/>
  </r>
  <r>
    <n v="3034"/>
    <x v="3033"/>
    <x v="3032"/>
    <n v="100000"/>
    <n v="112536"/>
    <x v="0"/>
    <x v="0"/>
    <x v="0"/>
    <n v="1477972740"/>
    <n v="1475326255"/>
    <x v="0"/>
    <n v="1260"/>
    <x v="0"/>
    <x v="38"/>
    <n v="1.1253599999999999"/>
    <x v="2221"/>
    <x v="1"/>
  </r>
  <r>
    <n v="3035"/>
    <x v="3034"/>
    <x v="3033"/>
    <n v="25000"/>
    <n v="27196.71"/>
    <x v="0"/>
    <x v="0"/>
    <x v="0"/>
    <n v="1367674009"/>
    <n v="1365082009"/>
    <x v="0"/>
    <n v="307"/>
    <x v="0"/>
    <x v="38"/>
    <n v="1.0878684000000001"/>
    <x v="2222"/>
    <x v="1"/>
  </r>
  <r>
    <n v="3036"/>
    <x v="3035"/>
    <x v="3034"/>
    <n v="25000"/>
    <n v="31683"/>
    <x v="0"/>
    <x v="0"/>
    <x v="0"/>
    <n v="1376654340"/>
    <n v="1373568644"/>
    <x v="0"/>
    <n v="329"/>
    <x v="0"/>
    <x v="38"/>
    <n v="1.26732"/>
    <x v="2223"/>
    <x v="1"/>
  </r>
  <r>
    <n v="3037"/>
    <x v="3036"/>
    <x v="3035"/>
    <n v="500"/>
    <n v="1066"/>
    <x v="0"/>
    <x v="0"/>
    <x v="0"/>
    <n v="1285995540"/>
    <n v="1279574773"/>
    <x v="0"/>
    <n v="32"/>
    <x v="0"/>
    <x v="38"/>
    <n v="2.1320000000000001"/>
    <x v="2224"/>
    <x v="1"/>
  </r>
  <r>
    <n v="3038"/>
    <x v="3037"/>
    <x v="3036"/>
    <n v="1000"/>
    <n v="1005"/>
    <x v="0"/>
    <x v="0"/>
    <x v="0"/>
    <n v="1457071397"/>
    <n v="1451887397"/>
    <x v="0"/>
    <n v="27"/>
    <x v="0"/>
    <x v="38"/>
    <n v="1.0049999999999999"/>
    <x v="2225"/>
    <x v="1"/>
  </r>
  <r>
    <n v="3039"/>
    <x v="3038"/>
    <x v="3037"/>
    <n v="20000"/>
    <n v="21742.78"/>
    <x v="0"/>
    <x v="0"/>
    <x v="0"/>
    <n v="1388303940"/>
    <n v="1386011038"/>
    <x v="0"/>
    <n v="236"/>
    <x v="0"/>
    <x v="38"/>
    <n v="1.0871389999999999"/>
    <x v="2226"/>
    <x v="1"/>
  </r>
  <r>
    <n v="3040"/>
    <x v="3039"/>
    <x v="3038"/>
    <n v="3000"/>
    <n v="3225"/>
    <x v="0"/>
    <x v="0"/>
    <x v="0"/>
    <n v="1435359600"/>
    <n v="1434999621"/>
    <x v="0"/>
    <n v="42"/>
    <x v="0"/>
    <x v="38"/>
    <n v="1.075"/>
    <x v="2227"/>
    <x v="1"/>
  </r>
  <r>
    <n v="3041"/>
    <x v="3040"/>
    <x v="3039"/>
    <n v="8300"/>
    <n v="9170"/>
    <x v="0"/>
    <x v="0"/>
    <x v="0"/>
    <n v="1453323048"/>
    <n v="1450731048"/>
    <x v="0"/>
    <n v="95"/>
    <x v="0"/>
    <x v="38"/>
    <n v="1.1048192771084338"/>
    <x v="2228"/>
    <x v="1"/>
  </r>
  <r>
    <n v="3042"/>
    <x v="3041"/>
    <x v="3040"/>
    <n v="1500"/>
    <n v="1920"/>
    <x v="0"/>
    <x v="1"/>
    <x v="1"/>
    <n v="1444149047"/>
    <n v="1441557047"/>
    <x v="0"/>
    <n v="37"/>
    <x v="0"/>
    <x v="38"/>
    <n v="1.28"/>
    <x v="2229"/>
    <x v="1"/>
  </r>
  <r>
    <n v="3043"/>
    <x v="3042"/>
    <x v="3041"/>
    <n v="15000"/>
    <n v="16501"/>
    <x v="0"/>
    <x v="5"/>
    <x v="5"/>
    <n v="1429152600"/>
    <n v="1426815699"/>
    <x v="0"/>
    <n v="128"/>
    <x v="0"/>
    <x v="38"/>
    <n v="1.1000666666666667"/>
    <x v="2230"/>
    <x v="1"/>
  </r>
  <r>
    <n v="3044"/>
    <x v="3043"/>
    <x v="3042"/>
    <n v="12000"/>
    <n v="13121"/>
    <x v="0"/>
    <x v="0"/>
    <x v="0"/>
    <n v="1454433998"/>
    <n v="1453137998"/>
    <x v="0"/>
    <n v="156"/>
    <x v="0"/>
    <x v="38"/>
    <n v="1.0934166666666667"/>
    <x v="2231"/>
    <x v="1"/>
  </r>
  <r>
    <n v="3045"/>
    <x v="3044"/>
    <x v="3043"/>
    <n v="4000"/>
    <n v="5308.26"/>
    <x v="0"/>
    <x v="0"/>
    <x v="0"/>
    <n v="1408679055"/>
    <n v="1406087055"/>
    <x v="0"/>
    <n v="64"/>
    <x v="0"/>
    <x v="38"/>
    <n v="1.3270650000000002"/>
    <x v="2232"/>
    <x v="1"/>
  </r>
  <r>
    <n v="3046"/>
    <x v="3045"/>
    <x v="3044"/>
    <n v="7900"/>
    <n v="15077"/>
    <x v="0"/>
    <x v="0"/>
    <x v="0"/>
    <n v="1410324720"/>
    <n v="1407784586"/>
    <x v="0"/>
    <n v="58"/>
    <x v="0"/>
    <x v="38"/>
    <n v="1.9084810126582279"/>
    <x v="2233"/>
    <x v="1"/>
  </r>
  <r>
    <n v="3047"/>
    <x v="3046"/>
    <x v="3045"/>
    <n v="500"/>
    <n v="745"/>
    <x v="0"/>
    <x v="0"/>
    <x v="0"/>
    <n v="1461762960"/>
    <n v="1457999054"/>
    <x v="0"/>
    <n v="20"/>
    <x v="0"/>
    <x v="38"/>
    <n v="1.49"/>
    <x v="2234"/>
    <x v="1"/>
  </r>
  <r>
    <n v="3048"/>
    <x v="3047"/>
    <x v="3046"/>
    <n v="5000"/>
    <n v="8320"/>
    <x v="0"/>
    <x v="0"/>
    <x v="0"/>
    <n v="1420060920"/>
    <n v="1417556262"/>
    <x v="0"/>
    <n v="47"/>
    <x v="0"/>
    <x v="38"/>
    <n v="1.6639999999999999"/>
    <x v="2235"/>
    <x v="1"/>
  </r>
  <r>
    <n v="3049"/>
    <x v="3048"/>
    <x v="3047"/>
    <n v="3750"/>
    <n v="4000"/>
    <x v="0"/>
    <x v="0"/>
    <x v="0"/>
    <n v="1434241255"/>
    <n v="1431649255"/>
    <x v="0"/>
    <n v="54"/>
    <x v="0"/>
    <x v="38"/>
    <n v="1.0666666666666667"/>
    <x v="2236"/>
    <x v="1"/>
  </r>
  <r>
    <n v="3050"/>
    <x v="3049"/>
    <x v="3048"/>
    <n v="600"/>
    <n v="636"/>
    <x v="0"/>
    <x v="0"/>
    <x v="0"/>
    <n v="1462420960"/>
    <n v="1459828960"/>
    <x v="0"/>
    <n v="9"/>
    <x v="0"/>
    <x v="38"/>
    <n v="1.06"/>
    <x v="2237"/>
    <x v="1"/>
  </r>
  <r>
    <n v="3051"/>
    <x v="3050"/>
    <x v="3049"/>
    <n v="3500"/>
    <n v="827"/>
    <x v="2"/>
    <x v="1"/>
    <x v="1"/>
    <n v="1486547945"/>
    <n v="1483955945"/>
    <x v="1"/>
    <n v="35"/>
    <x v="1"/>
    <x v="38"/>
    <n v="0.23628571428571429"/>
    <x v="2238"/>
    <x v="1"/>
  </r>
  <r>
    <n v="3052"/>
    <x v="3051"/>
    <x v="3050"/>
    <n v="50000"/>
    <n v="75"/>
    <x v="2"/>
    <x v="0"/>
    <x v="0"/>
    <n v="1432828740"/>
    <n v="1430237094"/>
    <x v="0"/>
    <n v="2"/>
    <x v="1"/>
    <x v="38"/>
    <n v="1.5E-3"/>
    <x v="839"/>
    <x v="1"/>
  </r>
  <r>
    <n v="3053"/>
    <x v="3052"/>
    <x v="3051"/>
    <n v="10000"/>
    <n v="40"/>
    <x v="2"/>
    <x v="0"/>
    <x v="0"/>
    <n v="1412222340"/>
    <n v="1407781013"/>
    <x v="0"/>
    <n v="3"/>
    <x v="1"/>
    <x v="38"/>
    <n v="4.0000000000000001E-3"/>
    <x v="140"/>
    <x v="1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121"/>
    <x v="1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2E-5"/>
    <x v="120"/>
    <x v="1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121"/>
    <x v="1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121"/>
    <x v="1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4"/>
    <x v="120"/>
    <x v="1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5E-2"/>
    <x v="2239"/>
    <x v="1"/>
  </r>
  <r>
    <n v="3060"/>
    <x v="3059"/>
    <x v="3058"/>
    <n v="220000"/>
    <n v="335"/>
    <x v="2"/>
    <x v="0"/>
    <x v="0"/>
    <n v="1443422134"/>
    <n v="1440830134"/>
    <x v="0"/>
    <n v="6"/>
    <x v="1"/>
    <x v="38"/>
    <n v="1.5227272727272728E-3"/>
    <x v="1795"/>
    <x v="1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1"/>
  </r>
  <r>
    <n v="3062"/>
    <x v="3061"/>
    <x v="3060"/>
    <n v="10000"/>
    <n v="6684"/>
    <x v="2"/>
    <x v="0"/>
    <x v="0"/>
    <n v="1443636000"/>
    <n v="1441111892"/>
    <x v="0"/>
    <n v="67"/>
    <x v="1"/>
    <x v="38"/>
    <n v="0.66839999999999999"/>
    <x v="2240"/>
    <x v="1"/>
  </r>
  <r>
    <n v="3063"/>
    <x v="3062"/>
    <x v="3061"/>
    <n v="3000"/>
    <n v="587"/>
    <x v="2"/>
    <x v="0"/>
    <x v="0"/>
    <n v="1477174138"/>
    <n v="1474150138"/>
    <x v="0"/>
    <n v="23"/>
    <x v="1"/>
    <x v="38"/>
    <n v="0.19566666666666666"/>
    <x v="2241"/>
    <x v="1"/>
  </r>
  <r>
    <n v="3064"/>
    <x v="3063"/>
    <x v="3062"/>
    <n v="75000"/>
    <n v="8471"/>
    <x v="2"/>
    <x v="0"/>
    <x v="0"/>
    <n v="1448175540"/>
    <n v="1445483246"/>
    <x v="0"/>
    <n v="72"/>
    <x v="1"/>
    <x v="38"/>
    <n v="0.11294666666666667"/>
    <x v="2242"/>
    <x v="1"/>
  </r>
  <r>
    <n v="3065"/>
    <x v="3064"/>
    <x v="3063"/>
    <n v="25000"/>
    <n v="10"/>
    <x v="2"/>
    <x v="0"/>
    <x v="0"/>
    <n v="1406683172"/>
    <n v="1404523172"/>
    <x v="0"/>
    <n v="2"/>
    <x v="1"/>
    <x v="38"/>
    <n v="4.0000000000000002E-4"/>
    <x v="144"/>
    <x v="1"/>
  </r>
  <r>
    <n v="3066"/>
    <x v="3065"/>
    <x v="3064"/>
    <n v="350000"/>
    <n v="41950"/>
    <x v="2"/>
    <x v="2"/>
    <x v="2"/>
    <n v="1468128537"/>
    <n v="1465536537"/>
    <x v="0"/>
    <n v="15"/>
    <x v="1"/>
    <x v="38"/>
    <n v="0.11985714285714286"/>
    <x v="2243"/>
    <x v="1"/>
  </r>
  <r>
    <n v="3067"/>
    <x v="3066"/>
    <x v="3065"/>
    <n v="8000"/>
    <n v="200"/>
    <x v="2"/>
    <x v="4"/>
    <x v="4"/>
    <n v="1441837879"/>
    <n v="1439245879"/>
    <x v="0"/>
    <n v="1"/>
    <x v="1"/>
    <x v="38"/>
    <n v="2.5000000000000001E-2"/>
    <x v="444"/>
    <x v="1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9E-4"/>
    <x v="2244"/>
    <x v="1"/>
  </r>
  <r>
    <n v="3069"/>
    <x v="3068"/>
    <x v="3067"/>
    <n v="1000"/>
    <n v="141"/>
    <x v="2"/>
    <x v="0"/>
    <x v="0"/>
    <n v="1418587234"/>
    <n v="1415995234"/>
    <x v="0"/>
    <n v="7"/>
    <x v="1"/>
    <x v="38"/>
    <n v="0.14099999999999999"/>
    <x v="2245"/>
    <x v="1"/>
  </r>
  <r>
    <n v="3070"/>
    <x v="3069"/>
    <x v="3068"/>
    <n v="10000"/>
    <n v="334"/>
    <x v="2"/>
    <x v="1"/>
    <x v="1"/>
    <n v="1481132169"/>
    <n v="1479317769"/>
    <x v="0"/>
    <n v="16"/>
    <x v="1"/>
    <x v="38"/>
    <n v="3.3399999999999999E-2"/>
    <x v="2246"/>
    <x v="1"/>
  </r>
  <r>
    <n v="3071"/>
    <x v="3070"/>
    <x v="3069"/>
    <n v="12000"/>
    <n v="7173"/>
    <x v="2"/>
    <x v="0"/>
    <x v="0"/>
    <n v="1429595940"/>
    <n v="1428082481"/>
    <x v="0"/>
    <n v="117"/>
    <x v="1"/>
    <x v="38"/>
    <n v="0.59775"/>
    <x v="2247"/>
    <x v="1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4"/>
    <x v="120"/>
    <x v="1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5E-4"/>
    <x v="2248"/>
    <x v="1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3E-4"/>
    <x v="2249"/>
    <x v="1"/>
  </r>
  <r>
    <n v="3075"/>
    <x v="3074"/>
    <x v="3073"/>
    <n v="15000"/>
    <n v="1296"/>
    <x v="2"/>
    <x v="0"/>
    <x v="0"/>
    <n v="1471573640"/>
    <n v="1467253640"/>
    <x v="0"/>
    <n v="20"/>
    <x v="1"/>
    <x v="38"/>
    <n v="8.6400000000000005E-2"/>
    <x v="2250"/>
    <x v="1"/>
  </r>
  <r>
    <n v="3076"/>
    <x v="3075"/>
    <x v="3074"/>
    <n v="10000"/>
    <n v="1506"/>
    <x v="2"/>
    <x v="0"/>
    <x v="0"/>
    <n v="1444405123"/>
    <n v="1439221123"/>
    <x v="0"/>
    <n v="50"/>
    <x v="1"/>
    <x v="38"/>
    <n v="0.15060000000000001"/>
    <x v="2251"/>
    <x v="1"/>
  </r>
  <r>
    <n v="3077"/>
    <x v="3076"/>
    <x v="3075"/>
    <n v="22000"/>
    <n v="105"/>
    <x v="2"/>
    <x v="5"/>
    <x v="5"/>
    <n v="1488495478"/>
    <n v="1485903478"/>
    <x v="0"/>
    <n v="2"/>
    <x v="1"/>
    <x v="38"/>
    <n v="4.7727272727272731E-3"/>
    <x v="1859"/>
    <x v="1"/>
  </r>
  <r>
    <n v="3078"/>
    <x v="3077"/>
    <x v="3076"/>
    <n v="60000"/>
    <n v="71"/>
    <x v="2"/>
    <x v="0"/>
    <x v="0"/>
    <n v="1424920795"/>
    <n v="1422328795"/>
    <x v="0"/>
    <n v="3"/>
    <x v="1"/>
    <x v="38"/>
    <n v="1.1833333333333333E-3"/>
    <x v="1989"/>
    <x v="1"/>
  </r>
  <r>
    <n v="3079"/>
    <x v="3078"/>
    <x v="3077"/>
    <n v="1333666"/>
    <n v="11226"/>
    <x v="2"/>
    <x v="0"/>
    <x v="0"/>
    <n v="1427040435"/>
    <n v="1424452035"/>
    <x v="0"/>
    <n v="27"/>
    <x v="1"/>
    <x v="38"/>
    <n v="8.4173998587352451E-3"/>
    <x v="2252"/>
    <x v="1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9E-4"/>
    <x v="2253"/>
    <x v="1"/>
  </r>
  <r>
    <n v="3081"/>
    <x v="3080"/>
    <x v="3079"/>
    <n v="1000000"/>
    <n v="2103"/>
    <x v="2"/>
    <x v="0"/>
    <x v="0"/>
    <n v="1442722891"/>
    <n v="1440130891"/>
    <x v="0"/>
    <n v="5"/>
    <x v="1"/>
    <x v="38"/>
    <n v="2.1029999999999998E-3"/>
    <x v="2254"/>
    <x v="1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121"/>
    <x v="1"/>
  </r>
  <r>
    <n v="3083"/>
    <x v="3082"/>
    <x v="3081"/>
    <n v="20000"/>
    <n v="56"/>
    <x v="2"/>
    <x v="0"/>
    <x v="0"/>
    <n v="1409547600"/>
    <n v="1406986278"/>
    <x v="0"/>
    <n v="3"/>
    <x v="1"/>
    <x v="38"/>
    <n v="2.8E-3"/>
    <x v="806"/>
    <x v="1"/>
  </r>
  <r>
    <n v="3084"/>
    <x v="3083"/>
    <x v="3082"/>
    <n v="4059"/>
    <n v="470"/>
    <x v="2"/>
    <x v="0"/>
    <x v="0"/>
    <n v="1430851680"/>
    <n v="1428340931"/>
    <x v="0"/>
    <n v="6"/>
    <x v="1"/>
    <x v="38"/>
    <n v="0.11579206701157921"/>
    <x v="2255"/>
    <x v="1"/>
  </r>
  <r>
    <n v="3085"/>
    <x v="3084"/>
    <x v="3083"/>
    <n v="25000"/>
    <n v="610"/>
    <x v="2"/>
    <x v="0"/>
    <x v="0"/>
    <n v="1443561159"/>
    <n v="1440969159"/>
    <x v="0"/>
    <n v="9"/>
    <x v="1"/>
    <x v="38"/>
    <n v="2.4400000000000002E-2"/>
    <x v="2256"/>
    <x v="1"/>
  </r>
  <r>
    <n v="3086"/>
    <x v="3085"/>
    <x v="3084"/>
    <n v="20000"/>
    <n v="50"/>
    <x v="2"/>
    <x v="13"/>
    <x v="3"/>
    <n v="1439827559"/>
    <n v="1434643559"/>
    <x v="0"/>
    <n v="3"/>
    <x v="1"/>
    <x v="38"/>
    <n v="2.5000000000000001E-3"/>
    <x v="412"/>
    <x v="1"/>
  </r>
  <r>
    <n v="3087"/>
    <x v="3086"/>
    <x v="3085"/>
    <n v="20000"/>
    <n v="125"/>
    <x v="2"/>
    <x v="0"/>
    <x v="0"/>
    <n v="1482294990"/>
    <n v="1477107390"/>
    <x v="0"/>
    <n v="2"/>
    <x v="1"/>
    <x v="38"/>
    <n v="6.2500000000000003E-3"/>
    <x v="372"/>
    <x v="1"/>
  </r>
  <r>
    <n v="3088"/>
    <x v="3087"/>
    <x v="3086"/>
    <n v="65000"/>
    <n v="126"/>
    <x v="2"/>
    <x v="0"/>
    <x v="0"/>
    <n v="1420724460"/>
    <n v="1418046247"/>
    <x v="0"/>
    <n v="3"/>
    <x v="1"/>
    <x v="38"/>
    <n v="1.9384615384615384E-3"/>
    <x v="840"/>
    <x v="1"/>
  </r>
  <r>
    <n v="3089"/>
    <x v="3088"/>
    <x v="3087"/>
    <n v="25000"/>
    <n v="5854"/>
    <x v="2"/>
    <x v="0"/>
    <x v="0"/>
    <n v="1468029540"/>
    <n v="1465304483"/>
    <x v="0"/>
    <n v="45"/>
    <x v="1"/>
    <x v="38"/>
    <n v="0.23416000000000001"/>
    <x v="2257"/>
    <x v="1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9E-2"/>
    <x v="2258"/>
    <x v="1"/>
  </r>
  <r>
    <n v="3091"/>
    <x v="3090"/>
    <x v="3089"/>
    <n v="5000"/>
    <n v="796"/>
    <x v="2"/>
    <x v="0"/>
    <x v="0"/>
    <n v="1471214743"/>
    <n v="1468622743"/>
    <x v="0"/>
    <n v="9"/>
    <x v="1"/>
    <x v="38"/>
    <n v="0.15920000000000001"/>
    <x v="2259"/>
    <x v="1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1E-2"/>
    <x v="2260"/>
    <x v="1"/>
  </r>
  <r>
    <n v="3093"/>
    <x v="3092"/>
    <x v="3091"/>
    <n v="4000"/>
    <n v="910"/>
    <x v="2"/>
    <x v="5"/>
    <x v="5"/>
    <n v="1401595140"/>
    <n v="1398980941"/>
    <x v="0"/>
    <n v="17"/>
    <x v="1"/>
    <x v="38"/>
    <n v="0.22750000000000001"/>
    <x v="2261"/>
    <x v="1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4"/>
    <x v="384"/>
    <x v="1"/>
  </r>
  <r>
    <n v="3095"/>
    <x v="3094"/>
    <x v="3093"/>
    <n v="14920"/>
    <n v="50"/>
    <x v="2"/>
    <x v="0"/>
    <x v="0"/>
    <n v="1470011780"/>
    <n v="1464827780"/>
    <x v="0"/>
    <n v="1"/>
    <x v="1"/>
    <x v="38"/>
    <n v="3.351206434316354E-3"/>
    <x v="73"/>
    <x v="1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E-2"/>
    <x v="2262"/>
    <x v="1"/>
  </r>
  <r>
    <n v="3097"/>
    <x v="3096"/>
    <x v="3095"/>
    <n v="10000"/>
    <n v="1715"/>
    <x v="2"/>
    <x v="1"/>
    <x v="1"/>
    <n v="1475848800"/>
    <n v="1474027501"/>
    <x v="0"/>
    <n v="42"/>
    <x v="1"/>
    <x v="38"/>
    <n v="0.17150000000000001"/>
    <x v="2263"/>
    <x v="1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E-2"/>
    <x v="2264"/>
    <x v="1"/>
  </r>
  <r>
    <n v="3099"/>
    <x v="3098"/>
    <x v="3097"/>
    <n v="2000"/>
    <n v="278"/>
    <x v="2"/>
    <x v="0"/>
    <x v="0"/>
    <n v="1455251591"/>
    <n v="1452659591"/>
    <x v="0"/>
    <n v="5"/>
    <x v="1"/>
    <x v="38"/>
    <n v="0.13900000000000001"/>
    <x v="2265"/>
    <x v="1"/>
  </r>
  <r>
    <n v="3100"/>
    <x v="3099"/>
    <x v="3098"/>
    <n v="12000"/>
    <n v="1827"/>
    <x v="2"/>
    <x v="0"/>
    <x v="0"/>
    <n v="1413816975"/>
    <n v="1411224975"/>
    <x v="0"/>
    <n v="13"/>
    <x v="1"/>
    <x v="38"/>
    <n v="0.15225"/>
    <x v="2266"/>
    <x v="1"/>
  </r>
  <r>
    <n v="3101"/>
    <x v="3100"/>
    <x v="3099"/>
    <n v="2500"/>
    <n v="300"/>
    <x v="2"/>
    <x v="6"/>
    <x v="3"/>
    <n v="1437033360"/>
    <n v="1434445937"/>
    <x v="0"/>
    <n v="12"/>
    <x v="1"/>
    <x v="38"/>
    <n v="0.12"/>
    <x v="384"/>
    <x v="1"/>
  </r>
  <r>
    <n v="3102"/>
    <x v="3101"/>
    <x v="3100"/>
    <n v="16000"/>
    <n v="6258"/>
    <x v="2"/>
    <x v="1"/>
    <x v="1"/>
    <n v="1471939818"/>
    <n v="1467619818"/>
    <x v="0"/>
    <n v="90"/>
    <x v="1"/>
    <x v="38"/>
    <n v="0.391125"/>
    <x v="2267"/>
    <x v="1"/>
  </r>
  <r>
    <n v="3103"/>
    <x v="3102"/>
    <x v="3101"/>
    <n v="4100"/>
    <n v="11"/>
    <x v="2"/>
    <x v="0"/>
    <x v="0"/>
    <n v="1434080706"/>
    <n v="1428896706"/>
    <x v="0"/>
    <n v="2"/>
    <x v="1"/>
    <x v="38"/>
    <n v="2.6829268292682929E-3"/>
    <x v="148"/>
    <x v="1"/>
  </r>
  <r>
    <n v="3104"/>
    <x v="3103"/>
    <x v="3102"/>
    <n v="4000"/>
    <n v="1185"/>
    <x v="2"/>
    <x v="2"/>
    <x v="2"/>
    <n v="1422928800"/>
    <n v="1420235311"/>
    <x v="0"/>
    <n v="5"/>
    <x v="1"/>
    <x v="38"/>
    <n v="0.29625000000000001"/>
    <x v="2268"/>
    <x v="1"/>
  </r>
  <r>
    <n v="3105"/>
    <x v="3104"/>
    <x v="3103"/>
    <n v="5845"/>
    <n v="2476"/>
    <x v="2"/>
    <x v="0"/>
    <x v="0"/>
    <n v="1413694800"/>
    <n v="1408986916"/>
    <x v="0"/>
    <n v="31"/>
    <x v="1"/>
    <x v="38"/>
    <n v="0.4236099230111206"/>
    <x v="2269"/>
    <x v="1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2E-2"/>
    <x v="2270"/>
    <x v="1"/>
  </r>
  <r>
    <n v="3107"/>
    <x v="3106"/>
    <x v="3105"/>
    <n v="40000"/>
    <n v="7905"/>
    <x v="2"/>
    <x v="0"/>
    <x v="0"/>
    <n v="1431372751"/>
    <n v="1430767951"/>
    <x v="0"/>
    <n v="29"/>
    <x v="1"/>
    <x v="38"/>
    <n v="0.197625"/>
    <x v="2271"/>
    <x v="1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5E-4"/>
    <x v="31"/>
    <x v="1"/>
  </r>
  <r>
    <n v="3109"/>
    <x v="3108"/>
    <x v="3107"/>
    <n v="26500"/>
    <n v="6633"/>
    <x v="2"/>
    <x v="0"/>
    <x v="0"/>
    <n v="1409194810"/>
    <n v="1406170810"/>
    <x v="0"/>
    <n v="114"/>
    <x v="1"/>
    <x v="38"/>
    <n v="0.25030188679245285"/>
    <x v="2272"/>
    <x v="1"/>
  </r>
  <r>
    <n v="3110"/>
    <x v="3109"/>
    <x v="3108"/>
    <n v="25000"/>
    <n v="10"/>
    <x v="2"/>
    <x v="0"/>
    <x v="0"/>
    <n v="1487465119"/>
    <n v="1484009119"/>
    <x v="0"/>
    <n v="1"/>
    <x v="1"/>
    <x v="38"/>
    <n v="4.0000000000000002E-4"/>
    <x v="119"/>
    <x v="1"/>
  </r>
  <r>
    <n v="3111"/>
    <x v="3110"/>
    <x v="3109"/>
    <n v="20000"/>
    <n v="5328"/>
    <x v="2"/>
    <x v="0"/>
    <x v="0"/>
    <n v="1412432220"/>
    <n v="1409753820"/>
    <x v="0"/>
    <n v="76"/>
    <x v="1"/>
    <x v="38"/>
    <n v="0.26640000000000003"/>
    <x v="2273"/>
    <x v="1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5E-2"/>
    <x v="2274"/>
    <x v="1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51E-2"/>
    <x v="2275"/>
    <x v="1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121"/>
    <x v="1"/>
  </r>
  <r>
    <n v="3115"/>
    <x v="3114"/>
    <x v="3113"/>
    <n v="10000"/>
    <n v="300"/>
    <x v="2"/>
    <x v="11"/>
    <x v="9"/>
    <n v="1465123427"/>
    <n v="1462531427"/>
    <x v="0"/>
    <n v="1"/>
    <x v="1"/>
    <x v="38"/>
    <n v="0.03"/>
    <x v="468"/>
    <x v="1"/>
  </r>
  <r>
    <n v="3116"/>
    <x v="3115"/>
    <x v="3114"/>
    <n v="750"/>
    <n v="430"/>
    <x v="2"/>
    <x v="0"/>
    <x v="0"/>
    <n v="1427890925"/>
    <n v="1426681325"/>
    <x v="0"/>
    <n v="10"/>
    <x v="1"/>
    <x v="38"/>
    <n v="0.57333333333333336"/>
    <x v="1380"/>
    <x v="1"/>
  </r>
  <r>
    <n v="3117"/>
    <x v="3116"/>
    <x v="3115"/>
    <n v="1000"/>
    <n v="1"/>
    <x v="2"/>
    <x v="1"/>
    <x v="1"/>
    <n v="1464354720"/>
    <n v="1463648360"/>
    <x v="0"/>
    <n v="1"/>
    <x v="1"/>
    <x v="38"/>
    <n v="1E-3"/>
    <x v="120"/>
    <x v="1"/>
  </r>
  <r>
    <n v="3118"/>
    <x v="3117"/>
    <x v="3116"/>
    <n v="500000"/>
    <n v="1550"/>
    <x v="2"/>
    <x v="11"/>
    <x v="9"/>
    <n v="1467473723"/>
    <n v="1465832123"/>
    <x v="0"/>
    <n v="2"/>
    <x v="1"/>
    <x v="38"/>
    <n v="3.0999999999999999E-3"/>
    <x v="2276"/>
    <x v="1"/>
  </r>
  <r>
    <n v="3119"/>
    <x v="3118"/>
    <x v="3117"/>
    <n v="10000"/>
    <n v="5"/>
    <x v="2"/>
    <x v="0"/>
    <x v="0"/>
    <n v="1427414732"/>
    <n v="1424826332"/>
    <x v="0"/>
    <n v="1"/>
    <x v="1"/>
    <x v="38"/>
    <n v="5.0000000000000001E-4"/>
    <x v="144"/>
    <x v="1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4E-5"/>
    <x v="2277"/>
    <x v="1"/>
  </r>
  <r>
    <n v="3121"/>
    <x v="3120"/>
    <x v="3119"/>
    <n v="1500"/>
    <n v="10"/>
    <x v="1"/>
    <x v="5"/>
    <x v="5"/>
    <n v="1411748335"/>
    <n v="1406564335"/>
    <x v="0"/>
    <n v="1"/>
    <x v="1"/>
    <x v="38"/>
    <n v="6.6666666666666671E-3"/>
    <x v="119"/>
    <x v="1"/>
  </r>
  <r>
    <n v="3122"/>
    <x v="3121"/>
    <x v="3120"/>
    <n v="199"/>
    <n v="116"/>
    <x v="1"/>
    <x v="0"/>
    <x v="0"/>
    <n v="1478733732"/>
    <n v="1478298132"/>
    <x v="0"/>
    <n v="2"/>
    <x v="1"/>
    <x v="38"/>
    <n v="0.58291457286432158"/>
    <x v="2278"/>
    <x v="1"/>
  </r>
  <r>
    <n v="3123"/>
    <x v="3122"/>
    <x v="3121"/>
    <n v="125000"/>
    <n v="85192"/>
    <x v="1"/>
    <x v="0"/>
    <x v="0"/>
    <n v="1468108198"/>
    <n v="1465516198"/>
    <x v="0"/>
    <n v="348"/>
    <x v="1"/>
    <x v="38"/>
    <n v="0.68153600000000003"/>
    <x v="2279"/>
    <x v="1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7E-5"/>
    <x v="2280"/>
    <x v="1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1"/>
  </r>
  <r>
    <n v="3126"/>
    <x v="3125"/>
    <x v="3124"/>
    <n v="25000"/>
    <n v="1040"/>
    <x v="1"/>
    <x v="0"/>
    <x v="0"/>
    <n v="1459121162"/>
    <n v="1456532762"/>
    <x v="0"/>
    <n v="17"/>
    <x v="1"/>
    <x v="38"/>
    <n v="4.1599999999999998E-2"/>
    <x v="2281"/>
    <x v="1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121"/>
    <x v="1"/>
  </r>
  <r>
    <n v="3128"/>
    <x v="3127"/>
    <x v="3126"/>
    <n v="15000"/>
    <n v="16291"/>
    <x v="3"/>
    <x v="0"/>
    <x v="0"/>
    <n v="1489690141"/>
    <n v="1487101741"/>
    <x v="0"/>
    <n v="117"/>
    <x v="1"/>
    <x v="6"/>
    <n v="1.0860666666666667"/>
    <x v="2282"/>
    <x v="1"/>
  </r>
  <r>
    <n v="3129"/>
    <x v="3128"/>
    <x v="3127"/>
    <n v="1250"/>
    <n v="10"/>
    <x v="3"/>
    <x v="0"/>
    <x v="0"/>
    <n v="1492542819"/>
    <n v="1489090419"/>
    <x v="0"/>
    <n v="1"/>
    <x v="1"/>
    <x v="6"/>
    <n v="8.0000000000000002E-3"/>
    <x v="119"/>
    <x v="1"/>
  </r>
  <r>
    <n v="3130"/>
    <x v="3129"/>
    <x v="3128"/>
    <n v="10000"/>
    <n v="375"/>
    <x v="3"/>
    <x v="0"/>
    <x v="0"/>
    <n v="1492145940"/>
    <n v="1489504916"/>
    <x v="0"/>
    <n v="4"/>
    <x v="1"/>
    <x v="6"/>
    <n v="3.7499999999999999E-2"/>
    <x v="2283"/>
    <x v="1"/>
  </r>
  <r>
    <n v="3131"/>
    <x v="3130"/>
    <x v="3129"/>
    <n v="4100"/>
    <n v="645"/>
    <x v="3"/>
    <x v="0"/>
    <x v="0"/>
    <n v="1491656045"/>
    <n v="1489067645"/>
    <x v="0"/>
    <n v="12"/>
    <x v="1"/>
    <x v="6"/>
    <n v="0.15731707317073171"/>
    <x v="404"/>
    <x v="1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2E-4"/>
    <x v="119"/>
    <x v="1"/>
  </r>
  <r>
    <n v="3133"/>
    <x v="3132"/>
    <x v="3131"/>
    <n v="500"/>
    <n v="540"/>
    <x v="3"/>
    <x v="1"/>
    <x v="1"/>
    <n v="1490358834"/>
    <n v="1487770434"/>
    <x v="0"/>
    <n v="16"/>
    <x v="1"/>
    <x v="6"/>
    <n v="1.08"/>
    <x v="1209"/>
    <x v="1"/>
  </r>
  <r>
    <n v="3134"/>
    <x v="3133"/>
    <x v="3132"/>
    <n v="1000"/>
    <n v="225"/>
    <x v="3"/>
    <x v="1"/>
    <x v="1"/>
    <n v="1490631419"/>
    <n v="1488820619"/>
    <x v="0"/>
    <n v="12"/>
    <x v="1"/>
    <x v="6"/>
    <n v="0.22500000000000001"/>
    <x v="654"/>
    <x v="1"/>
  </r>
  <r>
    <n v="3135"/>
    <x v="3134"/>
    <x v="3133"/>
    <n v="777"/>
    <n v="162"/>
    <x v="3"/>
    <x v="0"/>
    <x v="0"/>
    <n v="1491277121"/>
    <n v="1489376321"/>
    <x v="0"/>
    <n v="7"/>
    <x v="1"/>
    <x v="6"/>
    <n v="0.20849420849420849"/>
    <x v="2284"/>
    <x v="1"/>
  </r>
  <r>
    <n v="3136"/>
    <x v="3135"/>
    <x v="3134"/>
    <n v="500"/>
    <n v="639"/>
    <x v="3"/>
    <x v="1"/>
    <x v="1"/>
    <n v="1491001140"/>
    <n v="1487847954"/>
    <x v="0"/>
    <n v="22"/>
    <x v="1"/>
    <x v="6"/>
    <n v="1.278"/>
    <x v="2285"/>
    <x v="1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3E-2"/>
    <x v="73"/>
    <x v="1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121"/>
    <x v="1"/>
  </r>
  <r>
    <n v="3139"/>
    <x v="3138"/>
    <x v="3137"/>
    <n v="50000"/>
    <n v="2700"/>
    <x v="3"/>
    <x v="14"/>
    <x v="10"/>
    <n v="1490416380"/>
    <n v="1487485760"/>
    <x v="0"/>
    <n v="6"/>
    <x v="1"/>
    <x v="6"/>
    <n v="5.3999999999999999E-2"/>
    <x v="2286"/>
    <x v="1"/>
  </r>
  <r>
    <n v="3140"/>
    <x v="3139"/>
    <x v="3138"/>
    <n v="10000"/>
    <n v="96"/>
    <x v="3"/>
    <x v="6"/>
    <x v="3"/>
    <n v="1491581703"/>
    <n v="1488993303"/>
    <x v="0"/>
    <n v="4"/>
    <x v="1"/>
    <x v="6"/>
    <n v="9.5999999999999992E-3"/>
    <x v="1228"/>
    <x v="1"/>
  </r>
  <r>
    <n v="3141"/>
    <x v="3140"/>
    <x v="3139"/>
    <n v="500"/>
    <n v="258"/>
    <x v="3"/>
    <x v="9"/>
    <x v="3"/>
    <n v="1492372800"/>
    <n v="1488823488"/>
    <x v="0"/>
    <n v="8"/>
    <x v="1"/>
    <x v="6"/>
    <n v="0.51600000000000001"/>
    <x v="2287"/>
    <x v="1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E-2"/>
    <x v="2"/>
    <x v="1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121"/>
    <x v="1"/>
  </r>
  <r>
    <n v="3144"/>
    <x v="3143"/>
    <x v="3142"/>
    <n v="10000"/>
    <n v="7540"/>
    <x v="3"/>
    <x v="0"/>
    <x v="0"/>
    <n v="1489903200"/>
    <n v="1488459307"/>
    <x v="0"/>
    <n v="30"/>
    <x v="1"/>
    <x v="6"/>
    <n v="0.754"/>
    <x v="2288"/>
    <x v="1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121"/>
    <x v="1"/>
  </r>
  <r>
    <n v="3146"/>
    <x v="3145"/>
    <x v="3144"/>
    <n v="50000"/>
    <n v="5250"/>
    <x v="3"/>
    <x v="14"/>
    <x v="10"/>
    <n v="1492356166"/>
    <n v="1488471766"/>
    <x v="0"/>
    <n v="12"/>
    <x v="1"/>
    <x v="6"/>
    <n v="0.105"/>
    <x v="2289"/>
    <x v="1"/>
  </r>
  <r>
    <n v="3147"/>
    <x v="3146"/>
    <x v="3145"/>
    <n v="20000"/>
    <n v="23505"/>
    <x v="0"/>
    <x v="0"/>
    <x v="0"/>
    <n v="1415319355"/>
    <n v="1411859755"/>
    <x v="1"/>
    <n v="213"/>
    <x v="0"/>
    <x v="6"/>
    <n v="1.1752499999999999"/>
    <x v="2290"/>
    <x v="1"/>
  </r>
  <r>
    <n v="3148"/>
    <x v="3147"/>
    <x v="3146"/>
    <n v="1800"/>
    <n v="2361"/>
    <x v="0"/>
    <x v="0"/>
    <x v="0"/>
    <n v="1412136000"/>
    <n v="1410278284"/>
    <x v="1"/>
    <n v="57"/>
    <x v="0"/>
    <x v="6"/>
    <n v="1.3116666666666668"/>
    <x v="2291"/>
    <x v="1"/>
  </r>
  <r>
    <n v="3149"/>
    <x v="3148"/>
    <x v="3147"/>
    <n v="1250"/>
    <n v="1300"/>
    <x v="0"/>
    <x v="0"/>
    <x v="0"/>
    <n v="1354845600"/>
    <n v="1352766300"/>
    <x v="1"/>
    <n v="25"/>
    <x v="0"/>
    <x v="6"/>
    <n v="1.04"/>
    <x v="368"/>
    <x v="1"/>
  </r>
  <r>
    <n v="3150"/>
    <x v="3149"/>
    <x v="3148"/>
    <n v="3500"/>
    <n v="3535"/>
    <x v="0"/>
    <x v="0"/>
    <x v="0"/>
    <n v="1295928000"/>
    <n v="1288160403"/>
    <x v="1"/>
    <n v="104"/>
    <x v="0"/>
    <x v="6"/>
    <n v="1.01"/>
    <x v="2292"/>
    <x v="1"/>
  </r>
  <r>
    <n v="3151"/>
    <x v="3150"/>
    <x v="3149"/>
    <n v="3500"/>
    <n v="3514"/>
    <x v="0"/>
    <x v="0"/>
    <x v="0"/>
    <n v="1410379774"/>
    <n v="1407787774"/>
    <x v="1"/>
    <n v="34"/>
    <x v="0"/>
    <x v="6"/>
    <n v="1.004"/>
    <x v="2293"/>
    <x v="1"/>
  </r>
  <r>
    <n v="3152"/>
    <x v="3151"/>
    <x v="3150"/>
    <n v="2200"/>
    <n v="2331"/>
    <x v="0"/>
    <x v="1"/>
    <x v="1"/>
    <n v="1383425367"/>
    <n v="1380833367"/>
    <x v="1"/>
    <n v="67"/>
    <x v="0"/>
    <x v="6"/>
    <n v="1.0595454545454546"/>
    <x v="2294"/>
    <x v="1"/>
  </r>
  <r>
    <n v="3153"/>
    <x v="3152"/>
    <x v="3151"/>
    <n v="3000"/>
    <n v="10067.5"/>
    <x v="0"/>
    <x v="0"/>
    <x v="0"/>
    <n v="1304225940"/>
    <n v="1301542937"/>
    <x v="1"/>
    <n v="241"/>
    <x v="0"/>
    <x v="6"/>
    <n v="3.3558333333333334"/>
    <x v="2295"/>
    <x v="1"/>
  </r>
  <r>
    <n v="3154"/>
    <x v="3153"/>
    <x v="3152"/>
    <n v="7000"/>
    <n v="7905"/>
    <x v="0"/>
    <x v="0"/>
    <x v="0"/>
    <n v="1333310458"/>
    <n v="1330722058"/>
    <x v="1"/>
    <n v="123"/>
    <x v="0"/>
    <x v="6"/>
    <n v="1.1292857142857142"/>
    <x v="2296"/>
    <x v="1"/>
  </r>
  <r>
    <n v="3155"/>
    <x v="3154"/>
    <x v="3153"/>
    <n v="5000"/>
    <n v="9425.23"/>
    <x v="0"/>
    <x v="1"/>
    <x v="1"/>
    <n v="1356004725"/>
    <n v="1353412725"/>
    <x v="1"/>
    <n v="302"/>
    <x v="0"/>
    <x v="6"/>
    <n v="1.885046"/>
    <x v="2297"/>
    <x v="1"/>
  </r>
  <r>
    <n v="3156"/>
    <x v="3155"/>
    <x v="3154"/>
    <n v="5500"/>
    <n v="5600"/>
    <x v="0"/>
    <x v="0"/>
    <x v="0"/>
    <n v="1338591144"/>
    <n v="1335567144"/>
    <x v="1"/>
    <n v="89"/>
    <x v="0"/>
    <x v="6"/>
    <n v="1.0181818181818181"/>
    <x v="2298"/>
    <x v="1"/>
  </r>
  <r>
    <n v="3157"/>
    <x v="3156"/>
    <x v="3155"/>
    <n v="4000"/>
    <n v="4040"/>
    <x v="0"/>
    <x v="0"/>
    <x v="0"/>
    <n v="1405746000"/>
    <n v="1404932105"/>
    <x v="1"/>
    <n v="41"/>
    <x v="0"/>
    <x v="6"/>
    <n v="1.01"/>
    <x v="2299"/>
    <x v="1"/>
  </r>
  <r>
    <n v="3158"/>
    <x v="3157"/>
    <x v="3156"/>
    <n v="5000"/>
    <n v="5700"/>
    <x v="0"/>
    <x v="0"/>
    <x v="0"/>
    <n v="1374523752"/>
    <n v="1371931752"/>
    <x v="1"/>
    <n v="69"/>
    <x v="0"/>
    <x v="6"/>
    <n v="1.1399999999999999"/>
    <x v="2300"/>
    <x v="1"/>
  </r>
  <r>
    <n v="3159"/>
    <x v="3158"/>
    <x v="3157"/>
    <n v="1500"/>
    <n v="2002.22"/>
    <x v="0"/>
    <x v="0"/>
    <x v="0"/>
    <n v="1326927600"/>
    <n v="1323221761"/>
    <x v="1"/>
    <n v="52"/>
    <x v="0"/>
    <x v="6"/>
    <n v="1.3348133333333334"/>
    <x v="2301"/>
    <x v="1"/>
  </r>
  <r>
    <n v="3160"/>
    <x v="3159"/>
    <x v="3158"/>
    <n v="4500"/>
    <n v="4569"/>
    <x v="0"/>
    <x v="0"/>
    <x v="0"/>
    <n v="1407905940"/>
    <n v="1405923687"/>
    <x v="1"/>
    <n v="57"/>
    <x v="0"/>
    <x v="6"/>
    <n v="1.0153333333333334"/>
    <x v="2302"/>
    <x v="1"/>
  </r>
  <r>
    <n v="3161"/>
    <x v="3160"/>
    <x v="3159"/>
    <n v="2000"/>
    <n v="2102"/>
    <x v="0"/>
    <x v="1"/>
    <x v="1"/>
    <n v="1413377522"/>
    <n v="1410785522"/>
    <x v="1"/>
    <n v="74"/>
    <x v="0"/>
    <x v="6"/>
    <n v="1.0509999999999999"/>
    <x v="2303"/>
    <x v="1"/>
  </r>
  <r>
    <n v="3162"/>
    <x v="3161"/>
    <x v="3160"/>
    <n v="4000"/>
    <n v="5086"/>
    <x v="0"/>
    <x v="0"/>
    <x v="0"/>
    <n v="1404698400"/>
    <n v="1402331262"/>
    <x v="1"/>
    <n v="63"/>
    <x v="0"/>
    <x v="6"/>
    <n v="1.2715000000000001"/>
    <x v="2304"/>
    <x v="1"/>
  </r>
  <r>
    <n v="3163"/>
    <x v="3162"/>
    <x v="3161"/>
    <n v="13000"/>
    <n v="14450"/>
    <x v="0"/>
    <x v="0"/>
    <x v="0"/>
    <n v="1402855525"/>
    <n v="1400263525"/>
    <x v="1"/>
    <n v="72"/>
    <x v="0"/>
    <x v="6"/>
    <n v="1.1115384615384616"/>
    <x v="2305"/>
    <x v="1"/>
  </r>
  <r>
    <n v="3164"/>
    <x v="3163"/>
    <x v="3162"/>
    <n v="2500"/>
    <n v="2669"/>
    <x v="0"/>
    <x v="0"/>
    <x v="0"/>
    <n v="1402341615"/>
    <n v="1399490415"/>
    <x v="1"/>
    <n v="71"/>
    <x v="0"/>
    <x v="6"/>
    <n v="1.0676000000000001"/>
    <x v="2306"/>
    <x v="1"/>
  </r>
  <r>
    <n v="3165"/>
    <x v="3164"/>
    <x v="3163"/>
    <n v="750"/>
    <n v="1220"/>
    <x v="0"/>
    <x v="0"/>
    <x v="0"/>
    <n v="1304395140"/>
    <n v="1302493760"/>
    <x v="1"/>
    <n v="21"/>
    <x v="0"/>
    <x v="6"/>
    <n v="1.6266666666666667"/>
    <x v="2307"/>
    <x v="1"/>
  </r>
  <r>
    <n v="3166"/>
    <x v="3165"/>
    <x v="3164"/>
    <n v="35000"/>
    <n v="56079.83"/>
    <x v="0"/>
    <x v="0"/>
    <x v="0"/>
    <n v="1416988740"/>
    <n v="1414514153"/>
    <x v="1"/>
    <n v="930"/>
    <x v="0"/>
    <x v="6"/>
    <n v="1.6022808571428573"/>
    <x v="2308"/>
    <x v="1"/>
  </r>
  <r>
    <n v="3167"/>
    <x v="3166"/>
    <x v="3165"/>
    <n v="3000"/>
    <n v="3485"/>
    <x v="0"/>
    <x v="0"/>
    <x v="0"/>
    <n v="1406952781"/>
    <n v="1405743181"/>
    <x v="1"/>
    <n v="55"/>
    <x v="0"/>
    <x v="6"/>
    <n v="1.1616666666666666"/>
    <x v="2309"/>
    <x v="1"/>
  </r>
  <r>
    <n v="3168"/>
    <x v="3167"/>
    <x v="3166"/>
    <n v="2500"/>
    <n v="3105"/>
    <x v="0"/>
    <x v="0"/>
    <x v="0"/>
    <n v="1402696800"/>
    <n v="1399948353"/>
    <x v="1"/>
    <n v="61"/>
    <x v="0"/>
    <x v="6"/>
    <n v="1.242"/>
    <x v="2310"/>
    <x v="1"/>
  </r>
  <r>
    <n v="3169"/>
    <x v="3168"/>
    <x v="3167"/>
    <n v="8000"/>
    <n v="8241"/>
    <x v="0"/>
    <x v="0"/>
    <x v="0"/>
    <n v="1386910740"/>
    <n v="1384364561"/>
    <x v="1"/>
    <n v="82"/>
    <x v="0"/>
    <x v="6"/>
    <n v="1.030125"/>
    <x v="984"/>
    <x v="1"/>
  </r>
  <r>
    <n v="3170"/>
    <x v="3169"/>
    <x v="3168"/>
    <n v="2000"/>
    <n v="2245"/>
    <x v="0"/>
    <x v="0"/>
    <x v="0"/>
    <n v="1404273600"/>
    <n v="1401414944"/>
    <x v="1"/>
    <n v="71"/>
    <x v="0"/>
    <x v="6"/>
    <n v="1.1225000000000001"/>
    <x v="2311"/>
    <x v="1"/>
  </r>
  <r>
    <n v="3171"/>
    <x v="3170"/>
    <x v="3169"/>
    <n v="7000"/>
    <n v="7617"/>
    <x v="0"/>
    <x v="1"/>
    <x v="1"/>
    <n v="1462545358"/>
    <n v="1459953358"/>
    <x v="1"/>
    <n v="117"/>
    <x v="0"/>
    <x v="6"/>
    <n v="1.0881428571428571"/>
    <x v="2312"/>
    <x v="1"/>
  </r>
  <r>
    <n v="3172"/>
    <x v="3171"/>
    <x v="3170"/>
    <n v="2000"/>
    <n v="2300"/>
    <x v="0"/>
    <x v="0"/>
    <x v="0"/>
    <n v="1329240668"/>
    <n v="1326648668"/>
    <x v="1"/>
    <n v="29"/>
    <x v="0"/>
    <x v="6"/>
    <n v="1.1499999999999999"/>
    <x v="2313"/>
    <x v="1"/>
  </r>
  <r>
    <n v="3173"/>
    <x v="3172"/>
    <x v="3171"/>
    <n v="10000"/>
    <n v="10300"/>
    <x v="0"/>
    <x v="0"/>
    <x v="0"/>
    <n v="1411765492"/>
    <n v="1409173492"/>
    <x v="1"/>
    <n v="74"/>
    <x v="0"/>
    <x v="6"/>
    <n v="1.03"/>
    <x v="2314"/>
    <x v="1"/>
  </r>
  <r>
    <n v="3174"/>
    <x v="3173"/>
    <x v="3172"/>
    <n v="3000"/>
    <n v="3034"/>
    <x v="0"/>
    <x v="0"/>
    <x v="0"/>
    <n v="1408999508"/>
    <n v="1407789908"/>
    <x v="1"/>
    <n v="23"/>
    <x v="0"/>
    <x v="6"/>
    <n v="1.0113333333333334"/>
    <x v="2315"/>
    <x v="1"/>
  </r>
  <r>
    <n v="3175"/>
    <x v="3174"/>
    <x v="3173"/>
    <n v="5000"/>
    <n v="5478"/>
    <x v="0"/>
    <x v="0"/>
    <x v="0"/>
    <n v="1297977427"/>
    <n v="1292793427"/>
    <x v="1"/>
    <n v="60"/>
    <x v="0"/>
    <x v="6"/>
    <n v="1.0955999999999999"/>
    <x v="2316"/>
    <x v="1"/>
  </r>
  <r>
    <n v="3176"/>
    <x v="3175"/>
    <x v="3174"/>
    <n v="1900"/>
    <n v="2182"/>
    <x v="0"/>
    <x v="0"/>
    <x v="0"/>
    <n v="1376838000"/>
    <n v="1374531631"/>
    <x v="1"/>
    <n v="55"/>
    <x v="0"/>
    <x v="6"/>
    <n v="1.148421052631579"/>
    <x v="2317"/>
    <x v="1"/>
  </r>
  <r>
    <n v="3177"/>
    <x v="3176"/>
    <x v="3175"/>
    <n v="2500"/>
    <n v="2935"/>
    <x v="0"/>
    <x v="0"/>
    <x v="0"/>
    <n v="1403366409"/>
    <n v="1400774409"/>
    <x v="1"/>
    <n v="51"/>
    <x v="0"/>
    <x v="6"/>
    <n v="1.1739999999999999"/>
    <x v="2318"/>
    <x v="1"/>
  </r>
  <r>
    <n v="3178"/>
    <x v="3177"/>
    <x v="3176"/>
    <n v="1500"/>
    <n v="2576"/>
    <x v="0"/>
    <x v="1"/>
    <x v="1"/>
    <n v="1405521075"/>
    <n v="1402929075"/>
    <x v="1"/>
    <n v="78"/>
    <x v="0"/>
    <x v="6"/>
    <n v="1.7173333333333334"/>
    <x v="2319"/>
    <x v="1"/>
  </r>
  <r>
    <n v="3179"/>
    <x v="3178"/>
    <x v="3177"/>
    <n v="4200"/>
    <n v="4794.82"/>
    <x v="0"/>
    <x v="0"/>
    <x v="0"/>
    <n v="1367859071"/>
    <n v="1365699071"/>
    <x v="1"/>
    <n v="62"/>
    <x v="0"/>
    <x v="6"/>
    <n v="1.1416238095238094"/>
    <x v="2320"/>
    <x v="1"/>
  </r>
  <r>
    <n v="3180"/>
    <x v="3179"/>
    <x v="3178"/>
    <n v="1200"/>
    <n v="1437"/>
    <x v="0"/>
    <x v="1"/>
    <x v="1"/>
    <n v="1403258049"/>
    <n v="1400666049"/>
    <x v="1"/>
    <n v="45"/>
    <x v="0"/>
    <x v="6"/>
    <n v="1.1975"/>
    <x v="2321"/>
    <x v="1"/>
  </r>
  <r>
    <n v="3181"/>
    <x v="3180"/>
    <x v="3179"/>
    <n v="500"/>
    <n v="545"/>
    <x v="0"/>
    <x v="1"/>
    <x v="1"/>
    <n v="1402848000"/>
    <n v="1400570787"/>
    <x v="1"/>
    <n v="15"/>
    <x v="0"/>
    <x v="6"/>
    <n v="1.0900000000000001"/>
    <x v="828"/>
    <x v="1"/>
  </r>
  <r>
    <n v="3182"/>
    <x v="3181"/>
    <x v="3180"/>
    <n v="7000"/>
    <n v="7062"/>
    <x v="0"/>
    <x v="0"/>
    <x v="0"/>
    <n v="1328029200"/>
    <n v="1323211621"/>
    <x v="1"/>
    <n v="151"/>
    <x v="0"/>
    <x v="6"/>
    <n v="1.0088571428571429"/>
    <x v="2322"/>
    <x v="1"/>
  </r>
  <r>
    <n v="3183"/>
    <x v="3182"/>
    <x v="3181"/>
    <n v="2500"/>
    <n v="2725"/>
    <x v="0"/>
    <x v="0"/>
    <x v="0"/>
    <n v="1377284669"/>
    <n v="1375729469"/>
    <x v="1"/>
    <n v="68"/>
    <x v="0"/>
    <x v="6"/>
    <n v="1.0900000000000001"/>
    <x v="2323"/>
    <x v="1"/>
  </r>
  <r>
    <n v="3184"/>
    <x v="3183"/>
    <x v="3182"/>
    <n v="4300"/>
    <n v="4610"/>
    <x v="0"/>
    <x v="0"/>
    <x v="0"/>
    <n v="1404258631"/>
    <n v="1401666631"/>
    <x v="1"/>
    <n v="46"/>
    <x v="0"/>
    <x v="6"/>
    <n v="1.0720930232558139"/>
    <x v="2324"/>
    <x v="1"/>
  </r>
  <r>
    <n v="3185"/>
    <x v="3184"/>
    <x v="3183"/>
    <n v="1000"/>
    <n v="1000"/>
    <x v="0"/>
    <x v="1"/>
    <x v="1"/>
    <n v="1405553241"/>
    <n v="1404948441"/>
    <x v="1"/>
    <n v="24"/>
    <x v="0"/>
    <x v="6"/>
    <n v="1"/>
    <x v="694"/>
    <x v="1"/>
  </r>
  <r>
    <n v="3186"/>
    <x v="3185"/>
    <x v="3184"/>
    <n v="3200"/>
    <n v="3270"/>
    <x v="0"/>
    <x v="1"/>
    <x v="1"/>
    <n v="1410901200"/>
    <n v="1408313438"/>
    <x v="1"/>
    <n v="70"/>
    <x v="0"/>
    <x v="6"/>
    <n v="1.0218750000000001"/>
    <x v="2325"/>
    <x v="1"/>
  </r>
  <r>
    <n v="3187"/>
    <x v="3186"/>
    <x v="3185"/>
    <n v="15000"/>
    <n v="17444"/>
    <x v="0"/>
    <x v="0"/>
    <x v="0"/>
    <n v="1407167973"/>
    <n v="1405439973"/>
    <x v="1"/>
    <n v="244"/>
    <x v="0"/>
    <x v="6"/>
    <n v="1.1629333333333334"/>
    <x v="2326"/>
    <x v="1"/>
  </r>
  <r>
    <n v="3188"/>
    <x v="3187"/>
    <x v="3186"/>
    <n v="200"/>
    <n v="130"/>
    <x v="2"/>
    <x v="1"/>
    <x v="1"/>
    <n v="1433930302"/>
    <n v="1432115902"/>
    <x v="0"/>
    <n v="9"/>
    <x v="1"/>
    <x v="40"/>
    <n v="0.65"/>
    <x v="2327"/>
    <x v="1"/>
  </r>
  <r>
    <n v="3189"/>
    <x v="3188"/>
    <x v="3187"/>
    <n v="55000"/>
    <n v="6780"/>
    <x v="2"/>
    <x v="11"/>
    <x v="9"/>
    <n v="1432455532"/>
    <n v="1429863532"/>
    <x v="0"/>
    <n v="19"/>
    <x v="1"/>
    <x v="40"/>
    <n v="0.12327272727272727"/>
    <x v="2328"/>
    <x v="1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121"/>
    <x v="1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6E-2"/>
    <x v="2329"/>
    <x v="1"/>
  </r>
  <r>
    <n v="3192"/>
    <x v="3191"/>
    <x v="3190"/>
    <n v="10000"/>
    <n v="102"/>
    <x v="2"/>
    <x v="1"/>
    <x v="1"/>
    <n v="1425160800"/>
    <n v="1421274859"/>
    <x v="0"/>
    <n v="8"/>
    <x v="1"/>
    <x v="40"/>
    <n v="1.0200000000000001E-2"/>
    <x v="800"/>
    <x v="1"/>
  </r>
  <r>
    <n v="3193"/>
    <x v="3192"/>
    <x v="3191"/>
    <n v="5000"/>
    <n v="587"/>
    <x v="2"/>
    <x v="1"/>
    <x v="1"/>
    <n v="1424474056"/>
    <n v="1420586056"/>
    <x v="0"/>
    <n v="24"/>
    <x v="1"/>
    <x v="40"/>
    <n v="0.1174"/>
    <x v="2330"/>
    <x v="1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121"/>
    <x v="1"/>
  </r>
  <r>
    <n v="3195"/>
    <x v="3194"/>
    <x v="3193"/>
    <n v="3500"/>
    <n v="2070"/>
    <x v="2"/>
    <x v="0"/>
    <x v="0"/>
    <n v="1423750542"/>
    <n v="1421158542"/>
    <x v="0"/>
    <n v="39"/>
    <x v="1"/>
    <x v="40"/>
    <n v="0.59142857142857141"/>
    <x v="2331"/>
    <x v="1"/>
  </r>
  <r>
    <n v="3196"/>
    <x v="3195"/>
    <x v="3194"/>
    <n v="3000000"/>
    <n v="1800"/>
    <x v="2"/>
    <x v="0"/>
    <x v="0"/>
    <n v="1438437600"/>
    <n v="1433254875"/>
    <x v="0"/>
    <n v="6"/>
    <x v="1"/>
    <x v="40"/>
    <n v="5.9999999999999995E-4"/>
    <x v="468"/>
    <x v="1"/>
  </r>
  <r>
    <n v="3197"/>
    <x v="3196"/>
    <x v="3195"/>
    <n v="10000"/>
    <n v="1145"/>
    <x v="2"/>
    <x v="10"/>
    <x v="8"/>
    <n v="1423050618"/>
    <n v="1420458618"/>
    <x v="0"/>
    <n v="4"/>
    <x v="1"/>
    <x v="40"/>
    <n v="0.1145"/>
    <x v="2332"/>
    <x v="1"/>
  </r>
  <r>
    <n v="3198"/>
    <x v="3197"/>
    <x v="3196"/>
    <n v="30000"/>
    <n v="110"/>
    <x v="2"/>
    <x v="8"/>
    <x v="7"/>
    <n v="1424081477"/>
    <n v="1420798277"/>
    <x v="0"/>
    <n v="3"/>
    <x v="1"/>
    <x v="40"/>
    <n v="3.6666666666666666E-3"/>
    <x v="2333"/>
    <x v="1"/>
  </r>
  <r>
    <n v="3199"/>
    <x v="3198"/>
    <x v="3197"/>
    <n v="5000"/>
    <n v="2608"/>
    <x v="2"/>
    <x v="0"/>
    <x v="0"/>
    <n v="1410037200"/>
    <n v="1407435418"/>
    <x v="0"/>
    <n v="53"/>
    <x v="1"/>
    <x v="40"/>
    <n v="0.52159999999999995"/>
    <x v="2334"/>
    <x v="1"/>
  </r>
  <r>
    <n v="3200"/>
    <x v="3199"/>
    <x v="3198"/>
    <n v="50000"/>
    <n v="1"/>
    <x v="2"/>
    <x v="0"/>
    <x v="0"/>
    <n v="1461994440"/>
    <n v="1459410101"/>
    <x v="0"/>
    <n v="1"/>
    <x v="1"/>
    <x v="40"/>
    <n v="2.0000000000000002E-5"/>
    <x v="120"/>
    <x v="1"/>
  </r>
  <r>
    <n v="3201"/>
    <x v="3200"/>
    <x v="3199"/>
    <n v="2000"/>
    <n v="25"/>
    <x v="2"/>
    <x v="1"/>
    <x v="1"/>
    <n v="1409509477"/>
    <n v="1407695077"/>
    <x v="0"/>
    <n v="2"/>
    <x v="1"/>
    <x v="40"/>
    <n v="1.2500000000000001E-2"/>
    <x v="385"/>
    <x v="1"/>
  </r>
  <r>
    <n v="3202"/>
    <x v="3201"/>
    <x v="3200"/>
    <n v="5000"/>
    <n v="2726"/>
    <x v="2"/>
    <x v="0"/>
    <x v="0"/>
    <n v="1450072740"/>
    <n v="1445027346"/>
    <x v="0"/>
    <n v="25"/>
    <x v="1"/>
    <x v="40"/>
    <n v="0.54520000000000002"/>
    <x v="2335"/>
    <x v="1"/>
  </r>
  <r>
    <n v="3203"/>
    <x v="3202"/>
    <x v="3201"/>
    <n v="1000"/>
    <n v="250"/>
    <x v="2"/>
    <x v="0"/>
    <x v="0"/>
    <n v="1443224622"/>
    <n v="1440632622"/>
    <x v="0"/>
    <n v="6"/>
    <x v="1"/>
    <x v="40"/>
    <n v="0.25"/>
    <x v="694"/>
    <x v="1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121"/>
    <x v="1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3E-2"/>
    <x v="1965"/>
    <x v="1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121"/>
    <x v="1"/>
  </r>
  <r>
    <n v="3207"/>
    <x v="3206"/>
    <x v="3205"/>
    <n v="5500"/>
    <n v="2550"/>
    <x v="2"/>
    <x v="0"/>
    <x v="0"/>
    <n v="1429767607"/>
    <n v="1424587207"/>
    <x v="0"/>
    <n v="36"/>
    <x v="1"/>
    <x v="40"/>
    <n v="0.46363636363636362"/>
    <x v="2336"/>
    <x v="1"/>
  </r>
  <r>
    <n v="3208"/>
    <x v="3207"/>
    <x v="3206"/>
    <n v="5000"/>
    <n v="5175"/>
    <x v="0"/>
    <x v="0"/>
    <x v="0"/>
    <n v="1406557877"/>
    <n v="1404743477"/>
    <x v="1"/>
    <n v="82"/>
    <x v="0"/>
    <x v="6"/>
    <n v="1.0349999999999999"/>
    <x v="2337"/>
    <x v="1"/>
  </r>
  <r>
    <n v="3209"/>
    <x v="3208"/>
    <x v="3207"/>
    <n v="9500"/>
    <n v="11335.7"/>
    <x v="0"/>
    <x v="0"/>
    <x v="0"/>
    <n v="1403305200"/>
    <n v="1400512658"/>
    <x v="1"/>
    <n v="226"/>
    <x v="0"/>
    <x v="6"/>
    <n v="1.1932315789473684"/>
    <x v="2338"/>
    <x v="1"/>
  </r>
  <r>
    <n v="3210"/>
    <x v="3209"/>
    <x v="3208"/>
    <n v="3000"/>
    <n v="3773"/>
    <x v="0"/>
    <x v="0"/>
    <x v="0"/>
    <n v="1338523140"/>
    <n v="1334442519"/>
    <x v="1"/>
    <n v="60"/>
    <x v="0"/>
    <x v="6"/>
    <n v="1.2576666666666667"/>
    <x v="2339"/>
    <x v="1"/>
  </r>
  <r>
    <n v="3211"/>
    <x v="3210"/>
    <x v="3209"/>
    <n v="23000"/>
    <n v="27541"/>
    <x v="0"/>
    <x v="0"/>
    <x v="0"/>
    <n v="1408068000"/>
    <n v="1405346680"/>
    <x v="1"/>
    <n v="322"/>
    <x v="0"/>
    <x v="6"/>
    <n v="1.1974347826086957"/>
    <x v="2340"/>
    <x v="1"/>
  </r>
  <r>
    <n v="3212"/>
    <x v="3211"/>
    <x v="3210"/>
    <n v="4000"/>
    <n v="5050"/>
    <x v="0"/>
    <x v="0"/>
    <x v="0"/>
    <n v="1407524751"/>
    <n v="1404932751"/>
    <x v="1"/>
    <n v="94"/>
    <x v="0"/>
    <x v="6"/>
    <n v="1.2625"/>
    <x v="2341"/>
    <x v="1"/>
  </r>
  <r>
    <n v="3213"/>
    <x v="3212"/>
    <x v="3211"/>
    <n v="6000"/>
    <n v="6007"/>
    <x v="0"/>
    <x v="1"/>
    <x v="1"/>
    <n v="1437934759"/>
    <n v="1434478759"/>
    <x v="1"/>
    <n v="47"/>
    <x v="0"/>
    <x v="6"/>
    <n v="1.0011666666666668"/>
    <x v="2342"/>
    <x v="1"/>
  </r>
  <r>
    <n v="3214"/>
    <x v="3213"/>
    <x v="3212"/>
    <n v="12000"/>
    <n v="12256"/>
    <x v="0"/>
    <x v="1"/>
    <x v="1"/>
    <n v="1452038100"/>
    <n v="1448823673"/>
    <x v="1"/>
    <n v="115"/>
    <x v="0"/>
    <x v="6"/>
    <n v="1.0213333333333334"/>
    <x v="2343"/>
    <x v="1"/>
  </r>
  <r>
    <n v="3215"/>
    <x v="3214"/>
    <x v="3213"/>
    <n v="35000"/>
    <n v="35123"/>
    <x v="0"/>
    <x v="0"/>
    <x v="0"/>
    <n v="1441857540"/>
    <n v="1438617471"/>
    <x v="1"/>
    <n v="134"/>
    <x v="0"/>
    <x v="6"/>
    <n v="1.0035142857142858"/>
    <x v="2344"/>
    <x v="1"/>
  </r>
  <r>
    <n v="3216"/>
    <x v="3215"/>
    <x v="3214"/>
    <n v="2000"/>
    <n v="2001"/>
    <x v="0"/>
    <x v="1"/>
    <x v="1"/>
    <n v="1436625000"/>
    <n v="1433934371"/>
    <x v="1"/>
    <n v="35"/>
    <x v="0"/>
    <x v="6"/>
    <n v="1.0004999999999999"/>
    <x v="2345"/>
    <x v="1"/>
  </r>
  <r>
    <n v="3217"/>
    <x v="3216"/>
    <x v="3215"/>
    <n v="4500"/>
    <n v="5221"/>
    <x v="0"/>
    <x v="0"/>
    <x v="0"/>
    <n v="1478264784"/>
    <n v="1475672784"/>
    <x v="1"/>
    <n v="104"/>
    <x v="0"/>
    <x v="6"/>
    <n v="1.1602222222222223"/>
    <x v="2346"/>
    <x v="1"/>
  </r>
  <r>
    <n v="3218"/>
    <x v="3217"/>
    <x v="3216"/>
    <n v="12000"/>
    <n v="12252"/>
    <x v="0"/>
    <x v="1"/>
    <x v="1"/>
    <n v="1419984000"/>
    <n v="1417132986"/>
    <x v="1"/>
    <n v="184"/>
    <x v="0"/>
    <x v="6"/>
    <n v="1.0209999999999999"/>
    <x v="2347"/>
    <x v="1"/>
  </r>
  <r>
    <n v="3219"/>
    <x v="3218"/>
    <x v="3217"/>
    <n v="20000"/>
    <n v="20022"/>
    <x v="0"/>
    <x v="0"/>
    <x v="0"/>
    <n v="1427063747"/>
    <n v="1424043347"/>
    <x v="1"/>
    <n v="119"/>
    <x v="0"/>
    <x v="6"/>
    <n v="1.0011000000000001"/>
    <x v="2348"/>
    <x v="1"/>
  </r>
  <r>
    <n v="3220"/>
    <x v="3219"/>
    <x v="3218"/>
    <n v="15000"/>
    <n v="15126"/>
    <x v="0"/>
    <x v="0"/>
    <x v="0"/>
    <n v="1489352400"/>
    <n v="1486411204"/>
    <x v="1"/>
    <n v="59"/>
    <x v="0"/>
    <x v="6"/>
    <n v="1.0084"/>
    <x v="2349"/>
    <x v="1"/>
  </r>
  <r>
    <n v="3221"/>
    <x v="3220"/>
    <x v="3219"/>
    <n v="4000"/>
    <n v="4137"/>
    <x v="0"/>
    <x v="1"/>
    <x v="1"/>
    <n v="1436114603"/>
    <n v="1433090603"/>
    <x v="1"/>
    <n v="113"/>
    <x v="0"/>
    <x v="6"/>
    <n v="1.0342499999999999"/>
    <x v="2350"/>
    <x v="1"/>
  </r>
  <r>
    <n v="3222"/>
    <x v="3221"/>
    <x v="3220"/>
    <n v="2500"/>
    <n v="3120"/>
    <x v="0"/>
    <x v="0"/>
    <x v="0"/>
    <n v="1445722140"/>
    <n v="1443016697"/>
    <x v="1"/>
    <n v="84"/>
    <x v="0"/>
    <x v="6"/>
    <n v="1.248"/>
    <x v="2351"/>
    <x v="1"/>
  </r>
  <r>
    <n v="3223"/>
    <x v="3222"/>
    <x v="3221"/>
    <n v="3100"/>
    <n v="3395"/>
    <x v="0"/>
    <x v="0"/>
    <x v="0"/>
    <n v="1440100976"/>
    <n v="1437508976"/>
    <x v="1"/>
    <n v="74"/>
    <x v="0"/>
    <x v="6"/>
    <n v="1.0951612903225807"/>
    <x v="2352"/>
    <x v="1"/>
  </r>
  <r>
    <n v="3224"/>
    <x v="3223"/>
    <x v="3222"/>
    <n v="30000"/>
    <n v="30610"/>
    <x v="0"/>
    <x v="0"/>
    <x v="0"/>
    <n v="1484024400"/>
    <n v="1479932713"/>
    <x v="1"/>
    <n v="216"/>
    <x v="0"/>
    <x v="6"/>
    <n v="1.0203333333333333"/>
    <x v="2353"/>
    <x v="1"/>
  </r>
  <r>
    <n v="3225"/>
    <x v="3224"/>
    <x v="3223"/>
    <n v="2000"/>
    <n v="2047"/>
    <x v="0"/>
    <x v="0"/>
    <x v="0"/>
    <n v="1464987600"/>
    <n v="1463145938"/>
    <x v="1"/>
    <n v="39"/>
    <x v="0"/>
    <x v="6"/>
    <n v="1.0235000000000001"/>
    <x v="2354"/>
    <x v="1"/>
  </r>
  <r>
    <n v="3226"/>
    <x v="3225"/>
    <x v="3224"/>
    <n v="1200"/>
    <n v="1250"/>
    <x v="0"/>
    <x v="1"/>
    <x v="1"/>
    <n v="1446213612"/>
    <n v="1443621612"/>
    <x v="1"/>
    <n v="21"/>
    <x v="0"/>
    <x v="6"/>
    <n v="1.0416666666666667"/>
    <x v="2355"/>
    <x v="1"/>
  </r>
  <r>
    <n v="3227"/>
    <x v="3226"/>
    <x v="3225"/>
    <n v="1200"/>
    <n v="1500"/>
    <x v="0"/>
    <x v="1"/>
    <x v="1"/>
    <n v="1484687436"/>
    <n v="1482095436"/>
    <x v="0"/>
    <n v="30"/>
    <x v="0"/>
    <x v="6"/>
    <n v="1.25"/>
    <x v="73"/>
    <x v="1"/>
  </r>
  <r>
    <n v="3228"/>
    <x v="3227"/>
    <x v="3226"/>
    <n v="7000"/>
    <n v="7164"/>
    <x v="0"/>
    <x v="0"/>
    <x v="0"/>
    <n v="1450328340"/>
    <n v="1447606884"/>
    <x v="1"/>
    <n v="37"/>
    <x v="0"/>
    <x v="6"/>
    <n v="1.0234285714285714"/>
    <x v="2356"/>
    <x v="1"/>
  </r>
  <r>
    <n v="3229"/>
    <x v="3228"/>
    <x v="3227"/>
    <n v="20000"/>
    <n v="21573"/>
    <x v="0"/>
    <x v="0"/>
    <x v="0"/>
    <n v="1416470398"/>
    <n v="1413874798"/>
    <x v="1"/>
    <n v="202"/>
    <x v="0"/>
    <x v="6"/>
    <n v="1.0786500000000001"/>
    <x v="2357"/>
    <x v="1"/>
  </r>
  <r>
    <n v="3230"/>
    <x v="3229"/>
    <x v="3228"/>
    <n v="2600"/>
    <n v="2857"/>
    <x v="0"/>
    <x v="0"/>
    <x v="0"/>
    <n v="1412135940"/>
    <n v="1410840126"/>
    <x v="1"/>
    <n v="37"/>
    <x v="0"/>
    <x v="6"/>
    <n v="1.0988461538461538"/>
    <x v="2358"/>
    <x v="1"/>
  </r>
  <r>
    <n v="3231"/>
    <x v="3230"/>
    <x v="3229"/>
    <n v="1000"/>
    <n v="1610"/>
    <x v="0"/>
    <x v="0"/>
    <x v="0"/>
    <n v="1460846347"/>
    <n v="1458254347"/>
    <x v="0"/>
    <n v="28"/>
    <x v="0"/>
    <x v="6"/>
    <n v="1.61"/>
    <x v="405"/>
    <x v="1"/>
  </r>
  <r>
    <n v="3232"/>
    <x v="3231"/>
    <x v="3230"/>
    <n v="1000"/>
    <n v="1312"/>
    <x v="0"/>
    <x v="0"/>
    <x v="0"/>
    <n v="1462334340"/>
    <n v="1459711917"/>
    <x v="1"/>
    <n v="26"/>
    <x v="0"/>
    <x v="6"/>
    <n v="1.3120000000000001"/>
    <x v="2359"/>
    <x v="1"/>
  </r>
  <r>
    <n v="3233"/>
    <x v="3232"/>
    <x v="3231"/>
    <n v="5000"/>
    <n v="5940"/>
    <x v="0"/>
    <x v="0"/>
    <x v="0"/>
    <n v="1488482355"/>
    <n v="1485890355"/>
    <x v="0"/>
    <n v="61"/>
    <x v="0"/>
    <x v="6"/>
    <n v="1.1879999999999999"/>
    <x v="2360"/>
    <x v="1"/>
  </r>
  <r>
    <n v="3234"/>
    <x v="3233"/>
    <x v="3232"/>
    <n v="4000"/>
    <n v="4015.71"/>
    <x v="0"/>
    <x v="1"/>
    <x v="1"/>
    <n v="1485991860"/>
    <n v="1483124208"/>
    <x v="0"/>
    <n v="115"/>
    <x v="0"/>
    <x v="6"/>
    <n v="1.0039275000000001"/>
    <x v="2361"/>
    <x v="1"/>
  </r>
  <r>
    <n v="3235"/>
    <x v="3234"/>
    <x v="3233"/>
    <n v="15000"/>
    <n v="15481"/>
    <x v="0"/>
    <x v="0"/>
    <x v="0"/>
    <n v="1467361251"/>
    <n v="1464769251"/>
    <x v="1"/>
    <n v="181"/>
    <x v="0"/>
    <x v="6"/>
    <n v="1.0320666666666667"/>
    <x v="2362"/>
    <x v="1"/>
  </r>
  <r>
    <n v="3236"/>
    <x v="3235"/>
    <x v="3234"/>
    <n v="20000"/>
    <n v="20120"/>
    <x v="0"/>
    <x v="0"/>
    <x v="0"/>
    <n v="1482962433"/>
    <n v="1480370433"/>
    <x v="0"/>
    <n v="110"/>
    <x v="0"/>
    <x v="6"/>
    <n v="1.006"/>
    <x v="2363"/>
    <x v="1"/>
  </r>
  <r>
    <n v="3237"/>
    <x v="3236"/>
    <x v="3235"/>
    <n v="35000"/>
    <n v="35275.64"/>
    <x v="0"/>
    <x v="0"/>
    <x v="0"/>
    <n v="1443499140"/>
    <n v="1441452184"/>
    <x v="1"/>
    <n v="269"/>
    <x v="0"/>
    <x v="6"/>
    <n v="1.0078754285714286"/>
    <x v="2364"/>
    <x v="1"/>
  </r>
  <r>
    <n v="3238"/>
    <x v="3237"/>
    <x v="3236"/>
    <n v="2800"/>
    <n v="3145"/>
    <x v="0"/>
    <x v="1"/>
    <x v="1"/>
    <n v="1435752898"/>
    <n v="1433160898"/>
    <x v="1"/>
    <n v="79"/>
    <x v="0"/>
    <x v="6"/>
    <n v="1.1232142857142857"/>
    <x v="2365"/>
    <x v="1"/>
  </r>
  <r>
    <n v="3239"/>
    <x v="3238"/>
    <x v="3237"/>
    <n v="5862"/>
    <n v="6208.98"/>
    <x v="0"/>
    <x v="1"/>
    <x v="1"/>
    <n v="1445817540"/>
    <n v="1443665293"/>
    <x v="1"/>
    <n v="104"/>
    <x v="0"/>
    <x v="6"/>
    <n v="1.0591914022517912"/>
    <x v="2366"/>
    <x v="1"/>
  </r>
  <r>
    <n v="3240"/>
    <x v="3239"/>
    <x v="3238"/>
    <n v="3000"/>
    <n v="3017"/>
    <x v="0"/>
    <x v="1"/>
    <x v="1"/>
    <n v="1487286000"/>
    <n v="1484843948"/>
    <x v="0"/>
    <n v="34"/>
    <x v="0"/>
    <x v="6"/>
    <n v="1.0056666666666667"/>
    <x v="2367"/>
    <x v="1"/>
  </r>
  <r>
    <n v="3241"/>
    <x v="3240"/>
    <x v="3239"/>
    <n v="8500"/>
    <n v="9801"/>
    <x v="0"/>
    <x v="0"/>
    <x v="0"/>
    <n v="1413269940"/>
    <n v="1410421670"/>
    <x v="1"/>
    <n v="167"/>
    <x v="0"/>
    <x v="6"/>
    <n v="1.1530588235294117"/>
    <x v="2368"/>
    <x v="1"/>
  </r>
  <r>
    <n v="3242"/>
    <x v="3241"/>
    <x v="3240"/>
    <n v="10000"/>
    <n v="12730.42"/>
    <x v="0"/>
    <x v="0"/>
    <x v="0"/>
    <n v="1411150092"/>
    <n v="1408558092"/>
    <x v="1"/>
    <n v="183"/>
    <x v="0"/>
    <x v="6"/>
    <n v="1.273042"/>
    <x v="2369"/>
    <x v="1"/>
  </r>
  <r>
    <n v="3243"/>
    <x v="3242"/>
    <x v="3241"/>
    <n v="8000"/>
    <n v="8227"/>
    <x v="0"/>
    <x v="0"/>
    <x v="0"/>
    <n v="1444348800"/>
    <n v="1442283562"/>
    <x v="1"/>
    <n v="71"/>
    <x v="0"/>
    <x v="6"/>
    <n v="1.028375"/>
    <x v="2370"/>
    <x v="1"/>
  </r>
  <r>
    <n v="3244"/>
    <x v="3243"/>
    <x v="3242"/>
    <n v="1600"/>
    <n v="1647"/>
    <x v="0"/>
    <x v="1"/>
    <x v="1"/>
    <n v="1480613982"/>
    <n v="1478018382"/>
    <x v="0"/>
    <n v="69"/>
    <x v="0"/>
    <x v="6"/>
    <n v="1.0293749999999999"/>
    <x v="2371"/>
    <x v="1"/>
  </r>
  <r>
    <n v="3245"/>
    <x v="3244"/>
    <x v="3243"/>
    <n v="21000"/>
    <n v="21904"/>
    <x v="0"/>
    <x v="0"/>
    <x v="0"/>
    <n v="1434074400"/>
    <n v="1431354258"/>
    <x v="0"/>
    <n v="270"/>
    <x v="0"/>
    <x v="6"/>
    <n v="1.043047619047619"/>
    <x v="2372"/>
    <x v="1"/>
  </r>
  <r>
    <n v="3246"/>
    <x v="3245"/>
    <x v="3244"/>
    <n v="10000"/>
    <n v="11122"/>
    <x v="0"/>
    <x v="0"/>
    <x v="0"/>
    <n v="1442030340"/>
    <n v="1439551200"/>
    <x v="1"/>
    <n v="193"/>
    <x v="0"/>
    <x v="6"/>
    <n v="1.1122000000000001"/>
    <x v="2373"/>
    <x v="1"/>
  </r>
  <r>
    <n v="3247"/>
    <x v="3246"/>
    <x v="3245"/>
    <n v="2500"/>
    <n v="2646.5"/>
    <x v="0"/>
    <x v="1"/>
    <x v="1"/>
    <n v="1436696712"/>
    <n v="1434104712"/>
    <x v="1"/>
    <n v="57"/>
    <x v="0"/>
    <x v="6"/>
    <n v="1.0586"/>
    <x v="2374"/>
    <x v="1"/>
  </r>
  <r>
    <n v="3248"/>
    <x v="3247"/>
    <x v="3246"/>
    <n v="12000"/>
    <n v="12095"/>
    <x v="0"/>
    <x v="0"/>
    <x v="0"/>
    <n v="1428178757"/>
    <n v="1425590357"/>
    <x v="1"/>
    <n v="200"/>
    <x v="0"/>
    <x v="6"/>
    <n v="1.0079166666666666"/>
    <x v="2375"/>
    <x v="1"/>
  </r>
  <r>
    <n v="3249"/>
    <x v="3248"/>
    <x v="3247"/>
    <n v="5500"/>
    <n v="5771"/>
    <x v="0"/>
    <x v="0"/>
    <x v="0"/>
    <n v="1434822914"/>
    <n v="1432230914"/>
    <x v="1"/>
    <n v="88"/>
    <x v="0"/>
    <x v="6"/>
    <n v="1.0492727272727274"/>
    <x v="2376"/>
    <x v="1"/>
  </r>
  <r>
    <n v="3250"/>
    <x v="3249"/>
    <x v="3248"/>
    <n v="25000"/>
    <n v="25388"/>
    <x v="0"/>
    <x v="0"/>
    <x v="0"/>
    <n v="1415213324"/>
    <n v="1412617724"/>
    <x v="1"/>
    <n v="213"/>
    <x v="0"/>
    <x v="6"/>
    <n v="1.01552"/>
    <x v="2377"/>
    <x v="1"/>
  </r>
  <r>
    <n v="3251"/>
    <x v="3250"/>
    <x v="3249"/>
    <n v="1500"/>
    <n v="1661"/>
    <x v="0"/>
    <x v="0"/>
    <x v="0"/>
    <n v="1434907966"/>
    <n v="1432315966"/>
    <x v="1"/>
    <n v="20"/>
    <x v="0"/>
    <x v="6"/>
    <n v="1.1073333333333333"/>
    <x v="2378"/>
    <x v="1"/>
  </r>
  <r>
    <n v="3252"/>
    <x v="3251"/>
    <x v="3250"/>
    <n v="2250"/>
    <n v="2876"/>
    <x v="0"/>
    <x v="1"/>
    <x v="1"/>
    <n v="1473247240"/>
    <n v="1470655240"/>
    <x v="1"/>
    <n v="50"/>
    <x v="0"/>
    <x v="6"/>
    <n v="1.2782222222222221"/>
    <x v="2379"/>
    <x v="1"/>
  </r>
  <r>
    <n v="3253"/>
    <x v="3252"/>
    <x v="3251"/>
    <n v="20000"/>
    <n v="20365"/>
    <x v="0"/>
    <x v="0"/>
    <x v="0"/>
    <n v="1473306300"/>
    <n v="1471701028"/>
    <x v="1"/>
    <n v="115"/>
    <x v="0"/>
    <x v="6"/>
    <n v="1.0182500000000001"/>
    <x v="2380"/>
    <x v="1"/>
  </r>
  <r>
    <n v="3254"/>
    <x v="3253"/>
    <x v="3252"/>
    <n v="13000"/>
    <n v="13163.5"/>
    <x v="0"/>
    <x v="1"/>
    <x v="1"/>
    <n v="1427331809"/>
    <n v="1424743409"/>
    <x v="1"/>
    <n v="186"/>
    <x v="0"/>
    <x v="6"/>
    <n v="1.012576923076923"/>
    <x v="2381"/>
    <x v="1"/>
  </r>
  <r>
    <n v="3255"/>
    <x v="3254"/>
    <x v="3253"/>
    <n v="300"/>
    <n v="525"/>
    <x v="0"/>
    <x v="1"/>
    <x v="1"/>
    <n v="1412706375"/>
    <n v="1410114375"/>
    <x v="1"/>
    <n v="18"/>
    <x v="0"/>
    <x v="6"/>
    <n v="1.75"/>
    <x v="2382"/>
    <x v="1"/>
  </r>
  <r>
    <n v="3256"/>
    <x v="3255"/>
    <x v="3254"/>
    <n v="10000"/>
    <n v="12806"/>
    <x v="0"/>
    <x v="0"/>
    <x v="0"/>
    <n v="1433995140"/>
    <n v="1432129577"/>
    <x v="1"/>
    <n v="176"/>
    <x v="0"/>
    <x v="6"/>
    <n v="1.2806"/>
    <x v="2383"/>
    <x v="1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.0629949999999999"/>
    <x v="2384"/>
    <x v="1"/>
  </r>
  <r>
    <n v="3258"/>
    <x v="3257"/>
    <x v="3256"/>
    <n v="7000"/>
    <n v="7365"/>
    <x v="0"/>
    <x v="0"/>
    <x v="0"/>
    <n v="1420751861"/>
    <n v="1418159861"/>
    <x v="1"/>
    <n v="75"/>
    <x v="0"/>
    <x v="6"/>
    <n v="1.052142857142857"/>
    <x v="2385"/>
    <x v="1"/>
  </r>
  <r>
    <n v="3259"/>
    <x v="3258"/>
    <x v="3257"/>
    <n v="23000"/>
    <n v="24418.6"/>
    <x v="0"/>
    <x v="0"/>
    <x v="0"/>
    <n v="1475294340"/>
    <n v="1472753745"/>
    <x v="1"/>
    <n v="97"/>
    <x v="0"/>
    <x v="6"/>
    <n v="1.0616782608695652"/>
    <x v="2386"/>
    <x v="1"/>
  </r>
  <r>
    <n v="3260"/>
    <x v="3259"/>
    <x v="3258"/>
    <n v="5000"/>
    <n v="5462"/>
    <x v="0"/>
    <x v="0"/>
    <x v="0"/>
    <n v="1448903318"/>
    <n v="1445875718"/>
    <x v="1"/>
    <n v="73"/>
    <x v="0"/>
    <x v="6"/>
    <n v="1.0924"/>
    <x v="2387"/>
    <x v="1"/>
  </r>
  <r>
    <n v="3261"/>
    <x v="3260"/>
    <x v="3259"/>
    <n v="3300"/>
    <n v="3315"/>
    <x v="0"/>
    <x v="0"/>
    <x v="0"/>
    <n v="1437067476"/>
    <n v="1434475476"/>
    <x v="1"/>
    <n v="49"/>
    <x v="0"/>
    <x v="6"/>
    <n v="1.0045454545454546"/>
    <x v="2388"/>
    <x v="1"/>
  </r>
  <r>
    <n v="3262"/>
    <x v="3261"/>
    <x v="3260"/>
    <n v="12200"/>
    <n v="12571"/>
    <x v="0"/>
    <x v="0"/>
    <x v="0"/>
    <n v="1419220800"/>
    <n v="1416555262"/>
    <x v="1"/>
    <n v="134"/>
    <x v="0"/>
    <x v="6"/>
    <n v="1.0304098360655738"/>
    <x v="2389"/>
    <x v="1"/>
  </r>
  <r>
    <n v="3263"/>
    <x v="3262"/>
    <x v="3261"/>
    <n v="2500"/>
    <n v="2804.16"/>
    <x v="0"/>
    <x v="0"/>
    <x v="0"/>
    <n v="1446238800"/>
    <n v="1444220588"/>
    <x v="1"/>
    <n v="68"/>
    <x v="0"/>
    <x v="6"/>
    <n v="1.121664"/>
    <x v="2390"/>
    <x v="1"/>
  </r>
  <r>
    <n v="3264"/>
    <x v="3263"/>
    <x v="3262"/>
    <n v="2500"/>
    <n v="2575"/>
    <x v="0"/>
    <x v="0"/>
    <x v="0"/>
    <n v="1422482400"/>
    <n v="1421089938"/>
    <x v="1"/>
    <n v="49"/>
    <x v="0"/>
    <x v="6"/>
    <n v="1.03"/>
    <x v="2391"/>
    <x v="1"/>
  </r>
  <r>
    <n v="3265"/>
    <x v="3264"/>
    <x v="3263"/>
    <n v="2700"/>
    <n v="4428"/>
    <x v="0"/>
    <x v="17"/>
    <x v="3"/>
    <n v="1449162000"/>
    <n v="1446570315"/>
    <x v="1"/>
    <n v="63"/>
    <x v="0"/>
    <x v="6"/>
    <n v="1.64"/>
    <x v="2392"/>
    <x v="1"/>
  </r>
  <r>
    <n v="3266"/>
    <x v="3265"/>
    <x v="3264"/>
    <n v="6000"/>
    <n v="7877"/>
    <x v="0"/>
    <x v="0"/>
    <x v="0"/>
    <n v="1434142800"/>
    <n v="1431435122"/>
    <x v="1"/>
    <n v="163"/>
    <x v="0"/>
    <x v="6"/>
    <n v="1.3128333333333333"/>
    <x v="2393"/>
    <x v="1"/>
  </r>
  <r>
    <n v="3267"/>
    <x v="3266"/>
    <x v="3265"/>
    <n v="15000"/>
    <n v="15315"/>
    <x v="0"/>
    <x v="0"/>
    <x v="0"/>
    <n v="1437156660"/>
    <n v="1434564660"/>
    <x v="1"/>
    <n v="288"/>
    <x v="0"/>
    <x v="6"/>
    <n v="1.0209999999999999"/>
    <x v="2394"/>
    <x v="1"/>
  </r>
  <r>
    <n v="3268"/>
    <x v="3267"/>
    <x v="3266"/>
    <n v="2000"/>
    <n v="2560"/>
    <x v="0"/>
    <x v="0"/>
    <x v="0"/>
    <n v="1472074928"/>
    <n v="1470692528"/>
    <x v="1"/>
    <n v="42"/>
    <x v="0"/>
    <x v="6"/>
    <n v="1.28"/>
    <x v="2395"/>
    <x v="1"/>
  </r>
  <r>
    <n v="3269"/>
    <x v="3268"/>
    <x v="3267"/>
    <n v="8000"/>
    <n v="8120"/>
    <x v="0"/>
    <x v="1"/>
    <x v="1"/>
    <n v="1434452400"/>
    <n v="1431509397"/>
    <x v="1"/>
    <n v="70"/>
    <x v="0"/>
    <x v="6"/>
    <n v="1.0149999999999999"/>
    <x v="2396"/>
    <x v="1"/>
  </r>
  <r>
    <n v="3270"/>
    <x v="3269"/>
    <x v="3268"/>
    <n v="1800"/>
    <n v="1830"/>
    <x v="0"/>
    <x v="1"/>
    <x v="1"/>
    <n v="1436705265"/>
    <n v="1434113265"/>
    <x v="1"/>
    <n v="30"/>
    <x v="0"/>
    <x v="6"/>
    <n v="1.0166666666666666"/>
    <x v="2397"/>
    <x v="1"/>
  </r>
  <r>
    <n v="3271"/>
    <x v="3270"/>
    <x v="3269"/>
    <n v="1500"/>
    <n v="1950"/>
    <x v="0"/>
    <x v="1"/>
    <x v="1"/>
    <n v="1414927775"/>
    <n v="1412332175"/>
    <x v="1"/>
    <n v="51"/>
    <x v="0"/>
    <x v="6"/>
    <n v="1.3"/>
    <x v="2398"/>
    <x v="1"/>
  </r>
  <r>
    <n v="3272"/>
    <x v="3271"/>
    <x v="3270"/>
    <n v="10000"/>
    <n v="15443"/>
    <x v="0"/>
    <x v="0"/>
    <x v="0"/>
    <n v="1446814809"/>
    <n v="1444219209"/>
    <x v="1"/>
    <n v="145"/>
    <x v="0"/>
    <x v="6"/>
    <n v="1.5443"/>
    <x v="2399"/>
    <x v="1"/>
  </r>
  <r>
    <n v="3273"/>
    <x v="3272"/>
    <x v="3271"/>
    <n v="4000"/>
    <n v="4296"/>
    <x v="0"/>
    <x v="0"/>
    <x v="0"/>
    <n v="1473879600"/>
    <n v="1472498042"/>
    <x v="1"/>
    <n v="21"/>
    <x v="0"/>
    <x v="6"/>
    <n v="1.0740000000000001"/>
    <x v="2400"/>
    <x v="1"/>
  </r>
  <r>
    <n v="3274"/>
    <x v="3273"/>
    <x v="3272"/>
    <n v="15500"/>
    <n v="15705"/>
    <x v="0"/>
    <x v="0"/>
    <x v="0"/>
    <n v="1458075600"/>
    <n v="1454259272"/>
    <x v="1"/>
    <n v="286"/>
    <x v="0"/>
    <x v="6"/>
    <n v="1.0132258064516129"/>
    <x v="2401"/>
    <x v="1"/>
  </r>
  <r>
    <n v="3275"/>
    <x v="3274"/>
    <x v="3273"/>
    <n v="1800"/>
    <n v="1805"/>
    <x v="0"/>
    <x v="0"/>
    <x v="0"/>
    <n v="1423456200"/>
    <n v="1421183271"/>
    <x v="1"/>
    <n v="12"/>
    <x v="0"/>
    <x v="6"/>
    <n v="1.0027777777777778"/>
    <x v="2402"/>
    <x v="1"/>
  </r>
  <r>
    <n v="3276"/>
    <x v="3275"/>
    <x v="3274"/>
    <n v="4500"/>
    <n v="5258"/>
    <x v="0"/>
    <x v="5"/>
    <x v="5"/>
    <n v="1459483140"/>
    <n v="1456526879"/>
    <x v="1"/>
    <n v="100"/>
    <x v="0"/>
    <x v="6"/>
    <n v="1.1684444444444444"/>
    <x v="2403"/>
    <x v="1"/>
  </r>
  <r>
    <n v="3277"/>
    <x v="3276"/>
    <x v="3275"/>
    <n v="5000"/>
    <n v="5430"/>
    <x v="0"/>
    <x v="1"/>
    <x v="1"/>
    <n v="1416331406"/>
    <n v="1413735806"/>
    <x v="1"/>
    <n v="100"/>
    <x v="0"/>
    <x v="6"/>
    <n v="1.0860000000000001"/>
    <x v="2404"/>
    <x v="1"/>
  </r>
  <r>
    <n v="3278"/>
    <x v="3277"/>
    <x v="3276"/>
    <n v="2500"/>
    <n v="2585"/>
    <x v="0"/>
    <x v="1"/>
    <x v="1"/>
    <n v="1433017303"/>
    <n v="1430425303"/>
    <x v="1"/>
    <n v="34"/>
    <x v="0"/>
    <x v="6"/>
    <n v="1.034"/>
    <x v="2405"/>
    <x v="1"/>
  </r>
  <r>
    <n v="3279"/>
    <x v="3278"/>
    <x v="3277"/>
    <n v="5800"/>
    <n v="6628"/>
    <x v="0"/>
    <x v="0"/>
    <x v="0"/>
    <n v="1459474059"/>
    <n v="1456885659"/>
    <x v="0"/>
    <n v="63"/>
    <x v="0"/>
    <x v="6"/>
    <n v="1.1427586206896552"/>
    <x v="2406"/>
    <x v="1"/>
  </r>
  <r>
    <n v="3280"/>
    <x v="3279"/>
    <x v="3278"/>
    <n v="2000"/>
    <n v="2060"/>
    <x v="0"/>
    <x v="0"/>
    <x v="0"/>
    <n v="1433134800"/>
    <n v="1430158198"/>
    <x v="0"/>
    <n v="30"/>
    <x v="0"/>
    <x v="6"/>
    <n v="1.03"/>
    <x v="2407"/>
    <x v="1"/>
  </r>
  <r>
    <n v="3281"/>
    <x v="3280"/>
    <x v="3279"/>
    <n v="5000"/>
    <n v="6080"/>
    <x v="0"/>
    <x v="0"/>
    <x v="0"/>
    <n v="1441153705"/>
    <n v="1438561705"/>
    <x v="0"/>
    <n v="47"/>
    <x v="0"/>
    <x v="6"/>
    <n v="1.216"/>
    <x v="2408"/>
    <x v="1"/>
  </r>
  <r>
    <n v="3282"/>
    <x v="3281"/>
    <x v="3280"/>
    <n v="31000"/>
    <n v="31820.5"/>
    <x v="0"/>
    <x v="0"/>
    <x v="0"/>
    <n v="1461904788"/>
    <n v="1458103188"/>
    <x v="0"/>
    <n v="237"/>
    <x v="0"/>
    <x v="6"/>
    <n v="1.026467741935484"/>
    <x v="2409"/>
    <x v="1"/>
  </r>
  <r>
    <n v="3283"/>
    <x v="3282"/>
    <x v="3281"/>
    <n v="800"/>
    <n v="838"/>
    <x v="0"/>
    <x v="1"/>
    <x v="1"/>
    <n v="1455138000"/>
    <n v="1452448298"/>
    <x v="0"/>
    <n v="47"/>
    <x v="0"/>
    <x v="6"/>
    <n v="1.0475000000000001"/>
    <x v="2410"/>
    <x v="1"/>
  </r>
  <r>
    <n v="3284"/>
    <x v="3283"/>
    <x v="3282"/>
    <n v="3000"/>
    <n v="3048"/>
    <x v="0"/>
    <x v="0"/>
    <x v="0"/>
    <n v="1454047140"/>
    <n v="1452546853"/>
    <x v="0"/>
    <n v="15"/>
    <x v="0"/>
    <x v="6"/>
    <n v="1.016"/>
    <x v="2411"/>
    <x v="1"/>
  </r>
  <r>
    <n v="3285"/>
    <x v="3284"/>
    <x v="3283"/>
    <n v="4999"/>
    <n v="5604"/>
    <x v="0"/>
    <x v="0"/>
    <x v="0"/>
    <n v="1488258000"/>
    <n v="1485556626"/>
    <x v="0"/>
    <n v="81"/>
    <x v="0"/>
    <x v="6"/>
    <n v="1.1210242048409682"/>
    <x v="2412"/>
    <x v="1"/>
  </r>
  <r>
    <n v="3286"/>
    <x v="3285"/>
    <x v="3284"/>
    <n v="15000"/>
    <n v="15265"/>
    <x v="0"/>
    <x v="0"/>
    <x v="0"/>
    <n v="1471291782"/>
    <n v="1468699782"/>
    <x v="0"/>
    <n v="122"/>
    <x v="0"/>
    <x v="6"/>
    <n v="1.0176666666666667"/>
    <x v="2413"/>
    <x v="1"/>
  </r>
  <r>
    <n v="3287"/>
    <x v="3286"/>
    <x v="3285"/>
    <n v="2500"/>
    <n v="2500"/>
    <x v="0"/>
    <x v="5"/>
    <x v="5"/>
    <n v="1448733628"/>
    <n v="1446573628"/>
    <x v="0"/>
    <n v="34"/>
    <x v="0"/>
    <x v="6"/>
    <n v="1"/>
    <x v="2414"/>
    <x v="1"/>
  </r>
  <r>
    <n v="3288"/>
    <x v="3287"/>
    <x v="3286"/>
    <n v="10000"/>
    <n v="10026.49"/>
    <x v="0"/>
    <x v="1"/>
    <x v="1"/>
    <n v="1466463600"/>
    <n v="1463337315"/>
    <x v="0"/>
    <n v="207"/>
    <x v="0"/>
    <x v="6"/>
    <n v="1.0026489999999999"/>
    <x v="2415"/>
    <x v="1"/>
  </r>
  <r>
    <n v="3289"/>
    <x v="3288"/>
    <x v="3287"/>
    <n v="500"/>
    <n v="665.21"/>
    <x v="0"/>
    <x v="1"/>
    <x v="1"/>
    <n v="1487580602"/>
    <n v="1485161402"/>
    <x v="0"/>
    <n v="25"/>
    <x v="0"/>
    <x v="6"/>
    <n v="1.3304200000000002"/>
    <x v="2416"/>
    <x v="1"/>
  </r>
  <r>
    <n v="3290"/>
    <x v="3289"/>
    <x v="3288"/>
    <n v="2000"/>
    <n v="2424"/>
    <x v="0"/>
    <x v="1"/>
    <x v="1"/>
    <n v="1489234891"/>
    <n v="1486642891"/>
    <x v="0"/>
    <n v="72"/>
    <x v="0"/>
    <x v="6"/>
    <n v="1.212"/>
    <x v="2417"/>
    <x v="1"/>
  </r>
  <r>
    <n v="3291"/>
    <x v="3290"/>
    <x v="3289"/>
    <n v="500"/>
    <n v="570"/>
    <x v="0"/>
    <x v="0"/>
    <x v="0"/>
    <n v="1442462340"/>
    <n v="1439743900"/>
    <x v="0"/>
    <n v="14"/>
    <x v="0"/>
    <x v="6"/>
    <n v="1.1399999999999999"/>
    <x v="2418"/>
    <x v="1"/>
  </r>
  <r>
    <n v="3292"/>
    <x v="3291"/>
    <x v="3290"/>
    <n v="101"/>
    <n v="289"/>
    <x v="0"/>
    <x v="1"/>
    <x v="1"/>
    <n v="1449257348"/>
    <n v="1444069748"/>
    <x v="0"/>
    <n v="15"/>
    <x v="0"/>
    <x v="6"/>
    <n v="2.8613861386138613"/>
    <x v="2419"/>
    <x v="1"/>
  </r>
  <r>
    <n v="3293"/>
    <x v="3292"/>
    <x v="3291"/>
    <n v="4500"/>
    <n v="7670"/>
    <x v="0"/>
    <x v="4"/>
    <x v="4"/>
    <n v="1488622352"/>
    <n v="1486030352"/>
    <x v="0"/>
    <n v="91"/>
    <x v="0"/>
    <x v="6"/>
    <n v="1.7044444444444444"/>
    <x v="524"/>
    <x v="1"/>
  </r>
  <r>
    <n v="3294"/>
    <x v="3293"/>
    <x v="3292"/>
    <n v="600"/>
    <n v="710"/>
    <x v="0"/>
    <x v="1"/>
    <x v="1"/>
    <n v="1434459554"/>
    <n v="1431867554"/>
    <x v="0"/>
    <n v="24"/>
    <x v="0"/>
    <x v="6"/>
    <n v="1.1833333333333333"/>
    <x v="2420"/>
    <x v="1"/>
  </r>
  <r>
    <n v="3295"/>
    <x v="3294"/>
    <x v="3293"/>
    <n v="700"/>
    <n v="720.01"/>
    <x v="0"/>
    <x v="1"/>
    <x v="1"/>
    <n v="1474886229"/>
    <n v="1472294229"/>
    <x v="0"/>
    <n v="27"/>
    <x v="0"/>
    <x v="6"/>
    <n v="1.0285857142857142"/>
    <x v="2421"/>
    <x v="1"/>
  </r>
  <r>
    <n v="3296"/>
    <x v="3295"/>
    <x v="3294"/>
    <n v="1500"/>
    <n v="2161"/>
    <x v="0"/>
    <x v="1"/>
    <x v="1"/>
    <n v="1448229600"/>
    <n v="1446401372"/>
    <x v="0"/>
    <n v="47"/>
    <x v="0"/>
    <x v="6"/>
    <n v="1.4406666666666668"/>
    <x v="2422"/>
    <x v="1"/>
  </r>
  <r>
    <n v="3297"/>
    <x v="3296"/>
    <x v="3295"/>
    <n v="5500"/>
    <n v="5504"/>
    <x v="0"/>
    <x v="1"/>
    <x v="1"/>
    <n v="1438037940"/>
    <n v="1436380256"/>
    <x v="0"/>
    <n v="44"/>
    <x v="0"/>
    <x v="6"/>
    <n v="1.0007272727272727"/>
    <x v="2423"/>
    <x v="1"/>
  </r>
  <r>
    <n v="3298"/>
    <x v="3297"/>
    <x v="3296"/>
    <n v="10000"/>
    <n v="10173"/>
    <x v="0"/>
    <x v="0"/>
    <x v="0"/>
    <n v="1442102400"/>
    <n v="1440370768"/>
    <x v="0"/>
    <n v="72"/>
    <x v="0"/>
    <x v="6"/>
    <n v="1.0173000000000001"/>
    <x v="2424"/>
    <x v="1"/>
  </r>
  <r>
    <n v="3299"/>
    <x v="3298"/>
    <x v="3297"/>
    <n v="3000"/>
    <n v="3486"/>
    <x v="0"/>
    <x v="0"/>
    <x v="0"/>
    <n v="1444860063"/>
    <n v="1442268063"/>
    <x v="0"/>
    <n v="63"/>
    <x v="0"/>
    <x v="6"/>
    <n v="1.1619999999999999"/>
    <x v="2425"/>
    <x v="1"/>
  </r>
  <r>
    <n v="3300"/>
    <x v="3299"/>
    <x v="3298"/>
    <n v="3000"/>
    <n v="4085"/>
    <x v="0"/>
    <x v="0"/>
    <x v="0"/>
    <n v="1430329862"/>
    <n v="1428515462"/>
    <x v="0"/>
    <n v="88"/>
    <x v="0"/>
    <x v="6"/>
    <n v="1.3616666666666666"/>
    <x v="2426"/>
    <x v="1"/>
  </r>
  <r>
    <n v="3301"/>
    <x v="3300"/>
    <x v="3299"/>
    <n v="3000"/>
    <n v="4004"/>
    <x v="0"/>
    <x v="0"/>
    <x v="0"/>
    <n v="1470034740"/>
    <n v="1466185176"/>
    <x v="0"/>
    <n v="70"/>
    <x v="0"/>
    <x v="6"/>
    <n v="1.3346666666666667"/>
    <x v="711"/>
    <x v="1"/>
  </r>
  <r>
    <n v="3302"/>
    <x v="3301"/>
    <x v="3300"/>
    <n v="8400"/>
    <n v="8685"/>
    <x v="0"/>
    <x v="3"/>
    <x v="3"/>
    <n v="1481099176"/>
    <n v="1478507176"/>
    <x v="0"/>
    <n v="50"/>
    <x v="0"/>
    <x v="6"/>
    <n v="1.0339285714285715"/>
    <x v="2427"/>
    <x v="1"/>
  </r>
  <r>
    <n v="3303"/>
    <x v="3302"/>
    <x v="3301"/>
    <n v="1800"/>
    <n v="2086"/>
    <x v="0"/>
    <x v="0"/>
    <x v="0"/>
    <n v="1427553484"/>
    <n v="1424533084"/>
    <x v="0"/>
    <n v="35"/>
    <x v="0"/>
    <x v="6"/>
    <n v="1.1588888888888889"/>
    <x v="2428"/>
    <x v="1"/>
  </r>
  <r>
    <n v="3304"/>
    <x v="3303"/>
    <x v="3302"/>
    <n v="15000"/>
    <n v="15677.5"/>
    <x v="0"/>
    <x v="0"/>
    <x v="0"/>
    <n v="1482418752"/>
    <n v="1479826752"/>
    <x v="0"/>
    <n v="175"/>
    <x v="0"/>
    <x v="6"/>
    <n v="1.0451666666666666"/>
    <x v="2429"/>
    <x v="1"/>
  </r>
  <r>
    <n v="3305"/>
    <x v="3304"/>
    <x v="3303"/>
    <n v="4000"/>
    <n v="4081"/>
    <x v="0"/>
    <x v="0"/>
    <x v="0"/>
    <n v="1438374748"/>
    <n v="1435782748"/>
    <x v="0"/>
    <n v="20"/>
    <x v="0"/>
    <x v="6"/>
    <n v="1.0202500000000001"/>
    <x v="2430"/>
    <x v="1"/>
  </r>
  <r>
    <n v="3306"/>
    <x v="3305"/>
    <x v="3304"/>
    <n v="1500"/>
    <n v="2630"/>
    <x v="0"/>
    <x v="0"/>
    <x v="0"/>
    <n v="1465527600"/>
    <n v="1462252542"/>
    <x v="0"/>
    <n v="54"/>
    <x v="0"/>
    <x v="6"/>
    <n v="1.7533333333333334"/>
    <x v="2431"/>
    <x v="1"/>
  </r>
  <r>
    <n v="3307"/>
    <x v="3306"/>
    <x v="3305"/>
    <n v="1000"/>
    <n v="1066.8"/>
    <x v="0"/>
    <x v="0"/>
    <x v="0"/>
    <n v="1463275339"/>
    <n v="1460683339"/>
    <x v="0"/>
    <n v="20"/>
    <x v="0"/>
    <x v="6"/>
    <n v="1.0668"/>
    <x v="2432"/>
    <x v="1"/>
  </r>
  <r>
    <n v="3308"/>
    <x v="3307"/>
    <x v="3306"/>
    <n v="3500"/>
    <n v="4280"/>
    <x v="0"/>
    <x v="0"/>
    <x v="0"/>
    <n v="1460581365"/>
    <n v="1458766965"/>
    <x v="0"/>
    <n v="57"/>
    <x v="0"/>
    <x v="6"/>
    <n v="1.2228571428571429"/>
    <x v="2433"/>
    <x v="1"/>
  </r>
  <r>
    <n v="3309"/>
    <x v="3308"/>
    <x v="3307"/>
    <n v="350"/>
    <n v="558"/>
    <x v="0"/>
    <x v="1"/>
    <x v="1"/>
    <n v="1476632178"/>
    <n v="1473953778"/>
    <x v="0"/>
    <n v="31"/>
    <x v="0"/>
    <x v="6"/>
    <n v="1.5942857142857143"/>
    <x v="666"/>
    <x v="1"/>
  </r>
  <r>
    <n v="3310"/>
    <x v="3309"/>
    <x v="3308"/>
    <n v="6500"/>
    <n v="6505"/>
    <x v="0"/>
    <x v="0"/>
    <x v="0"/>
    <n v="1444169825"/>
    <n v="1441577825"/>
    <x v="0"/>
    <n v="31"/>
    <x v="0"/>
    <x v="6"/>
    <n v="1.0007692307692309"/>
    <x v="2434"/>
    <x v="1"/>
  </r>
  <r>
    <n v="3311"/>
    <x v="3310"/>
    <x v="3309"/>
    <n v="2500"/>
    <n v="2746"/>
    <x v="0"/>
    <x v="0"/>
    <x v="0"/>
    <n v="1445065210"/>
    <n v="1442473210"/>
    <x v="0"/>
    <n v="45"/>
    <x v="0"/>
    <x v="6"/>
    <n v="1.0984"/>
    <x v="2435"/>
    <x v="1"/>
  </r>
  <r>
    <n v="3312"/>
    <x v="3311"/>
    <x v="3310"/>
    <n v="2500"/>
    <n v="2501"/>
    <x v="0"/>
    <x v="0"/>
    <x v="0"/>
    <n v="1478901600"/>
    <n v="1477077946"/>
    <x v="0"/>
    <n v="41"/>
    <x v="0"/>
    <x v="6"/>
    <n v="1.0004"/>
    <x v="2397"/>
    <x v="1"/>
  </r>
  <r>
    <n v="3313"/>
    <x v="3312"/>
    <x v="3311"/>
    <n v="2000"/>
    <n v="2321"/>
    <x v="0"/>
    <x v="0"/>
    <x v="0"/>
    <n v="1453856400"/>
    <n v="1452664317"/>
    <x v="0"/>
    <n v="29"/>
    <x v="0"/>
    <x v="6"/>
    <n v="1.1605000000000001"/>
    <x v="2436"/>
    <x v="1"/>
  </r>
  <r>
    <n v="3314"/>
    <x v="3313"/>
    <x v="3312"/>
    <n v="800"/>
    <n v="1686"/>
    <x v="0"/>
    <x v="1"/>
    <x v="1"/>
    <n v="1431115500"/>
    <n v="1428733511"/>
    <x v="0"/>
    <n v="58"/>
    <x v="0"/>
    <x v="6"/>
    <n v="2.1074999999999999"/>
    <x v="2437"/>
    <x v="1"/>
  </r>
  <r>
    <n v="3315"/>
    <x v="3314"/>
    <x v="3313"/>
    <n v="4000"/>
    <n v="4400"/>
    <x v="0"/>
    <x v="1"/>
    <x v="1"/>
    <n v="1462519041"/>
    <n v="1459927041"/>
    <x v="0"/>
    <n v="89"/>
    <x v="0"/>
    <x v="6"/>
    <n v="1.1000000000000001"/>
    <x v="2438"/>
    <x v="1"/>
  </r>
  <r>
    <n v="3316"/>
    <x v="3315"/>
    <x v="3314"/>
    <n v="11737"/>
    <n v="11747.18"/>
    <x v="0"/>
    <x v="0"/>
    <x v="0"/>
    <n v="1407506040"/>
    <n v="1404680075"/>
    <x v="0"/>
    <n v="125"/>
    <x v="0"/>
    <x v="6"/>
    <n v="1.0008673425918038"/>
    <x v="2439"/>
    <x v="1"/>
  </r>
  <r>
    <n v="3317"/>
    <x v="3316"/>
    <x v="3315"/>
    <n v="1050"/>
    <n v="1115"/>
    <x v="0"/>
    <x v="0"/>
    <x v="0"/>
    <n v="1465347424"/>
    <n v="1462755424"/>
    <x v="0"/>
    <n v="18"/>
    <x v="0"/>
    <x v="6"/>
    <n v="1.0619047619047619"/>
    <x v="2440"/>
    <x v="1"/>
  </r>
  <r>
    <n v="3318"/>
    <x v="3317"/>
    <x v="3316"/>
    <n v="2000"/>
    <n v="2512"/>
    <x v="0"/>
    <x v="5"/>
    <x v="5"/>
    <n v="1460341800"/>
    <n v="1456902893"/>
    <x v="0"/>
    <n v="32"/>
    <x v="0"/>
    <x v="6"/>
    <n v="1.256"/>
    <x v="2441"/>
    <x v="1"/>
  </r>
  <r>
    <n v="3319"/>
    <x v="3318"/>
    <x v="3317"/>
    <n v="500"/>
    <n v="540"/>
    <x v="0"/>
    <x v="1"/>
    <x v="1"/>
    <n v="1422712986"/>
    <n v="1418824986"/>
    <x v="0"/>
    <n v="16"/>
    <x v="0"/>
    <x v="6"/>
    <n v="1.08"/>
    <x v="1209"/>
    <x v="1"/>
  </r>
  <r>
    <n v="3320"/>
    <x v="3319"/>
    <x v="3318"/>
    <n v="2500"/>
    <n v="2525"/>
    <x v="0"/>
    <x v="0"/>
    <x v="0"/>
    <n v="1466557557"/>
    <n v="1463965557"/>
    <x v="0"/>
    <n v="38"/>
    <x v="0"/>
    <x v="6"/>
    <n v="1.01"/>
    <x v="2442"/>
    <x v="1"/>
  </r>
  <r>
    <n v="3321"/>
    <x v="3320"/>
    <x v="3319"/>
    <n v="500"/>
    <n v="537"/>
    <x v="0"/>
    <x v="0"/>
    <x v="0"/>
    <n v="1413431940"/>
    <n v="1412216665"/>
    <x v="0"/>
    <n v="15"/>
    <x v="0"/>
    <x v="6"/>
    <n v="1.0740000000000001"/>
    <x v="1278"/>
    <x v="1"/>
  </r>
  <r>
    <n v="3322"/>
    <x v="3321"/>
    <x v="3320"/>
    <n v="3300"/>
    <n v="3350"/>
    <x v="0"/>
    <x v="0"/>
    <x v="0"/>
    <n v="1466567700"/>
    <n v="1464653696"/>
    <x v="0"/>
    <n v="23"/>
    <x v="0"/>
    <x v="6"/>
    <n v="1.0151515151515151"/>
    <x v="2443"/>
    <x v="1"/>
  </r>
  <r>
    <n v="3323"/>
    <x v="3322"/>
    <x v="3321"/>
    <n v="1000"/>
    <n v="1259"/>
    <x v="0"/>
    <x v="1"/>
    <x v="1"/>
    <n v="1474793208"/>
    <n v="1472201208"/>
    <x v="0"/>
    <n v="49"/>
    <x v="0"/>
    <x v="6"/>
    <n v="1.2589999999999999"/>
    <x v="2444"/>
    <x v="1"/>
  </r>
  <r>
    <n v="3324"/>
    <x v="3323"/>
    <x v="3322"/>
    <n v="1500"/>
    <n v="1525"/>
    <x v="0"/>
    <x v="17"/>
    <x v="3"/>
    <n v="1465135190"/>
    <n v="1463925590"/>
    <x v="0"/>
    <n v="10"/>
    <x v="0"/>
    <x v="6"/>
    <n v="1.0166666666666666"/>
    <x v="2445"/>
    <x v="1"/>
  </r>
  <r>
    <n v="3325"/>
    <x v="3324"/>
    <x v="3323"/>
    <n v="400"/>
    <n v="450"/>
    <x v="0"/>
    <x v="1"/>
    <x v="1"/>
    <n v="1428256277"/>
    <n v="1425235877"/>
    <x v="0"/>
    <n v="15"/>
    <x v="0"/>
    <x v="6"/>
    <n v="1.125"/>
    <x v="180"/>
    <x v="1"/>
  </r>
  <r>
    <n v="3326"/>
    <x v="3325"/>
    <x v="3324"/>
    <n v="8000"/>
    <n v="8110"/>
    <x v="0"/>
    <x v="0"/>
    <x v="0"/>
    <n v="1425830905"/>
    <n v="1423242505"/>
    <x v="0"/>
    <n v="57"/>
    <x v="0"/>
    <x v="6"/>
    <n v="1.0137499999999999"/>
    <x v="2446"/>
    <x v="1"/>
  </r>
  <r>
    <n v="3327"/>
    <x v="3326"/>
    <x v="3325"/>
    <n v="800"/>
    <n v="810"/>
    <x v="0"/>
    <x v="1"/>
    <x v="1"/>
    <n v="1462697966"/>
    <n v="1460105966"/>
    <x v="0"/>
    <n v="33"/>
    <x v="0"/>
    <x v="6"/>
    <n v="1.0125"/>
    <x v="2447"/>
    <x v="1"/>
  </r>
  <r>
    <n v="3328"/>
    <x v="3327"/>
    <x v="3326"/>
    <n v="1800"/>
    <n v="2635"/>
    <x v="0"/>
    <x v="0"/>
    <x v="0"/>
    <n v="1404522000"/>
    <n v="1404308883"/>
    <x v="0"/>
    <n v="9"/>
    <x v="0"/>
    <x v="6"/>
    <n v="1.4638888888888888"/>
    <x v="2448"/>
    <x v="1"/>
  </r>
  <r>
    <n v="3329"/>
    <x v="3328"/>
    <x v="3327"/>
    <n v="1000"/>
    <n v="1168"/>
    <x v="0"/>
    <x v="1"/>
    <x v="1"/>
    <n v="1406502000"/>
    <n v="1405583108"/>
    <x v="0"/>
    <n v="26"/>
    <x v="0"/>
    <x v="6"/>
    <n v="1.1679999999999999"/>
    <x v="2449"/>
    <x v="1"/>
  </r>
  <r>
    <n v="3330"/>
    <x v="3329"/>
    <x v="3328"/>
    <n v="1500"/>
    <n v="1594"/>
    <x v="0"/>
    <x v="1"/>
    <x v="1"/>
    <n v="1427919468"/>
    <n v="1425331068"/>
    <x v="0"/>
    <n v="69"/>
    <x v="0"/>
    <x v="6"/>
    <n v="1.0626666666666666"/>
    <x v="2450"/>
    <x v="1"/>
  </r>
  <r>
    <n v="3331"/>
    <x v="3330"/>
    <x v="3329"/>
    <n v="5000"/>
    <n v="5226"/>
    <x v="0"/>
    <x v="0"/>
    <x v="0"/>
    <n v="1444149886"/>
    <n v="1441125886"/>
    <x v="0"/>
    <n v="65"/>
    <x v="0"/>
    <x v="6"/>
    <n v="1.0451999999999999"/>
    <x v="2451"/>
    <x v="1"/>
  </r>
  <r>
    <n v="3332"/>
    <x v="3331"/>
    <x v="3330"/>
    <n v="6000"/>
    <n v="6000"/>
    <x v="0"/>
    <x v="0"/>
    <x v="0"/>
    <n v="1405802330"/>
    <n v="1403210330"/>
    <x v="0"/>
    <n v="83"/>
    <x v="0"/>
    <x v="6"/>
    <n v="1"/>
    <x v="2452"/>
    <x v="1"/>
  </r>
  <r>
    <n v="3333"/>
    <x v="3332"/>
    <x v="3331"/>
    <n v="3500"/>
    <n v="3660"/>
    <x v="0"/>
    <x v="0"/>
    <x v="0"/>
    <n v="1434384880"/>
    <n v="1432484080"/>
    <x v="0"/>
    <n v="111"/>
    <x v="0"/>
    <x v="6"/>
    <n v="1.0457142857142858"/>
    <x v="2453"/>
    <x v="1"/>
  </r>
  <r>
    <n v="3334"/>
    <x v="3333"/>
    <x v="3332"/>
    <n v="3871"/>
    <n v="5366"/>
    <x v="0"/>
    <x v="0"/>
    <x v="0"/>
    <n v="1438259422"/>
    <n v="1435667422"/>
    <x v="0"/>
    <n v="46"/>
    <x v="0"/>
    <x v="6"/>
    <n v="1.3862051149573753"/>
    <x v="2454"/>
    <x v="1"/>
  </r>
  <r>
    <n v="3335"/>
    <x v="3334"/>
    <x v="3333"/>
    <n v="5000"/>
    <n v="5016"/>
    <x v="0"/>
    <x v="1"/>
    <x v="1"/>
    <n v="1407106800"/>
    <n v="1404749446"/>
    <x v="0"/>
    <n v="63"/>
    <x v="0"/>
    <x v="6"/>
    <n v="1.0032000000000001"/>
    <x v="2455"/>
    <x v="1"/>
  </r>
  <r>
    <n v="3336"/>
    <x v="3335"/>
    <x v="3334"/>
    <n v="250"/>
    <n v="250"/>
    <x v="0"/>
    <x v="1"/>
    <x v="1"/>
    <n v="1459845246"/>
    <n v="1457429646"/>
    <x v="0"/>
    <n v="9"/>
    <x v="0"/>
    <x v="6"/>
    <n v="1"/>
    <x v="1848"/>
    <x v="1"/>
  </r>
  <r>
    <n v="3337"/>
    <x v="3336"/>
    <x v="3335"/>
    <n v="2500"/>
    <n v="2755"/>
    <x v="0"/>
    <x v="1"/>
    <x v="1"/>
    <n v="1412974800"/>
    <n v="1411109167"/>
    <x v="0"/>
    <n v="34"/>
    <x v="0"/>
    <x v="6"/>
    <n v="1.1020000000000001"/>
    <x v="2456"/>
    <x v="1"/>
  </r>
  <r>
    <n v="3338"/>
    <x v="3337"/>
    <x v="3336"/>
    <n v="15000"/>
    <n v="15327"/>
    <x v="0"/>
    <x v="0"/>
    <x v="0"/>
    <n v="1487944080"/>
    <n v="1486129680"/>
    <x v="0"/>
    <n v="112"/>
    <x v="0"/>
    <x v="6"/>
    <n v="1.0218"/>
    <x v="2457"/>
    <x v="1"/>
  </r>
  <r>
    <n v="3339"/>
    <x v="3338"/>
    <x v="3337"/>
    <n v="8000"/>
    <n v="8348"/>
    <x v="0"/>
    <x v="0"/>
    <x v="0"/>
    <n v="1469721518"/>
    <n v="1467129518"/>
    <x v="0"/>
    <n v="47"/>
    <x v="0"/>
    <x v="6"/>
    <n v="1.0435000000000001"/>
    <x v="2458"/>
    <x v="1"/>
  </r>
  <r>
    <n v="3340"/>
    <x v="3339"/>
    <x v="3338"/>
    <n v="3000"/>
    <n v="4145"/>
    <x v="0"/>
    <x v="0"/>
    <x v="0"/>
    <n v="1481066554"/>
    <n v="1478906554"/>
    <x v="0"/>
    <n v="38"/>
    <x v="0"/>
    <x v="6"/>
    <n v="1.3816666666666666"/>
    <x v="2459"/>
    <x v="1"/>
  </r>
  <r>
    <n v="3341"/>
    <x v="3340"/>
    <x v="3339"/>
    <n v="3350"/>
    <n v="3350"/>
    <x v="0"/>
    <x v="1"/>
    <x v="1"/>
    <n v="1465750800"/>
    <n v="1463771421"/>
    <x v="0"/>
    <n v="28"/>
    <x v="0"/>
    <x v="6"/>
    <n v="1"/>
    <x v="2460"/>
    <x v="1"/>
  </r>
  <r>
    <n v="3342"/>
    <x v="3341"/>
    <x v="3340"/>
    <n v="6000"/>
    <n v="6100"/>
    <x v="0"/>
    <x v="0"/>
    <x v="0"/>
    <n v="1427864340"/>
    <n v="1425020810"/>
    <x v="0"/>
    <n v="78"/>
    <x v="0"/>
    <x v="6"/>
    <n v="1.0166666666666666"/>
    <x v="2461"/>
    <x v="1"/>
  </r>
  <r>
    <n v="3343"/>
    <x v="3342"/>
    <x v="3341"/>
    <n v="700"/>
    <n v="1200"/>
    <x v="0"/>
    <x v="1"/>
    <x v="1"/>
    <n v="1460553480"/>
    <n v="1458770384"/>
    <x v="0"/>
    <n v="23"/>
    <x v="0"/>
    <x v="6"/>
    <n v="1.7142857142857142"/>
    <x v="953"/>
    <x v="1"/>
  </r>
  <r>
    <n v="3344"/>
    <x v="3343"/>
    <x v="3342"/>
    <n v="4500"/>
    <n v="4565"/>
    <x v="0"/>
    <x v="0"/>
    <x v="0"/>
    <n v="1409374093"/>
    <n v="1406782093"/>
    <x v="0"/>
    <n v="40"/>
    <x v="0"/>
    <x v="6"/>
    <n v="1.0144444444444445"/>
    <x v="2462"/>
    <x v="1"/>
  </r>
  <r>
    <n v="3345"/>
    <x v="3344"/>
    <x v="3343"/>
    <n v="500"/>
    <n v="650"/>
    <x v="0"/>
    <x v="0"/>
    <x v="0"/>
    <n v="1429317420"/>
    <n v="1424226768"/>
    <x v="0"/>
    <n v="13"/>
    <x v="0"/>
    <x v="6"/>
    <n v="1.3"/>
    <x v="73"/>
    <x v="1"/>
  </r>
  <r>
    <n v="3346"/>
    <x v="3345"/>
    <x v="3344"/>
    <n v="1500"/>
    <n v="1650"/>
    <x v="0"/>
    <x v="0"/>
    <x v="0"/>
    <n v="1424910910"/>
    <n v="1424306110"/>
    <x v="0"/>
    <n v="18"/>
    <x v="0"/>
    <x v="6"/>
    <n v="1.1000000000000001"/>
    <x v="2463"/>
    <x v="1"/>
  </r>
  <r>
    <n v="3347"/>
    <x v="3346"/>
    <x v="3345"/>
    <n v="2000"/>
    <n v="2389"/>
    <x v="0"/>
    <x v="1"/>
    <x v="1"/>
    <n v="1462741200"/>
    <n v="1461503654"/>
    <x v="0"/>
    <n v="22"/>
    <x v="0"/>
    <x v="6"/>
    <n v="1.1944999999999999"/>
    <x v="2464"/>
    <x v="1"/>
  </r>
  <r>
    <n v="3348"/>
    <x v="3265"/>
    <x v="3346"/>
    <n v="5500"/>
    <n v="5516"/>
    <x v="0"/>
    <x v="0"/>
    <x v="0"/>
    <n v="1461988740"/>
    <n v="1459949080"/>
    <x v="0"/>
    <n v="79"/>
    <x v="0"/>
    <x v="6"/>
    <n v="1.002909090909091"/>
    <x v="2465"/>
    <x v="1"/>
  </r>
  <r>
    <n v="3349"/>
    <x v="3347"/>
    <x v="3347"/>
    <n v="1000"/>
    <n v="1534"/>
    <x v="0"/>
    <x v="0"/>
    <x v="0"/>
    <n v="1465837200"/>
    <n v="1463971172"/>
    <x v="0"/>
    <n v="14"/>
    <x v="0"/>
    <x v="6"/>
    <n v="1.534"/>
    <x v="2466"/>
    <x v="1"/>
  </r>
  <r>
    <n v="3350"/>
    <x v="3348"/>
    <x v="3348"/>
    <n v="3500"/>
    <n v="3655"/>
    <x v="0"/>
    <x v="19"/>
    <x v="3"/>
    <n v="1448838000"/>
    <n v="1445791811"/>
    <x v="0"/>
    <n v="51"/>
    <x v="0"/>
    <x v="6"/>
    <n v="1.0442857142857143"/>
    <x v="400"/>
    <x v="1"/>
  </r>
  <r>
    <n v="3351"/>
    <x v="3349"/>
    <x v="3349"/>
    <n v="5000"/>
    <n v="5055"/>
    <x v="0"/>
    <x v="1"/>
    <x v="1"/>
    <n v="1406113200"/>
    <n v="1402910965"/>
    <x v="0"/>
    <n v="54"/>
    <x v="0"/>
    <x v="6"/>
    <n v="1.0109999999999999"/>
    <x v="2467"/>
    <x v="1"/>
  </r>
  <r>
    <n v="3352"/>
    <x v="3350"/>
    <x v="3350"/>
    <n v="5000"/>
    <n v="5376"/>
    <x v="0"/>
    <x v="1"/>
    <x v="1"/>
    <n v="1467414000"/>
    <n v="1462492178"/>
    <x v="0"/>
    <n v="70"/>
    <x v="0"/>
    <x v="6"/>
    <n v="1.0751999999999999"/>
    <x v="2468"/>
    <x v="1"/>
  </r>
  <r>
    <n v="3353"/>
    <x v="3351"/>
    <x v="3351"/>
    <n v="500"/>
    <n v="1575"/>
    <x v="0"/>
    <x v="1"/>
    <x v="1"/>
    <n v="1462230000"/>
    <n v="1461061350"/>
    <x v="0"/>
    <n v="44"/>
    <x v="0"/>
    <x v="6"/>
    <n v="3.15"/>
    <x v="2469"/>
    <x v="1"/>
  </r>
  <r>
    <n v="3354"/>
    <x v="3352"/>
    <x v="3352"/>
    <n v="3000"/>
    <n v="3058"/>
    <x v="0"/>
    <x v="0"/>
    <x v="0"/>
    <n v="1446091260"/>
    <n v="1443029206"/>
    <x v="0"/>
    <n v="55"/>
    <x v="0"/>
    <x v="6"/>
    <n v="1.0193333333333334"/>
    <x v="2265"/>
    <x v="1"/>
  </r>
  <r>
    <n v="3355"/>
    <x v="3353"/>
    <x v="3353"/>
    <n v="1750"/>
    <n v="2210"/>
    <x v="0"/>
    <x v="1"/>
    <x v="1"/>
    <n v="1462879020"/>
    <n v="1461941527"/>
    <x v="0"/>
    <n v="15"/>
    <x v="0"/>
    <x v="6"/>
    <n v="1.2628571428571429"/>
    <x v="2470"/>
    <x v="1"/>
  </r>
  <r>
    <n v="3356"/>
    <x v="3354"/>
    <x v="3354"/>
    <n v="1500"/>
    <n v="1521"/>
    <x v="0"/>
    <x v="1"/>
    <x v="1"/>
    <n v="1468611272"/>
    <n v="1466019272"/>
    <x v="0"/>
    <n v="27"/>
    <x v="0"/>
    <x v="6"/>
    <n v="1.014"/>
    <x v="2471"/>
    <x v="1"/>
  </r>
  <r>
    <n v="3357"/>
    <x v="3355"/>
    <x v="3355"/>
    <n v="2000"/>
    <n v="2020"/>
    <x v="0"/>
    <x v="1"/>
    <x v="1"/>
    <n v="1406887310"/>
    <n v="1404295310"/>
    <x v="0"/>
    <n v="21"/>
    <x v="0"/>
    <x v="6"/>
    <n v="1.01"/>
    <x v="2472"/>
    <x v="1"/>
  </r>
  <r>
    <n v="3358"/>
    <x v="3356"/>
    <x v="3356"/>
    <n v="10000"/>
    <n v="10299"/>
    <x v="0"/>
    <x v="0"/>
    <x v="0"/>
    <n v="1416385679"/>
    <n v="1413790079"/>
    <x v="0"/>
    <n v="162"/>
    <x v="0"/>
    <x v="6"/>
    <n v="1.0299"/>
    <x v="2473"/>
    <x v="1"/>
  </r>
  <r>
    <n v="3359"/>
    <x v="3357"/>
    <x v="3357"/>
    <n v="4000"/>
    <n v="4250"/>
    <x v="0"/>
    <x v="0"/>
    <x v="0"/>
    <n v="1487985734"/>
    <n v="1484097734"/>
    <x v="0"/>
    <n v="23"/>
    <x v="0"/>
    <x v="6"/>
    <n v="1.0625"/>
    <x v="2474"/>
    <x v="1"/>
  </r>
  <r>
    <n v="3360"/>
    <x v="3358"/>
    <x v="3358"/>
    <n v="9000"/>
    <n v="9124"/>
    <x v="0"/>
    <x v="20"/>
    <x v="12"/>
    <n v="1481731140"/>
    <n v="1479866343"/>
    <x v="0"/>
    <n v="72"/>
    <x v="0"/>
    <x v="6"/>
    <n v="1.0137777777777779"/>
    <x v="2475"/>
    <x v="1"/>
  </r>
  <r>
    <n v="3361"/>
    <x v="3359"/>
    <x v="3359"/>
    <n v="5000"/>
    <n v="5673"/>
    <x v="0"/>
    <x v="0"/>
    <x v="0"/>
    <n v="1409587140"/>
    <n v="1408062990"/>
    <x v="0"/>
    <n v="68"/>
    <x v="0"/>
    <x v="6"/>
    <n v="1.1346000000000001"/>
    <x v="2476"/>
    <x v="1"/>
  </r>
  <r>
    <n v="3362"/>
    <x v="3360"/>
    <x v="3360"/>
    <n v="500"/>
    <n v="1090"/>
    <x v="0"/>
    <x v="0"/>
    <x v="0"/>
    <n v="1425704100"/>
    <n v="1424484717"/>
    <x v="0"/>
    <n v="20"/>
    <x v="0"/>
    <x v="6"/>
    <n v="2.1800000000000002"/>
    <x v="2477"/>
    <x v="1"/>
  </r>
  <r>
    <n v="3363"/>
    <x v="3361"/>
    <x v="3361"/>
    <n v="7750"/>
    <n v="7860"/>
    <x v="0"/>
    <x v="0"/>
    <x v="0"/>
    <n v="1408464000"/>
    <n v="1406831445"/>
    <x v="0"/>
    <n v="26"/>
    <x v="0"/>
    <x v="6"/>
    <n v="1.0141935483870967"/>
    <x v="2478"/>
    <x v="1"/>
  </r>
  <r>
    <n v="3364"/>
    <x v="3362"/>
    <x v="3362"/>
    <n v="3000"/>
    <n v="3178"/>
    <x v="0"/>
    <x v="1"/>
    <x v="1"/>
    <n v="1458075600"/>
    <n v="1456183649"/>
    <x v="0"/>
    <n v="72"/>
    <x v="0"/>
    <x v="6"/>
    <n v="1.0593333333333332"/>
    <x v="2479"/>
    <x v="1"/>
  </r>
  <r>
    <n v="3365"/>
    <x v="3363"/>
    <x v="3363"/>
    <n v="2500"/>
    <n v="2600"/>
    <x v="0"/>
    <x v="0"/>
    <x v="0"/>
    <n v="1449973592"/>
    <n v="1447381592"/>
    <x v="0"/>
    <n v="3"/>
    <x v="0"/>
    <x v="6"/>
    <n v="1.04"/>
    <x v="2480"/>
    <x v="1"/>
  </r>
  <r>
    <n v="3366"/>
    <x v="3364"/>
    <x v="3364"/>
    <n v="500"/>
    <n v="1105"/>
    <x v="0"/>
    <x v="0"/>
    <x v="0"/>
    <n v="1431481037"/>
    <n v="1428889037"/>
    <x v="0"/>
    <n v="18"/>
    <x v="0"/>
    <x v="6"/>
    <n v="2.21"/>
    <x v="2481"/>
    <x v="1"/>
  </r>
  <r>
    <n v="3367"/>
    <x v="3365"/>
    <x v="3365"/>
    <n v="750"/>
    <n v="890"/>
    <x v="0"/>
    <x v="1"/>
    <x v="1"/>
    <n v="1438467894"/>
    <n v="1436307894"/>
    <x v="0"/>
    <n v="30"/>
    <x v="0"/>
    <x v="6"/>
    <n v="1.1866666666666668"/>
    <x v="2482"/>
    <x v="1"/>
  </r>
  <r>
    <n v="3368"/>
    <x v="3366"/>
    <x v="3366"/>
    <n v="1000"/>
    <n v="1046"/>
    <x v="0"/>
    <x v="0"/>
    <x v="0"/>
    <n v="1420088400"/>
    <n v="1416977259"/>
    <x v="0"/>
    <n v="23"/>
    <x v="0"/>
    <x v="6"/>
    <n v="1.046"/>
    <x v="2483"/>
    <x v="1"/>
  </r>
  <r>
    <n v="3369"/>
    <x v="3367"/>
    <x v="3367"/>
    <n v="5000"/>
    <n v="5195"/>
    <x v="0"/>
    <x v="17"/>
    <x v="3"/>
    <n v="1484441980"/>
    <n v="1479257980"/>
    <x v="0"/>
    <n v="54"/>
    <x v="0"/>
    <x v="6"/>
    <n v="1.0389999999999999"/>
    <x v="2484"/>
    <x v="1"/>
  </r>
  <r>
    <n v="3370"/>
    <x v="3368"/>
    <x v="3368"/>
    <n v="1500"/>
    <n v="1766"/>
    <x v="0"/>
    <x v="0"/>
    <x v="0"/>
    <n v="1481961600"/>
    <n v="1479283285"/>
    <x v="0"/>
    <n v="26"/>
    <x v="0"/>
    <x v="6"/>
    <n v="1.1773333333333333"/>
    <x v="2485"/>
    <x v="1"/>
  </r>
  <r>
    <n v="3371"/>
    <x v="3369"/>
    <x v="3369"/>
    <n v="200"/>
    <n v="277"/>
    <x v="0"/>
    <x v="0"/>
    <x v="0"/>
    <n v="1449089965"/>
    <n v="1446670765"/>
    <x v="0"/>
    <n v="9"/>
    <x v="0"/>
    <x v="6"/>
    <n v="1.385"/>
    <x v="2486"/>
    <x v="1"/>
  </r>
  <r>
    <n v="3372"/>
    <x v="3370"/>
    <x v="3370"/>
    <n v="1000"/>
    <n v="1035"/>
    <x v="0"/>
    <x v="0"/>
    <x v="0"/>
    <n v="1408942740"/>
    <n v="1407157756"/>
    <x v="0"/>
    <n v="27"/>
    <x v="0"/>
    <x v="6"/>
    <n v="1.0349999999999999"/>
    <x v="134"/>
    <x v="1"/>
  </r>
  <r>
    <n v="3373"/>
    <x v="3371"/>
    <x v="3371"/>
    <n v="2000"/>
    <n v="2005"/>
    <x v="0"/>
    <x v="1"/>
    <x v="1"/>
    <n v="1437235200"/>
    <n v="1435177840"/>
    <x v="0"/>
    <n v="30"/>
    <x v="0"/>
    <x v="6"/>
    <n v="1.0024999999999999"/>
    <x v="2487"/>
    <x v="1"/>
  </r>
  <r>
    <n v="3374"/>
    <x v="3372"/>
    <x v="3372"/>
    <n v="3500"/>
    <n v="3730"/>
    <x v="0"/>
    <x v="5"/>
    <x v="5"/>
    <n v="1446053616"/>
    <n v="1443461616"/>
    <x v="0"/>
    <n v="52"/>
    <x v="0"/>
    <x v="6"/>
    <n v="1.0657142857142856"/>
    <x v="2488"/>
    <x v="1"/>
  </r>
  <r>
    <n v="3375"/>
    <x v="3373"/>
    <x v="3373"/>
    <n v="3000"/>
    <n v="3000"/>
    <x v="0"/>
    <x v="1"/>
    <x v="1"/>
    <n v="1400423973"/>
    <n v="1399387173"/>
    <x v="0"/>
    <n v="17"/>
    <x v="0"/>
    <x v="6"/>
    <n v="1"/>
    <x v="2489"/>
    <x v="1"/>
  </r>
  <r>
    <n v="3376"/>
    <x v="3374"/>
    <x v="3374"/>
    <n v="8000"/>
    <n v="8001"/>
    <x v="0"/>
    <x v="0"/>
    <x v="0"/>
    <n v="1429976994"/>
    <n v="1424796594"/>
    <x v="0"/>
    <n v="19"/>
    <x v="0"/>
    <x v="6"/>
    <n v="1.0001249999999999"/>
    <x v="2490"/>
    <x v="1"/>
  </r>
  <r>
    <n v="3377"/>
    <x v="3375"/>
    <x v="3375"/>
    <n v="8000"/>
    <n v="8084"/>
    <x v="0"/>
    <x v="1"/>
    <x v="1"/>
    <n v="1426870560"/>
    <n v="1424280899"/>
    <x v="0"/>
    <n v="77"/>
    <x v="0"/>
    <x v="6"/>
    <n v="1.0105"/>
    <x v="2491"/>
    <x v="1"/>
  </r>
  <r>
    <n v="3378"/>
    <x v="3376"/>
    <x v="3376"/>
    <n v="550"/>
    <n v="592"/>
    <x v="0"/>
    <x v="1"/>
    <x v="1"/>
    <n v="1409490480"/>
    <n v="1407400306"/>
    <x v="0"/>
    <n v="21"/>
    <x v="0"/>
    <x v="6"/>
    <n v="1.0763636363636364"/>
    <x v="2492"/>
    <x v="1"/>
  </r>
  <r>
    <n v="3379"/>
    <x v="3377"/>
    <x v="3377"/>
    <n v="2000"/>
    <n v="2073"/>
    <x v="0"/>
    <x v="1"/>
    <x v="1"/>
    <n v="1440630000"/>
    <n v="1439122800"/>
    <x v="0"/>
    <n v="38"/>
    <x v="0"/>
    <x v="6"/>
    <n v="1.0365"/>
    <x v="2493"/>
    <x v="1"/>
  </r>
  <r>
    <n v="3380"/>
    <x v="3378"/>
    <x v="3378"/>
    <n v="3000"/>
    <n v="3133"/>
    <x v="0"/>
    <x v="0"/>
    <x v="0"/>
    <n v="1417305178"/>
    <n v="1414277578"/>
    <x v="0"/>
    <n v="28"/>
    <x v="0"/>
    <x v="6"/>
    <n v="1.0443333333333333"/>
    <x v="2494"/>
    <x v="1"/>
  </r>
  <r>
    <n v="3381"/>
    <x v="3379"/>
    <x v="3379"/>
    <n v="4000"/>
    <n v="4090"/>
    <x v="0"/>
    <x v="0"/>
    <x v="0"/>
    <n v="1426044383"/>
    <n v="1423455983"/>
    <x v="0"/>
    <n v="48"/>
    <x v="0"/>
    <x v="6"/>
    <n v="1.0225"/>
    <x v="2495"/>
    <x v="1"/>
  </r>
  <r>
    <n v="3382"/>
    <x v="3380"/>
    <x v="3380"/>
    <n v="3500"/>
    <n v="3526"/>
    <x v="0"/>
    <x v="1"/>
    <x v="1"/>
    <n v="1470092340"/>
    <n v="1467973256"/>
    <x v="0"/>
    <n v="46"/>
    <x v="0"/>
    <x v="6"/>
    <n v="1.0074285714285713"/>
    <x v="2496"/>
    <x v="1"/>
  </r>
  <r>
    <n v="3383"/>
    <x v="3381"/>
    <x v="3381"/>
    <n v="1750"/>
    <n v="1955"/>
    <x v="0"/>
    <x v="0"/>
    <x v="0"/>
    <n v="1466707620"/>
    <n v="1464979620"/>
    <x v="0"/>
    <n v="30"/>
    <x v="0"/>
    <x v="6"/>
    <n v="1.1171428571428572"/>
    <x v="2497"/>
    <x v="1"/>
  </r>
  <r>
    <n v="3384"/>
    <x v="3382"/>
    <x v="3382"/>
    <n v="6000"/>
    <n v="6000.66"/>
    <x v="0"/>
    <x v="0"/>
    <x v="0"/>
    <n v="1448074800"/>
    <n v="1444874768"/>
    <x v="0"/>
    <n v="64"/>
    <x v="0"/>
    <x v="6"/>
    <n v="1.0001100000000001"/>
    <x v="2498"/>
    <x v="1"/>
  </r>
  <r>
    <n v="3385"/>
    <x v="3383"/>
    <x v="3383"/>
    <n v="2000"/>
    <n v="2000"/>
    <x v="0"/>
    <x v="0"/>
    <x v="0"/>
    <n v="1418244552"/>
    <n v="1415652552"/>
    <x v="0"/>
    <n v="15"/>
    <x v="0"/>
    <x v="6"/>
    <n v="1"/>
    <x v="44"/>
    <x v="1"/>
  </r>
  <r>
    <n v="3386"/>
    <x v="3384"/>
    <x v="3384"/>
    <n v="2000"/>
    <n v="2100"/>
    <x v="0"/>
    <x v="0"/>
    <x v="0"/>
    <n v="1417620506"/>
    <n v="1415028506"/>
    <x v="0"/>
    <n v="41"/>
    <x v="0"/>
    <x v="6"/>
    <n v="1.05"/>
    <x v="2499"/>
    <x v="1"/>
  </r>
  <r>
    <n v="3387"/>
    <x v="3385"/>
    <x v="3385"/>
    <n v="3000"/>
    <n v="3506"/>
    <x v="0"/>
    <x v="0"/>
    <x v="0"/>
    <n v="1418581088"/>
    <n v="1415125088"/>
    <x v="0"/>
    <n v="35"/>
    <x v="0"/>
    <x v="6"/>
    <n v="1.1686666666666667"/>
    <x v="2500"/>
    <x v="1"/>
  </r>
  <r>
    <n v="3388"/>
    <x v="3386"/>
    <x v="3386"/>
    <n v="1500"/>
    <n v="1557"/>
    <x v="0"/>
    <x v="1"/>
    <x v="1"/>
    <n v="1434625441"/>
    <n v="1432033441"/>
    <x v="0"/>
    <n v="45"/>
    <x v="0"/>
    <x v="6"/>
    <n v="1.038"/>
    <x v="1184"/>
    <x v="1"/>
  </r>
  <r>
    <n v="3389"/>
    <x v="3387"/>
    <x v="3387"/>
    <n v="10000"/>
    <n v="11450"/>
    <x v="0"/>
    <x v="0"/>
    <x v="0"/>
    <n v="1464960682"/>
    <n v="1462368682"/>
    <x v="0"/>
    <n v="62"/>
    <x v="0"/>
    <x v="6"/>
    <n v="1.145"/>
    <x v="2501"/>
    <x v="1"/>
  </r>
  <r>
    <n v="3390"/>
    <x v="3388"/>
    <x v="3388"/>
    <n v="1500"/>
    <n v="1536"/>
    <x v="0"/>
    <x v="0"/>
    <x v="0"/>
    <n v="1405017345"/>
    <n v="1403721345"/>
    <x v="0"/>
    <n v="22"/>
    <x v="0"/>
    <x v="6"/>
    <n v="1.024"/>
    <x v="2502"/>
    <x v="1"/>
  </r>
  <r>
    <n v="3391"/>
    <x v="3389"/>
    <x v="3389"/>
    <n v="500"/>
    <n v="1115"/>
    <x v="0"/>
    <x v="0"/>
    <x v="0"/>
    <n v="1407536880"/>
    <n v="1404997548"/>
    <x v="0"/>
    <n v="18"/>
    <x v="0"/>
    <x v="6"/>
    <n v="2.23"/>
    <x v="2440"/>
    <x v="1"/>
  </r>
  <r>
    <n v="3392"/>
    <x v="3390"/>
    <x v="3390"/>
    <n v="500"/>
    <n v="500"/>
    <x v="0"/>
    <x v="1"/>
    <x v="1"/>
    <n v="1462565855"/>
    <n v="1458245855"/>
    <x v="0"/>
    <n v="12"/>
    <x v="0"/>
    <x v="6"/>
    <n v="1"/>
    <x v="694"/>
    <x v="1"/>
  </r>
  <r>
    <n v="3393"/>
    <x v="3391"/>
    <x v="3391"/>
    <n v="1500"/>
    <n v="1587"/>
    <x v="0"/>
    <x v="0"/>
    <x v="0"/>
    <n v="1415234760"/>
    <n v="1413065230"/>
    <x v="0"/>
    <n v="44"/>
    <x v="0"/>
    <x v="6"/>
    <n v="1.0580000000000001"/>
    <x v="2503"/>
    <x v="1"/>
  </r>
  <r>
    <n v="3394"/>
    <x v="3392"/>
    <x v="3392"/>
    <n v="550"/>
    <n v="783"/>
    <x v="0"/>
    <x v="1"/>
    <x v="1"/>
    <n v="1406470645"/>
    <n v="1403878645"/>
    <x v="0"/>
    <n v="27"/>
    <x v="0"/>
    <x v="6"/>
    <n v="1.4236363636363636"/>
    <x v="2109"/>
    <x v="1"/>
  </r>
  <r>
    <n v="3395"/>
    <x v="3393"/>
    <x v="3393"/>
    <n v="500"/>
    <n v="920"/>
    <x v="0"/>
    <x v="1"/>
    <x v="1"/>
    <n v="1433009400"/>
    <n v="1431795944"/>
    <x v="0"/>
    <n v="38"/>
    <x v="0"/>
    <x v="6"/>
    <n v="1.84"/>
    <x v="2504"/>
    <x v="1"/>
  </r>
  <r>
    <n v="3396"/>
    <x v="3394"/>
    <x v="3394"/>
    <n v="1500"/>
    <n v="1565"/>
    <x v="0"/>
    <x v="0"/>
    <x v="0"/>
    <n v="1401595140"/>
    <n v="1399286589"/>
    <x v="0"/>
    <n v="28"/>
    <x v="0"/>
    <x v="6"/>
    <n v="1.0433333333333332"/>
    <x v="2505"/>
    <x v="1"/>
  </r>
  <r>
    <n v="3397"/>
    <x v="3395"/>
    <x v="3395"/>
    <n v="250"/>
    <n v="280"/>
    <x v="0"/>
    <x v="1"/>
    <x v="1"/>
    <n v="1455832800"/>
    <n v="1452338929"/>
    <x v="0"/>
    <n v="24"/>
    <x v="0"/>
    <x v="6"/>
    <n v="1.1200000000000001"/>
    <x v="123"/>
    <x v="1"/>
  </r>
  <r>
    <n v="3398"/>
    <x v="3396"/>
    <x v="3396"/>
    <n v="4000"/>
    <n v="4443"/>
    <x v="0"/>
    <x v="0"/>
    <x v="0"/>
    <n v="1416589200"/>
    <n v="1414605776"/>
    <x v="0"/>
    <n v="65"/>
    <x v="0"/>
    <x v="6"/>
    <n v="1.1107499999999999"/>
    <x v="2506"/>
    <x v="1"/>
  </r>
  <r>
    <n v="3399"/>
    <x v="3397"/>
    <x v="3397"/>
    <n v="1200"/>
    <n v="1245"/>
    <x v="0"/>
    <x v="1"/>
    <x v="1"/>
    <n v="1424556325"/>
    <n v="1421964325"/>
    <x v="0"/>
    <n v="46"/>
    <x v="0"/>
    <x v="6"/>
    <n v="1.0375000000000001"/>
    <x v="2507"/>
    <x v="1"/>
  </r>
  <r>
    <n v="3400"/>
    <x v="3398"/>
    <x v="3398"/>
    <n v="10000"/>
    <n v="10041"/>
    <x v="0"/>
    <x v="0"/>
    <x v="0"/>
    <n v="1409266414"/>
    <n v="1405378414"/>
    <x v="0"/>
    <n v="85"/>
    <x v="0"/>
    <x v="6"/>
    <n v="1.0041"/>
    <x v="2508"/>
    <x v="1"/>
  </r>
  <r>
    <n v="3401"/>
    <x v="3399"/>
    <x v="3399"/>
    <n v="2900"/>
    <n v="2954"/>
    <x v="0"/>
    <x v="1"/>
    <x v="1"/>
    <n v="1438968146"/>
    <n v="1436376146"/>
    <x v="0"/>
    <n v="66"/>
    <x v="0"/>
    <x v="6"/>
    <n v="1.0186206896551724"/>
    <x v="2509"/>
    <x v="1"/>
  </r>
  <r>
    <n v="3402"/>
    <x v="3400"/>
    <x v="3400"/>
    <n v="15000"/>
    <n v="16465"/>
    <x v="0"/>
    <x v="0"/>
    <x v="0"/>
    <n v="1447295460"/>
    <n v="1444747843"/>
    <x v="0"/>
    <n v="165"/>
    <x v="0"/>
    <x v="6"/>
    <n v="1.0976666666666666"/>
    <x v="2510"/>
    <x v="1"/>
  </r>
  <r>
    <n v="3403"/>
    <x v="3401"/>
    <x v="3401"/>
    <n v="2000"/>
    <n v="2000"/>
    <x v="0"/>
    <x v="1"/>
    <x v="1"/>
    <n v="1435230324"/>
    <n v="1432638324"/>
    <x v="0"/>
    <n v="17"/>
    <x v="0"/>
    <x v="6"/>
    <n v="1"/>
    <x v="2511"/>
    <x v="1"/>
  </r>
  <r>
    <n v="3404"/>
    <x v="3402"/>
    <x v="3402"/>
    <n v="500"/>
    <n v="610"/>
    <x v="0"/>
    <x v="0"/>
    <x v="0"/>
    <n v="1434542702"/>
    <n v="1432814702"/>
    <x v="0"/>
    <n v="3"/>
    <x v="0"/>
    <x v="6"/>
    <n v="1.22"/>
    <x v="2512"/>
    <x v="1"/>
  </r>
  <r>
    <n v="3405"/>
    <x v="3403"/>
    <x v="3403"/>
    <n v="350"/>
    <n v="481.5"/>
    <x v="0"/>
    <x v="1"/>
    <x v="1"/>
    <n v="1456876740"/>
    <n v="1455063886"/>
    <x v="0"/>
    <n v="17"/>
    <x v="0"/>
    <x v="6"/>
    <n v="1.3757142857142857"/>
    <x v="2513"/>
    <x v="1"/>
  </r>
  <r>
    <n v="3406"/>
    <x v="3404"/>
    <x v="3404"/>
    <n v="10000"/>
    <n v="10031"/>
    <x v="0"/>
    <x v="0"/>
    <x v="0"/>
    <n v="1405511376"/>
    <n v="1401623376"/>
    <x v="0"/>
    <n v="91"/>
    <x v="0"/>
    <x v="6"/>
    <n v="1.0031000000000001"/>
    <x v="2514"/>
    <x v="1"/>
  </r>
  <r>
    <n v="3407"/>
    <x v="3405"/>
    <x v="3405"/>
    <n v="2000"/>
    <n v="2142"/>
    <x v="0"/>
    <x v="1"/>
    <x v="1"/>
    <n v="1404641289"/>
    <n v="1402049289"/>
    <x v="0"/>
    <n v="67"/>
    <x v="0"/>
    <x v="6"/>
    <n v="1.071"/>
    <x v="2515"/>
    <x v="1"/>
  </r>
  <r>
    <n v="3408"/>
    <x v="3406"/>
    <x v="3406"/>
    <n v="500"/>
    <n v="1055"/>
    <x v="0"/>
    <x v="0"/>
    <x v="0"/>
    <n v="1405727304"/>
    <n v="1403135304"/>
    <x v="0"/>
    <n v="18"/>
    <x v="0"/>
    <x v="6"/>
    <n v="2.11"/>
    <x v="2516"/>
    <x v="1"/>
  </r>
  <r>
    <n v="3409"/>
    <x v="3407"/>
    <x v="3407"/>
    <n v="500"/>
    <n v="618"/>
    <x v="0"/>
    <x v="1"/>
    <x v="1"/>
    <n v="1469998680"/>
    <n v="1466710358"/>
    <x v="0"/>
    <n v="21"/>
    <x v="0"/>
    <x v="6"/>
    <n v="1.236"/>
    <x v="2517"/>
    <x v="1"/>
  </r>
  <r>
    <n v="3410"/>
    <x v="3408"/>
    <x v="3408"/>
    <n v="3000"/>
    <n v="3255"/>
    <x v="0"/>
    <x v="0"/>
    <x v="0"/>
    <n v="1465196400"/>
    <n v="1462841990"/>
    <x v="0"/>
    <n v="40"/>
    <x v="0"/>
    <x v="6"/>
    <n v="1.085"/>
    <x v="2518"/>
    <x v="1"/>
  </r>
  <r>
    <n v="3411"/>
    <x v="3409"/>
    <x v="3409"/>
    <n v="15000"/>
    <n v="15535"/>
    <x v="0"/>
    <x v="0"/>
    <x v="0"/>
    <n v="1444264372"/>
    <n v="1442536372"/>
    <x v="0"/>
    <n v="78"/>
    <x v="0"/>
    <x v="6"/>
    <n v="1.0356666666666667"/>
    <x v="2519"/>
    <x v="1"/>
  </r>
  <r>
    <n v="3412"/>
    <x v="3410"/>
    <x v="3410"/>
    <n v="3000"/>
    <n v="3000"/>
    <x v="0"/>
    <x v="1"/>
    <x v="1"/>
    <n v="1411858862"/>
    <n v="1409266862"/>
    <x v="0"/>
    <n v="26"/>
    <x v="0"/>
    <x v="6"/>
    <n v="1"/>
    <x v="2520"/>
    <x v="1"/>
  </r>
  <r>
    <n v="3413"/>
    <x v="3411"/>
    <x v="3411"/>
    <n v="500"/>
    <n v="650"/>
    <x v="0"/>
    <x v="0"/>
    <x v="0"/>
    <n v="1425099540"/>
    <n v="1424280938"/>
    <x v="0"/>
    <n v="14"/>
    <x v="0"/>
    <x v="6"/>
    <n v="1.3"/>
    <x v="2521"/>
    <x v="1"/>
  </r>
  <r>
    <n v="3414"/>
    <x v="3412"/>
    <x v="3412"/>
    <n v="3000"/>
    <n v="3105"/>
    <x v="0"/>
    <x v="0"/>
    <x v="0"/>
    <n v="1480579140"/>
    <n v="1478030325"/>
    <x v="0"/>
    <n v="44"/>
    <x v="0"/>
    <x v="6"/>
    <n v="1.0349999999999999"/>
    <x v="2522"/>
    <x v="1"/>
  </r>
  <r>
    <n v="3415"/>
    <x v="3413"/>
    <x v="3413"/>
    <n v="200"/>
    <n v="200"/>
    <x v="0"/>
    <x v="0"/>
    <x v="0"/>
    <n v="1460935800"/>
    <n v="1459999656"/>
    <x v="0"/>
    <n v="9"/>
    <x v="0"/>
    <x v="6"/>
    <n v="1"/>
    <x v="2523"/>
    <x v="1"/>
  </r>
  <r>
    <n v="3416"/>
    <x v="3414"/>
    <x v="3414"/>
    <n v="4000"/>
    <n v="4784"/>
    <x v="0"/>
    <x v="1"/>
    <x v="1"/>
    <n v="1429813800"/>
    <n v="1427363645"/>
    <x v="0"/>
    <n v="30"/>
    <x v="0"/>
    <x v="6"/>
    <n v="1.196"/>
    <x v="2524"/>
    <x v="1"/>
  </r>
  <r>
    <n v="3417"/>
    <x v="3415"/>
    <x v="3415"/>
    <n v="1700"/>
    <n v="1700.01"/>
    <x v="0"/>
    <x v="0"/>
    <x v="0"/>
    <n v="1414284180"/>
    <n v="1410558948"/>
    <x v="0"/>
    <n v="45"/>
    <x v="0"/>
    <x v="6"/>
    <n v="1.0000058823529412"/>
    <x v="2525"/>
    <x v="1"/>
  </r>
  <r>
    <n v="3418"/>
    <x v="3416"/>
    <x v="3416"/>
    <n v="4000"/>
    <n v="4035"/>
    <x v="0"/>
    <x v="0"/>
    <x v="0"/>
    <n v="1400875307"/>
    <n v="1398283307"/>
    <x v="0"/>
    <n v="56"/>
    <x v="0"/>
    <x v="6"/>
    <n v="1.00875"/>
    <x v="2526"/>
    <x v="1"/>
  </r>
  <r>
    <n v="3419"/>
    <x v="3417"/>
    <x v="3417"/>
    <n v="2750"/>
    <n v="2930"/>
    <x v="0"/>
    <x v="17"/>
    <x v="3"/>
    <n v="1459978200"/>
    <n v="1458416585"/>
    <x v="0"/>
    <n v="46"/>
    <x v="0"/>
    <x v="6"/>
    <n v="1.0654545454545454"/>
    <x v="2527"/>
    <x v="1"/>
  </r>
  <r>
    <n v="3420"/>
    <x v="3418"/>
    <x v="3418"/>
    <n v="700"/>
    <n v="966"/>
    <x v="0"/>
    <x v="1"/>
    <x v="1"/>
    <n v="1455408000"/>
    <n v="1454638202"/>
    <x v="0"/>
    <n v="34"/>
    <x v="0"/>
    <x v="6"/>
    <n v="1.38"/>
    <x v="2528"/>
    <x v="1"/>
  </r>
  <r>
    <n v="3421"/>
    <x v="3419"/>
    <x v="3419"/>
    <n v="10000"/>
    <n v="10115"/>
    <x v="0"/>
    <x v="0"/>
    <x v="0"/>
    <n v="1425495563"/>
    <n v="1422903563"/>
    <x v="0"/>
    <n v="98"/>
    <x v="0"/>
    <x v="6"/>
    <n v="1.0115000000000001"/>
    <x v="2529"/>
    <x v="1"/>
  </r>
  <r>
    <n v="3422"/>
    <x v="3420"/>
    <x v="3420"/>
    <n v="3000"/>
    <n v="3273"/>
    <x v="0"/>
    <x v="1"/>
    <x v="1"/>
    <n v="1450051200"/>
    <n v="1447594176"/>
    <x v="0"/>
    <n v="46"/>
    <x v="0"/>
    <x v="6"/>
    <n v="1.091"/>
    <x v="2530"/>
    <x v="1"/>
  </r>
  <r>
    <n v="3423"/>
    <x v="3421"/>
    <x v="3421"/>
    <n v="250"/>
    <n v="350"/>
    <x v="0"/>
    <x v="0"/>
    <x v="0"/>
    <n v="1429912341"/>
    <n v="1427320341"/>
    <x v="0"/>
    <n v="10"/>
    <x v="0"/>
    <x v="6"/>
    <n v="1.4"/>
    <x v="436"/>
    <x v="1"/>
  </r>
  <r>
    <n v="3424"/>
    <x v="3422"/>
    <x v="3422"/>
    <n v="6000"/>
    <n v="6215"/>
    <x v="0"/>
    <x v="0"/>
    <x v="0"/>
    <n v="1423119540"/>
    <n v="1421252084"/>
    <x v="0"/>
    <n v="76"/>
    <x v="0"/>
    <x v="6"/>
    <n v="1.0358333333333334"/>
    <x v="2531"/>
    <x v="1"/>
  </r>
  <r>
    <n v="3425"/>
    <x v="3423"/>
    <x v="3423"/>
    <n v="30000"/>
    <n v="30891.1"/>
    <x v="0"/>
    <x v="0"/>
    <x v="0"/>
    <n v="1412434136"/>
    <n v="1409669336"/>
    <x v="0"/>
    <n v="104"/>
    <x v="0"/>
    <x v="6"/>
    <n v="1.0297033333333332"/>
    <x v="2532"/>
    <x v="1"/>
  </r>
  <r>
    <n v="3426"/>
    <x v="3424"/>
    <x v="3424"/>
    <n v="3750"/>
    <n v="4055"/>
    <x v="0"/>
    <x v="0"/>
    <x v="0"/>
    <n v="1411264800"/>
    <n v="1409620903"/>
    <x v="0"/>
    <n v="87"/>
    <x v="0"/>
    <x v="6"/>
    <n v="1.0813333333333333"/>
    <x v="2533"/>
    <x v="1"/>
  </r>
  <r>
    <n v="3427"/>
    <x v="3425"/>
    <x v="3425"/>
    <n v="1500"/>
    <n v="1500"/>
    <x v="0"/>
    <x v="1"/>
    <x v="1"/>
    <n v="1404314952"/>
    <n v="1401722952"/>
    <x v="0"/>
    <n v="29"/>
    <x v="0"/>
    <x v="6"/>
    <n v="1"/>
    <x v="2218"/>
    <x v="1"/>
  </r>
  <r>
    <n v="3428"/>
    <x v="3426"/>
    <x v="3426"/>
    <n v="2000"/>
    <n v="2055"/>
    <x v="0"/>
    <x v="1"/>
    <x v="1"/>
    <n v="1425142800"/>
    <n v="1422983847"/>
    <x v="0"/>
    <n v="51"/>
    <x v="0"/>
    <x v="6"/>
    <n v="1.0275000000000001"/>
    <x v="2534"/>
    <x v="1"/>
  </r>
  <r>
    <n v="3429"/>
    <x v="3427"/>
    <x v="3427"/>
    <n v="150"/>
    <n v="195"/>
    <x v="0"/>
    <x v="1"/>
    <x v="1"/>
    <n v="1478046661"/>
    <n v="1476837061"/>
    <x v="0"/>
    <n v="12"/>
    <x v="0"/>
    <x v="6"/>
    <n v="1.3"/>
    <x v="1862"/>
    <x v="1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.0854949999999999"/>
    <x v="2535"/>
    <x v="1"/>
  </r>
  <r>
    <n v="3431"/>
    <x v="3429"/>
    <x v="3429"/>
    <n v="2000"/>
    <n v="2000"/>
    <x v="0"/>
    <x v="0"/>
    <x v="0"/>
    <n v="1408383153"/>
    <n v="1405791153"/>
    <x v="0"/>
    <n v="21"/>
    <x v="0"/>
    <x v="6"/>
    <n v="1"/>
    <x v="2536"/>
    <x v="1"/>
  </r>
  <r>
    <n v="3432"/>
    <x v="3430"/>
    <x v="3430"/>
    <n v="2000"/>
    <n v="2193"/>
    <x v="0"/>
    <x v="0"/>
    <x v="0"/>
    <n v="1454709600"/>
    <n v="1452520614"/>
    <x v="0"/>
    <n v="42"/>
    <x v="0"/>
    <x v="6"/>
    <n v="1.0965"/>
    <x v="2537"/>
    <x v="1"/>
  </r>
  <r>
    <n v="3433"/>
    <x v="3431"/>
    <x v="3431"/>
    <n v="9500"/>
    <n v="9525"/>
    <x v="0"/>
    <x v="0"/>
    <x v="0"/>
    <n v="1402974000"/>
    <n v="1400290255"/>
    <x v="0"/>
    <n v="71"/>
    <x v="0"/>
    <x v="6"/>
    <n v="1.0026315789473683"/>
    <x v="2538"/>
    <x v="1"/>
  </r>
  <r>
    <n v="3434"/>
    <x v="3432"/>
    <x v="3432"/>
    <n v="10000"/>
    <n v="10555"/>
    <x v="0"/>
    <x v="0"/>
    <x v="0"/>
    <n v="1404983269"/>
    <n v="1402391269"/>
    <x v="0"/>
    <n v="168"/>
    <x v="0"/>
    <x v="6"/>
    <n v="1.0555000000000001"/>
    <x v="2539"/>
    <x v="1"/>
  </r>
  <r>
    <n v="3435"/>
    <x v="3433"/>
    <x v="3433"/>
    <n v="1000"/>
    <n v="1120"/>
    <x v="0"/>
    <x v="0"/>
    <x v="0"/>
    <n v="1470538800"/>
    <n v="1469112493"/>
    <x v="0"/>
    <n v="19"/>
    <x v="0"/>
    <x v="6"/>
    <n v="1.1200000000000001"/>
    <x v="2540"/>
    <x v="1"/>
  </r>
  <r>
    <n v="3436"/>
    <x v="3434"/>
    <x v="3434"/>
    <n v="5000"/>
    <n v="5295"/>
    <x v="0"/>
    <x v="0"/>
    <x v="0"/>
    <n v="1408638480"/>
    <n v="1406811593"/>
    <x v="0"/>
    <n v="37"/>
    <x v="0"/>
    <x v="6"/>
    <n v="1.0589999999999999"/>
    <x v="2541"/>
    <x v="1"/>
  </r>
  <r>
    <n v="3437"/>
    <x v="3435"/>
    <x v="3435"/>
    <n v="3000"/>
    <n v="3030"/>
    <x v="0"/>
    <x v="0"/>
    <x v="0"/>
    <n v="1440003820"/>
    <n v="1437411820"/>
    <x v="0"/>
    <n v="36"/>
    <x v="0"/>
    <x v="6"/>
    <n v="1.01"/>
    <x v="2542"/>
    <x v="1"/>
  </r>
  <r>
    <n v="3438"/>
    <x v="3436"/>
    <x v="3436"/>
    <n v="2500"/>
    <n v="2605"/>
    <x v="0"/>
    <x v="1"/>
    <x v="1"/>
    <n v="1430600400"/>
    <n v="1428358567"/>
    <x v="0"/>
    <n v="14"/>
    <x v="0"/>
    <x v="6"/>
    <n v="1.042"/>
    <x v="2543"/>
    <x v="1"/>
  </r>
  <r>
    <n v="3439"/>
    <x v="3437"/>
    <x v="3437"/>
    <n v="1200"/>
    <n v="1616.14"/>
    <x v="0"/>
    <x v="0"/>
    <x v="0"/>
    <n v="1453179540"/>
    <n v="1452030730"/>
    <x v="0"/>
    <n v="18"/>
    <x v="0"/>
    <x v="6"/>
    <n v="1.3467833333333334"/>
    <x v="2544"/>
    <x v="1"/>
  </r>
  <r>
    <n v="3440"/>
    <x v="3438"/>
    <x v="3438"/>
    <n v="5000"/>
    <n v="5260.92"/>
    <x v="0"/>
    <x v="0"/>
    <x v="0"/>
    <n v="1405095300"/>
    <n v="1403146628"/>
    <x v="0"/>
    <n v="82"/>
    <x v="0"/>
    <x v="6"/>
    <n v="1.052184"/>
    <x v="2545"/>
    <x v="1"/>
  </r>
  <r>
    <n v="3441"/>
    <x v="3439"/>
    <x v="3439"/>
    <n v="2500"/>
    <n v="2565"/>
    <x v="0"/>
    <x v="0"/>
    <x v="0"/>
    <n v="1447445820"/>
    <n v="1445077121"/>
    <x v="0"/>
    <n v="43"/>
    <x v="0"/>
    <x v="6"/>
    <n v="1.026"/>
    <x v="2546"/>
    <x v="1"/>
  </r>
  <r>
    <n v="3442"/>
    <x v="3440"/>
    <x v="3440"/>
    <n v="250"/>
    <n v="250"/>
    <x v="0"/>
    <x v="0"/>
    <x v="0"/>
    <n v="1433016672"/>
    <n v="1430424672"/>
    <x v="0"/>
    <n v="8"/>
    <x v="0"/>
    <x v="6"/>
    <n v="1"/>
    <x v="683"/>
    <x v="1"/>
  </r>
  <r>
    <n v="3443"/>
    <x v="3441"/>
    <x v="3441"/>
    <n v="1000"/>
    <n v="1855"/>
    <x v="0"/>
    <x v="0"/>
    <x v="0"/>
    <n v="1410266146"/>
    <n v="1407674146"/>
    <x v="0"/>
    <n v="45"/>
    <x v="0"/>
    <x v="6"/>
    <n v="1.855"/>
    <x v="2547"/>
    <x v="1"/>
  </r>
  <r>
    <n v="3444"/>
    <x v="3442"/>
    <x v="3442"/>
    <n v="300"/>
    <n v="867"/>
    <x v="0"/>
    <x v="2"/>
    <x v="2"/>
    <n v="1465394340"/>
    <n v="1464677986"/>
    <x v="0"/>
    <n v="20"/>
    <x v="0"/>
    <x v="6"/>
    <n v="2.89"/>
    <x v="2548"/>
    <x v="1"/>
  </r>
  <r>
    <n v="3445"/>
    <x v="3443"/>
    <x v="3443"/>
    <n v="2000"/>
    <n v="2000"/>
    <x v="0"/>
    <x v="1"/>
    <x v="1"/>
    <n v="1445604236"/>
    <n v="1443185036"/>
    <x v="0"/>
    <n v="31"/>
    <x v="0"/>
    <x v="6"/>
    <n v="1"/>
    <x v="2549"/>
    <x v="1"/>
  </r>
  <r>
    <n v="3446"/>
    <x v="3444"/>
    <x v="3444"/>
    <n v="1000"/>
    <n v="1082"/>
    <x v="0"/>
    <x v="1"/>
    <x v="1"/>
    <n v="1423138800"/>
    <n v="1421092725"/>
    <x v="0"/>
    <n v="25"/>
    <x v="0"/>
    <x v="6"/>
    <n v="1.0820000000000001"/>
    <x v="2550"/>
    <x v="1"/>
  </r>
  <r>
    <n v="3447"/>
    <x v="3445"/>
    <x v="3445"/>
    <n v="1000"/>
    <n v="1078"/>
    <x v="0"/>
    <x v="0"/>
    <x v="0"/>
    <n v="1458332412"/>
    <n v="1454448012"/>
    <x v="0"/>
    <n v="14"/>
    <x v="0"/>
    <x v="6"/>
    <n v="1.0780000000000001"/>
    <x v="2551"/>
    <x v="1"/>
  </r>
  <r>
    <n v="3448"/>
    <x v="3446"/>
    <x v="3446"/>
    <n v="2100"/>
    <n v="2305"/>
    <x v="0"/>
    <x v="0"/>
    <x v="0"/>
    <n v="1418784689"/>
    <n v="1416192689"/>
    <x v="0"/>
    <n v="45"/>
    <x v="0"/>
    <x v="6"/>
    <n v="1.0976190476190477"/>
    <x v="2552"/>
    <x v="1"/>
  </r>
  <r>
    <n v="3449"/>
    <x v="3447"/>
    <x v="3447"/>
    <n v="800"/>
    <n v="1365"/>
    <x v="0"/>
    <x v="0"/>
    <x v="0"/>
    <n v="1468036800"/>
    <n v="1465607738"/>
    <x v="0"/>
    <n v="20"/>
    <x v="0"/>
    <x v="6"/>
    <n v="1.70625"/>
    <x v="2553"/>
    <x v="1"/>
  </r>
  <r>
    <n v="3450"/>
    <x v="3448"/>
    <x v="3448"/>
    <n v="500"/>
    <n v="760"/>
    <x v="0"/>
    <x v="1"/>
    <x v="1"/>
    <n v="1427990071"/>
    <n v="1422809671"/>
    <x v="0"/>
    <n v="39"/>
    <x v="0"/>
    <x v="6"/>
    <n v="1.52"/>
    <x v="2554"/>
    <x v="1"/>
  </r>
  <r>
    <n v="3451"/>
    <x v="3449"/>
    <x v="3449"/>
    <n v="650"/>
    <n v="658"/>
    <x v="0"/>
    <x v="0"/>
    <x v="0"/>
    <n v="1429636927"/>
    <n v="1427304127"/>
    <x v="0"/>
    <n v="16"/>
    <x v="0"/>
    <x v="6"/>
    <n v="1.0123076923076924"/>
    <x v="2555"/>
    <x v="1"/>
  </r>
  <r>
    <n v="3452"/>
    <x v="3450"/>
    <x v="3450"/>
    <n v="1000"/>
    <n v="1532"/>
    <x v="0"/>
    <x v="0"/>
    <x v="0"/>
    <n v="1406087940"/>
    <n v="1404141626"/>
    <x v="0"/>
    <n v="37"/>
    <x v="0"/>
    <x v="6"/>
    <n v="1.532"/>
    <x v="2556"/>
    <x v="1"/>
  </r>
  <r>
    <n v="3453"/>
    <x v="3451"/>
    <x v="3451"/>
    <n v="300"/>
    <n v="385"/>
    <x v="0"/>
    <x v="1"/>
    <x v="1"/>
    <n v="1471130956"/>
    <n v="1465946956"/>
    <x v="0"/>
    <n v="14"/>
    <x v="0"/>
    <x v="6"/>
    <n v="1.2833333333333334"/>
    <x v="446"/>
    <x v="1"/>
  </r>
  <r>
    <n v="3454"/>
    <x v="3452"/>
    <x v="3452"/>
    <n v="700"/>
    <n v="705"/>
    <x v="0"/>
    <x v="1"/>
    <x v="1"/>
    <n v="1406825159"/>
    <n v="1404233159"/>
    <x v="0"/>
    <n v="21"/>
    <x v="0"/>
    <x v="6"/>
    <n v="1.0071428571428571"/>
    <x v="2557"/>
    <x v="1"/>
  </r>
  <r>
    <n v="3455"/>
    <x v="3453"/>
    <x v="3453"/>
    <n v="10000"/>
    <n v="10065"/>
    <x v="0"/>
    <x v="0"/>
    <x v="0"/>
    <n v="1476381627"/>
    <n v="1473789627"/>
    <x v="0"/>
    <n v="69"/>
    <x v="0"/>
    <x v="6"/>
    <n v="1.0065"/>
    <x v="2558"/>
    <x v="1"/>
  </r>
  <r>
    <n v="3456"/>
    <x v="3454"/>
    <x v="3454"/>
    <n v="3000"/>
    <n v="5739"/>
    <x v="0"/>
    <x v="0"/>
    <x v="0"/>
    <n v="1406876340"/>
    <n v="1404190567"/>
    <x v="0"/>
    <n v="16"/>
    <x v="0"/>
    <x v="6"/>
    <n v="1.913"/>
    <x v="2559"/>
    <x v="1"/>
  </r>
  <r>
    <n v="3457"/>
    <x v="3455"/>
    <x v="3455"/>
    <n v="2000"/>
    <n v="2804"/>
    <x v="0"/>
    <x v="0"/>
    <x v="0"/>
    <n v="1423720740"/>
    <n v="1421081857"/>
    <x v="0"/>
    <n v="55"/>
    <x v="0"/>
    <x v="6"/>
    <n v="1.4019999999999999"/>
    <x v="2560"/>
    <x v="1"/>
  </r>
  <r>
    <n v="3458"/>
    <x v="3456"/>
    <x v="3456"/>
    <n v="978"/>
    <n v="1216"/>
    <x v="0"/>
    <x v="0"/>
    <x v="0"/>
    <n v="1422937620"/>
    <n v="1420606303"/>
    <x v="0"/>
    <n v="27"/>
    <x v="0"/>
    <x v="6"/>
    <n v="1.2433537832310839"/>
    <x v="2561"/>
    <x v="1"/>
  </r>
  <r>
    <n v="3459"/>
    <x v="3457"/>
    <x v="3457"/>
    <n v="500"/>
    <n v="631"/>
    <x v="0"/>
    <x v="1"/>
    <x v="1"/>
    <n v="1463743860"/>
    <n v="1461151860"/>
    <x v="0"/>
    <n v="36"/>
    <x v="0"/>
    <x v="6"/>
    <n v="1.262"/>
    <x v="2562"/>
    <x v="1"/>
  </r>
  <r>
    <n v="3460"/>
    <x v="3458"/>
    <x v="3458"/>
    <n v="500"/>
    <n v="950"/>
    <x v="0"/>
    <x v="1"/>
    <x v="1"/>
    <n v="1408106352"/>
    <n v="1406896752"/>
    <x v="0"/>
    <n v="19"/>
    <x v="0"/>
    <x v="6"/>
    <n v="1.9"/>
    <x v="73"/>
    <x v="1"/>
  </r>
  <r>
    <n v="3461"/>
    <x v="3459"/>
    <x v="3459"/>
    <n v="500"/>
    <n v="695"/>
    <x v="0"/>
    <x v="0"/>
    <x v="0"/>
    <n v="1477710000"/>
    <n v="1475248279"/>
    <x v="0"/>
    <n v="12"/>
    <x v="0"/>
    <x v="6"/>
    <n v="1.39"/>
    <x v="2563"/>
    <x v="1"/>
  </r>
  <r>
    <n v="3462"/>
    <x v="3460"/>
    <x v="3460"/>
    <n v="250"/>
    <n v="505"/>
    <x v="0"/>
    <x v="0"/>
    <x v="0"/>
    <n v="1436551200"/>
    <n v="1435181628"/>
    <x v="0"/>
    <n v="17"/>
    <x v="0"/>
    <x v="6"/>
    <n v="2.02"/>
    <x v="2564"/>
    <x v="1"/>
  </r>
  <r>
    <n v="3463"/>
    <x v="3461"/>
    <x v="3461"/>
    <n v="10000"/>
    <n v="10338"/>
    <x v="0"/>
    <x v="5"/>
    <x v="5"/>
    <n v="1476158340"/>
    <n v="1472594585"/>
    <x v="0"/>
    <n v="114"/>
    <x v="0"/>
    <x v="6"/>
    <n v="1.0338000000000001"/>
    <x v="2565"/>
    <x v="1"/>
  </r>
  <r>
    <n v="3464"/>
    <x v="3462"/>
    <x v="3462"/>
    <n v="5000"/>
    <n v="5116.18"/>
    <x v="0"/>
    <x v="0"/>
    <x v="0"/>
    <n v="1471921637"/>
    <n v="1469329637"/>
    <x v="0"/>
    <n v="93"/>
    <x v="0"/>
    <x v="6"/>
    <n v="1.023236"/>
    <x v="2566"/>
    <x v="1"/>
  </r>
  <r>
    <n v="3465"/>
    <x v="3463"/>
    <x v="3463"/>
    <n v="2000"/>
    <n v="2060"/>
    <x v="0"/>
    <x v="1"/>
    <x v="1"/>
    <n v="1439136000"/>
    <n v="1436972472"/>
    <x v="0"/>
    <n v="36"/>
    <x v="0"/>
    <x v="6"/>
    <n v="1.03"/>
    <x v="2567"/>
    <x v="1"/>
  </r>
  <r>
    <n v="3466"/>
    <x v="3464"/>
    <x v="3464"/>
    <n v="3500"/>
    <n v="4450"/>
    <x v="0"/>
    <x v="0"/>
    <x v="0"/>
    <n v="1461108450"/>
    <n v="1455928050"/>
    <x v="0"/>
    <n v="61"/>
    <x v="0"/>
    <x v="6"/>
    <n v="1.2714285714285714"/>
    <x v="2568"/>
    <x v="1"/>
  </r>
  <r>
    <n v="3467"/>
    <x v="3465"/>
    <x v="3465"/>
    <n v="3000"/>
    <n v="3030"/>
    <x v="0"/>
    <x v="0"/>
    <x v="0"/>
    <n v="1426864032"/>
    <n v="1424275632"/>
    <x v="0"/>
    <n v="47"/>
    <x v="0"/>
    <x v="6"/>
    <n v="1.01"/>
    <x v="2569"/>
    <x v="1"/>
  </r>
  <r>
    <n v="3468"/>
    <x v="3466"/>
    <x v="3466"/>
    <n v="10000"/>
    <n v="12178"/>
    <x v="0"/>
    <x v="0"/>
    <x v="0"/>
    <n v="1474426800"/>
    <n v="1471976529"/>
    <x v="0"/>
    <n v="17"/>
    <x v="0"/>
    <x v="6"/>
    <n v="1.2178"/>
    <x v="2570"/>
    <x v="1"/>
  </r>
  <r>
    <n v="3469"/>
    <x v="3467"/>
    <x v="3467"/>
    <n v="2800"/>
    <n v="3175"/>
    <x v="0"/>
    <x v="0"/>
    <x v="0"/>
    <n v="1461857045"/>
    <n v="1459265045"/>
    <x v="0"/>
    <n v="63"/>
    <x v="0"/>
    <x v="6"/>
    <n v="1.1339285714285714"/>
    <x v="2571"/>
    <x v="1"/>
  </r>
  <r>
    <n v="3470"/>
    <x v="3468"/>
    <x v="3468"/>
    <n v="250"/>
    <n v="375"/>
    <x v="0"/>
    <x v="0"/>
    <x v="0"/>
    <n v="1468618680"/>
    <n v="1465345902"/>
    <x v="0"/>
    <n v="9"/>
    <x v="0"/>
    <x v="6"/>
    <n v="1.5"/>
    <x v="694"/>
    <x v="1"/>
  </r>
  <r>
    <n v="3471"/>
    <x v="3469"/>
    <x v="3469"/>
    <n v="500"/>
    <n v="1073"/>
    <x v="0"/>
    <x v="1"/>
    <x v="1"/>
    <n v="1409515200"/>
    <n v="1405971690"/>
    <x v="0"/>
    <n v="30"/>
    <x v="0"/>
    <x v="6"/>
    <n v="2.1459999999999999"/>
    <x v="2572"/>
    <x v="1"/>
  </r>
  <r>
    <n v="3472"/>
    <x v="3470"/>
    <x v="3470"/>
    <n v="2000"/>
    <n v="2041"/>
    <x v="0"/>
    <x v="0"/>
    <x v="0"/>
    <n v="1415253540"/>
    <n v="1413432331"/>
    <x v="0"/>
    <n v="23"/>
    <x v="0"/>
    <x v="6"/>
    <n v="1.0205"/>
    <x v="2573"/>
    <x v="1"/>
  </r>
  <r>
    <n v="3473"/>
    <x v="3471"/>
    <x v="3471"/>
    <n v="4900"/>
    <n v="4900"/>
    <x v="0"/>
    <x v="0"/>
    <x v="0"/>
    <n v="1426883220"/>
    <n v="1425067296"/>
    <x v="0"/>
    <n v="33"/>
    <x v="0"/>
    <x v="6"/>
    <n v="1"/>
    <x v="2574"/>
    <x v="1"/>
  </r>
  <r>
    <n v="3474"/>
    <x v="3472"/>
    <x v="3472"/>
    <n v="2000"/>
    <n v="2020"/>
    <x v="0"/>
    <x v="1"/>
    <x v="1"/>
    <n v="1469016131"/>
    <n v="1466424131"/>
    <x v="0"/>
    <n v="39"/>
    <x v="0"/>
    <x v="6"/>
    <n v="1.01"/>
    <x v="2575"/>
    <x v="1"/>
  </r>
  <r>
    <n v="3475"/>
    <x v="3473"/>
    <x v="3473"/>
    <n v="300"/>
    <n v="340"/>
    <x v="0"/>
    <x v="1"/>
    <x v="1"/>
    <n v="1414972800"/>
    <n v="1412629704"/>
    <x v="0"/>
    <n v="17"/>
    <x v="0"/>
    <x v="6"/>
    <n v="1.1333333333333333"/>
    <x v="135"/>
    <x v="1"/>
  </r>
  <r>
    <n v="3476"/>
    <x v="3474"/>
    <x v="3474"/>
    <n v="300"/>
    <n v="312"/>
    <x v="0"/>
    <x v="0"/>
    <x v="0"/>
    <n v="1414378800"/>
    <n v="1412836990"/>
    <x v="0"/>
    <n v="6"/>
    <x v="0"/>
    <x v="6"/>
    <n v="1.04"/>
    <x v="368"/>
    <x v="1"/>
  </r>
  <r>
    <n v="3477"/>
    <x v="3475"/>
    <x v="3475"/>
    <n v="1800"/>
    <n v="2076"/>
    <x v="0"/>
    <x v="0"/>
    <x v="0"/>
    <n v="1431831600"/>
    <n v="1430761243"/>
    <x v="0"/>
    <n v="39"/>
    <x v="0"/>
    <x v="6"/>
    <n v="1.1533333333333333"/>
    <x v="2576"/>
    <x v="1"/>
  </r>
  <r>
    <n v="3478"/>
    <x v="3476"/>
    <x v="3476"/>
    <n v="2000"/>
    <n v="2257"/>
    <x v="0"/>
    <x v="0"/>
    <x v="0"/>
    <n v="1426539600"/>
    <n v="1424296822"/>
    <x v="0"/>
    <n v="57"/>
    <x v="0"/>
    <x v="6"/>
    <n v="1.1285000000000001"/>
    <x v="2577"/>
    <x v="1"/>
  </r>
  <r>
    <n v="3479"/>
    <x v="3477"/>
    <x v="3477"/>
    <n v="1500"/>
    <n v="1918"/>
    <x v="0"/>
    <x v="1"/>
    <x v="1"/>
    <n v="1403382680"/>
    <n v="1400790680"/>
    <x v="0"/>
    <n v="56"/>
    <x v="0"/>
    <x v="6"/>
    <n v="1.2786666666666666"/>
    <x v="2578"/>
    <x v="1"/>
  </r>
  <r>
    <n v="3480"/>
    <x v="3478"/>
    <x v="3478"/>
    <n v="1500"/>
    <n v="2140"/>
    <x v="0"/>
    <x v="0"/>
    <x v="0"/>
    <n v="1436562000"/>
    <n v="1434440227"/>
    <x v="0"/>
    <n v="13"/>
    <x v="0"/>
    <x v="6"/>
    <n v="1.4266666666666667"/>
    <x v="2579"/>
    <x v="1"/>
  </r>
  <r>
    <n v="3481"/>
    <x v="3479"/>
    <x v="3479"/>
    <n v="10000"/>
    <n v="11880"/>
    <x v="0"/>
    <x v="2"/>
    <x v="2"/>
    <n v="1420178188"/>
    <n v="1418709388"/>
    <x v="0"/>
    <n v="95"/>
    <x v="0"/>
    <x v="6"/>
    <n v="1.1879999999999999"/>
    <x v="2580"/>
    <x v="1"/>
  </r>
  <r>
    <n v="3482"/>
    <x v="3480"/>
    <x v="3480"/>
    <n v="3000"/>
    <n v="4150"/>
    <x v="0"/>
    <x v="1"/>
    <x v="1"/>
    <n v="1404671466"/>
    <n v="1402079466"/>
    <x v="0"/>
    <n v="80"/>
    <x v="0"/>
    <x v="6"/>
    <n v="1.3833333333333333"/>
    <x v="370"/>
    <x v="1"/>
  </r>
  <r>
    <n v="3483"/>
    <x v="3481"/>
    <x v="3481"/>
    <n v="3350"/>
    <n v="5358"/>
    <x v="0"/>
    <x v="0"/>
    <x v="0"/>
    <n v="1404403381"/>
    <n v="1401811381"/>
    <x v="0"/>
    <n v="133"/>
    <x v="0"/>
    <x v="6"/>
    <n v="1.599402985074627"/>
    <x v="2581"/>
    <x v="1"/>
  </r>
  <r>
    <n v="3484"/>
    <x v="3482"/>
    <x v="3482"/>
    <n v="2500"/>
    <n v="2856"/>
    <x v="0"/>
    <x v="0"/>
    <x v="0"/>
    <n v="1466014499"/>
    <n v="1463422499"/>
    <x v="0"/>
    <n v="44"/>
    <x v="0"/>
    <x v="6"/>
    <n v="1.1424000000000001"/>
    <x v="2582"/>
    <x v="1"/>
  </r>
  <r>
    <n v="3485"/>
    <x v="3483"/>
    <x v="3483"/>
    <n v="1650"/>
    <n v="1660"/>
    <x v="0"/>
    <x v="0"/>
    <x v="0"/>
    <n v="1454431080"/>
    <n v="1451839080"/>
    <x v="0"/>
    <n v="30"/>
    <x v="0"/>
    <x v="6"/>
    <n v="1.0060606060606061"/>
    <x v="2425"/>
    <x v="1"/>
  </r>
  <r>
    <n v="3486"/>
    <x v="3484"/>
    <x v="3484"/>
    <n v="3000"/>
    <n v="4656"/>
    <x v="0"/>
    <x v="0"/>
    <x v="0"/>
    <n v="1433314740"/>
    <n v="1430600401"/>
    <x v="0"/>
    <n v="56"/>
    <x v="0"/>
    <x v="6"/>
    <n v="1.552"/>
    <x v="2583"/>
    <x v="1"/>
  </r>
  <r>
    <n v="3487"/>
    <x v="3485"/>
    <x v="3485"/>
    <n v="2000"/>
    <n v="2555"/>
    <x v="0"/>
    <x v="1"/>
    <x v="1"/>
    <n v="1435185252"/>
    <n v="1432593252"/>
    <x v="0"/>
    <n v="66"/>
    <x v="0"/>
    <x v="6"/>
    <n v="1.2775000000000001"/>
    <x v="2584"/>
    <x v="1"/>
  </r>
  <r>
    <n v="3488"/>
    <x v="3486"/>
    <x v="3486"/>
    <n v="3000"/>
    <n v="3636"/>
    <x v="0"/>
    <x v="0"/>
    <x v="0"/>
    <n v="1429286400"/>
    <n v="1427221560"/>
    <x v="0"/>
    <n v="29"/>
    <x v="0"/>
    <x v="6"/>
    <n v="1.212"/>
    <x v="2585"/>
    <x v="1"/>
  </r>
  <r>
    <n v="3489"/>
    <x v="3487"/>
    <x v="3487"/>
    <n v="5000"/>
    <n v="5635"/>
    <x v="0"/>
    <x v="1"/>
    <x v="1"/>
    <n v="1400965200"/>
    <n v="1398352531"/>
    <x v="0"/>
    <n v="72"/>
    <x v="0"/>
    <x v="6"/>
    <n v="1.127"/>
    <x v="2586"/>
    <x v="1"/>
  </r>
  <r>
    <n v="3490"/>
    <x v="3488"/>
    <x v="3488"/>
    <n v="1000"/>
    <n v="1275"/>
    <x v="0"/>
    <x v="0"/>
    <x v="0"/>
    <n v="1460574924"/>
    <n v="1457982924"/>
    <x v="0"/>
    <n v="27"/>
    <x v="0"/>
    <x v="6"/>
    <n v="1.2749999999999999"/>
    <x v="1655"/>
    <x v="1"/>
  </r>
  <r>
    <n v="3491"/>
    <x v="3489"/>
    <x v="3489"/>
    <n v="500"/>
    <n v="791"/>
    <x v="0"/>
    <x v="0"/>
    <x v="0"/>
    <n v="1431928784"/>
    <n v="1430114384"/>
    <x v="0"/>
    <n v="10"/>
    <x v="0"/>
    <x v="6"/>
    <n v="1.5820000000000001"/>
    <x v="2587"/>
    <x v="1"/>
  </r>
  <r>
    <n v="3492"/>
    <x v="3490"/>
    <x v="3490"/>
    <n v="3800"/>
    <n v="4000.22"/>
    <x v="0"/>
    <x v="0"/>
    <x v="0"/>
    <n v="1445818397"/>
    <n v="1442794397"/>
    <x v="0"/>
    <n v="35"/>
    <x v="0"/>
    <x v="6"/>
    <n v="1.0526894736842105"/>
    <x v="2588"/>
    <x v="1"/>
  </r>
  <r>
    <n v="3493"/>
    <x v="3491"/>
    <x v="3491"/>
    <n v="1500"/>
    <n v="1500"/>
    <x v="0"/>
    <x v="0"/>
    <x v="0"/>
    <n v="1408252260"/>
    <n v="1406580436"/>
    <x v="0"/>
    <n v="29"/>
    <x v="0"/>
    <x v="6"/>
    <n v="1"/>
    <x v="2218"/>
    <x v="1"/>
  </r>
  <r>
    <n v="3494"/>
    <x v="3492"/>
    <x v="3492"/>
    <n v="400"/>
    <n v="400"/>
    <x v="0"/>
    <x v="0"/>
    <x v="0"/>
    <n v="1480140000"/>
    <n v="1479186575"/>
    <x v="0"/>
    <n v="13"/>
    <x v="0"/>
    <x v="6"/>
    <n v="1"/>
    <x v="2589"/>
    <x v="1"/>
  </r>
  <r>
    <n v="3495"/>
    <x v="3493"/>
    <x v="3493"/>
    <n v="5000"/>
    <n v="5343"/>
    <x v="0"/>
    <x v="5"/>
    <x v="5"/>
    <n v="1414862280"/>
    <n v="1412360309"/>
    <x v="0"/>
    <n v="72"/>
    <x v="0"/>
    <x v="6"/>
    <n v="1.0686"/>
    <x v="2590"/>
    <x v="1"/>
  </r>
  <r>
    <n v="3496"/>
    <x v="3494"/>
    <x v="3494"/>
    <n v="3000"/>
    <n v="3732"/>
    <x v="0"/>
    <x v="0"/>
    <x v="0"/>
    <n v="1473625166"/>
    <n v="1470169166"/>
    <x v="0"/>
    <n v="78"/>
    <x v="0"/>
    <x v="6"/>
    <n v="1.244"/>
    <x v="2591"/>
    <x v="1"/>
  </r>
  <r>
    <n v="3497"/>
    <x v="3495"/>
    <x v="3495"/>
    <n v="1551"/>
    <n v="1686"/>
    <x v="0"/>
    <x v="0"/>
    <x v="0"/>
    <n v="1464904800"/>
    <n v="1463852904"/>
    <x v="0"/>
    <n v="49"/>
    <x v="0"/>
    <x v="6"/>
    <n v="1.0870406189555126"/>
    <x v="2592"/>
    <x v="1"/>
  </r>
  <r>
    <n v="3498"/>
    <x v="3496"/>
    <x v="3496"/>
    <n v="1650"/>
    <n v="1690"/>
    <x v="0"/>
    <x v="5"/>
    <x v="5"/>
    <n v="1464471840"/>
    <n v="1459309704"/>
    <x v="0"/>
    <n v="42"/>
    <x v="0"/>
    <x v="6"/>
    <n v="1.0242424242424242"/>
    <x v="2593"/>
    <x v="1"/>
  </r>
  <r>
    <n v="3499"/>
    <x v="3497"/>
    <x v="3497"/>
    <n v="2000"/>
    <n v="2110"/>
    <x v="0"/>
    <x v="0"/>
    <x v="0"/>
    <n v="1435733940"/>
    <n v="1431046325"/>
    <x v="0"/>
    <n v="35"/>
    <x v="0"/>
    <x v="6"/>
    <n v="1.0549999999999999"/>
    <x v="2594"/>
    <x v="1"/>
  </r>
  <r>
    <n v="3500"/>
    <x v="3498"/>
    <x v="3498"/>
    <n v="1000"/>
    <n v="1063"/>
    <x v="0"/>
    <x v="0"/>
    <x v="0"/>
    <n v="1457326740"/>
    <n v="1455919438"/>
    <x v="0"/>
    <n v="42"/>
    <x v="0"/>
    <x v="6"/>
    <n v="1.0629999999999999"/>
    <x v="2595"/>
    <x v="1"/>
  </r>
  <r>
    <n v="3501"/>
    <x v="3499"/>
    <x v="3499"/>
    <n v="1500"/>
    <n v="1510"/>
    <x v="0"/>
    <x v="1"/>
    <x v="1"/>
    <n v="1441995595"/>
    <n v="1439835595"/>
    <x v="0"/>
    <n v="42"/>
    <x v="0"/>
    <x v="6"/>
    <n v="1.0066666666666666"/>
    <x v="2596"/>
    <x v="1"/>
  </r>
  <r>
    <n v="3502"/>
    <x v="3500"/>
    <x v="3500"/>
    <n v="4000"/>
    <n v="4216"/>
    <x v="0"/>
    <x v="0"/>
    <x v="0"/>
    <n v="1458100740"/>
    <n v="1456862924"/>
    <x v="0"/>
    <n v="31"/>
    <x v="0"/>
    <x v="6"/>
    <n v="1.054"/>
    <x v="2597"/>
    <x v="1"/>
  </r>
  <r>
    <n v="3503"/>
    <x v="3501"/>
    <x v="3501"/>
    <n v="2500"/>
    <n v="2689"/>
    <x v="0"/>
    <x v="1"/>
    <x v="1"/>
    <n v="1469359728"/>
    <n v="1466767728"/>
    <x v="0"/>
    <n v="38"/>
    <x v="0"/>
    <x v="6"/>
    <n v="1.0755999999999999"/>
    <x v="2598"/>
    <x v="1"/>
  </r>
  <r>
    <n v="3504"/>
    <x v="3502"/>
    <x v="3502"/>
    <n v="1000"/>
    <n v="1000"/>
    <x v="0"/>
    <x v="0"/>
    <x v="0"/>
    <n v="1447959491"/>
    <n v="1445363891"/>
    <x v="0"/>
    <n v="8"/>
    <x v="0"/>
    <x v="6"/>
    <n v="1"/>
    <x v="179"/>
    <x v="1"/>
  </r>
  <r>
    <n v="3505"/>
    <x v="3503"/>
    <x v="3503"/>
    <n v="2500"/>
    <n v="2594"/>
    <x v="0"/>
    <x v="0"/>
    <x v="0"/>
    <n v="1399953600"/>
    <n v="1398983245"/>
    <x v="0"/>
    <n v="39"/>
    <x v="0"/>
    <x v="6"/>
    <n v="1.0376000000000001"/>
    <x v="2599"/>
    <x v="1"/>
  </r>
  <r>
    <n v="3506"/>
    <x v="3504"/>
    <x v="3504"/>
    <n v="3000"/>
    <n v="3045"/>
    <x v="0"/>
    <x v="0"/>
    <x v="0"/>
    <n v="1408815440"/>
    <n v="1404927440"/>
    <x v="0"/>
    <n v="29"/>
    <x v="0"/>
    <x v="6"/>
    <n v="1.0149999999999999"/>
    <x v="2600"/>
    <x v="1"/>
  </r>
  <r>
    <n v="3507"/>
    <x v="3505"/>
    <x v="3505"/>
    <n v="10000"/>
    <n v="10440"/>
    <x v="0"/>
    <x v="0"/>
    <x v="0"/>
    <n v="1464732537"/>
    <n v="1462140537"/>
    <x v="0"/>
    <n v="72"/>
    <x v="0"/>
    <x v="6"/>
    <n v="1.044"/>
    <x v="1784"/>
    <x v="1"/>
  </r>
  <r>
    <n v="3508"/>
    <x v="3506"/>
    <x v="3506"/>
    <n v="100"/>
    <n v="180"/>
    <x v="0"/>
    <x v="1"/>
    <x v="1"/>
    <n v="1462914000"/>
    <n v="1460914253"/>
    <x v="0"/>
    <n v="15"/>
    <x v="0"/>
    <x v="6"/>
    <n v="1.8"/>
    <x v="1053"/>
    <x v="1"/>
  </r>
  <r>
    <n v="3509"/>
    <x v="3507"/>
    <x v="3507"/>
    <n v="3000"/>
    <n v="3190"/>
    <x v="0"/>
    <x v="0"/>
    <x v="0"/>
    <n v="1416545700"/>
    <n v="1415392666"/>
    <x v="0"/>
    <n v="33"/>
    <x v="0"/>
    <x v="6"/>
    <n v="1.0633333333333332"/>
    <x v="2601"/>
    <x v="1"/>
  </r>
  <r>
    <n v="3510"/>
    <x v="3508"/>
    <x v="3508"/>
    <n v="900"/>
    <n v="905"/>
    <x v="0"/>
    <x v="0"/>
    <x v="0"/>
    <n v="1404312846"/>
    <n v="1402584846"/>
    <x v="0"/>
    <n v="15"/>
    <x v="0"/>
    <x v="6"/>
    <n v="1.0055555555555555"/>
    <x v="2602"/>
    <x v="1"/>
  </r>
  <r>
    <n v="3511"/>
    <x v="3509"/>
    <x v="3509"/>
    <n v="1500"/>
    <n v="1518"/>
    <x v="0"/>
    <x v="1"/>
    <x v="1"/>
    <n v="1415385000"/>
    <n v="1413406695"/>
    <x v="0"/>
    <n v="19"/>
    <x v="0"/>
    <x v="6"/>
    <n v="1.012"/>
    <x v="2603"/>
    <x v="1"/>
  </r>
  <r>
    <n v="3512"/>
    <x v="3510"/>
    <x v="3510"/>
    <n v="1000"/>
    <n v="1000"/>
    <x v="0"/>
    <x v="1"/>
    <x v="1"/>
    <n v="1429789992"/>
    <n v="1424609592"/>
    <x v="0"/>
    <n v="17"/>
    <x v="0"/>
    <x v="6"/>
    <n v="1"/>
    <x v="2604"/>
    <x v="1"/>
  </r>
  <r>
    <n v="3513"/>
    <x v="3511"/>
    <x v="3511"/>
    <n v="2800"/>
    <n v="3315"/>
    <x v="0"/>
    <x v="0"/>
    <x v="0"/>
    <n v="1401857940"/>
    <n v="1400725112"/>
    <x v="0"/>
    <n v="44"/>
    <x v="0"/>
    <x v="6"/>
    <n v="1.1839285714285714"/>
    <x v="2605"/>
    <x v="1"/>
  </r>
  <r>
    <n v="3514"/>
    <x v="3512"/>
    <x v="3512"/>
    <n v="500"/>
    <n v="550"/>
    <x v="0"/>
    <x v="0"/>
    <x v="0"/>
    <n v="1422853140"/>
    <n v="1421439552"/>
    <x v="0"/>
    <n v="10"/>
    <x v="0"/>
    <x v="6"/>
    <n v="1.1000000000000001"/>
    <x v="698"/>
    <x v="1"/>
  </r>
  <r>
    <n v="3515"/>
    <x v="3513"/>
    <x v="3513"/>
    <n v="3000"/>
    <n v="3080"/>
    <x v="0"/>
    <x v="0"/>
    <x v="0"/>
    <n v="1433097171"/>
    <n v="1430505171"/>
    <x v="0"/>
    <n v="46"/>
    <x v="0"/>
    <x v="6"/>
    <n v="1.0266666666666666"/>
    <x v="2606"/>
    <x v="1"/>
  </r>
  <r>
    <n v="3516"/>
    <x v="3514"/>
    <x v="3514"/>
    <n v="2500"/>
    <n v="2500"/>
    <x v="0"/>
    <x v="0"/>
    <x v="0"/>
    <n v="1410145200"/>
    <n v="1407197670"/>
    <x v="0"/>
    <n v="11"/>
    <x v="0"/>
    <x v="6"/>
    <n v="1"/>
    <x v="2607"/>
    <x v="1"/>
  </r>
  <r>
    <n v="3517"/>
    <x v="3515"/>
    <x v="3515"/>
    <n v="4000"/>
    <n v="4000"/>
    <x v="0"/>
    <x v="1"/>
    <x v="1"/>
    <n v="1404471600"/>
    <n v="1401910634"/>
    <x v="0"/>
    <n v="13"/>
    <x v="0"/>
    <x v="6"/>
    <n v="1"/>
    <x v="2608"/>
    <x v="1"/>
  </r>
  <r>
    <n v="3518"/>
    <x v="3516"/>
    <x v="3516"/>
    <n v="1500"/>
    <n v="1650.69"/>
    <x v="0"/>
    <x v="0"/>
    <x v="0"/>
    <n v="1412259660"/>
    <n v="1410461299"/>
    <x v="0"/>
    <n v="33"/>
    <x v="0"/>
    <x v="6"/>
    <n v="1.10046"/>
    <x v="2609"/>
    <x v="1"/>
  </r>
  <r>
    <n v="3519"/>
    <x v="3517"/>
    <x v="3517"/>
    <n v="2000"/>
    <n v="2027"/>
    <x v="0"/>
    <x v="1"/>
    <x v="1"/>
    <n v="1425478950"/>
    <n v="1422886950"/>
    <x v="0"/>
    <n v="28"/>
    <x v="0"/>
    <x v="6"/>
    <n v="1.0135000000000001"/>
    <x v="2610"/>
    <x v="1"/>
  </r>
  <r>
    <n v="3520"/>
    <x v="3518"/>
    <x v="3518"/>
    <n v="2000"/>
    <n v="2015"/>
    <x v="0"/>
    <x v="1"/>
    <x v="1"/>
    <n v="1441547220"/>
    <n v="1439322412"/>
    <x v="0"/>
    <n v="21"/>
    <x v="0"/>
    <x v="6"/>
    <n v="1.0075000000000001"/>
    <x v="2611"/>
    <x v="1"/>
  </r>
  <r>
    <n v="3521"/>
    <x v="3519"/>
    <x v="3519"/>
    <n v="350"/>
    <n v="593"/>
    <x v="0"/>
    <x v="0"/>
    <x v="0"/>
    <n v="1411980020"/>
    <n v="1409388020"/>
    <x v="0"/>
    <n v="13"/>
    <x v="0"/>
    <x v="6"/>
    <n v="1.6942857142857144"/>
    <x v="2612"/>
    <x v="1"/>
  </r>
  <r>
    <n v="3522"/>
    <x v="3520"/>
    <x v="3520"/>
    <n v="1395"/>
    <n v="1395"/>
    <x v="0"/>
    <x v="1"/>
    <x v="1"/>
    <n v="1442311560"/>
    <n v="1439924246"/>
    <x v="0"/>
    <n v="34"/>
    <x v="0"/>
    <x v="6"/>
    <n v="1"/>
    <x v="2613"/>
    <x v="1"/>
  </r>
  <r>
    <n v="3523"/>
    <x v="3521"/>
    <x v="3521"/>
    <n v="4000"/>
    <n v="4546"/>
    <x v="0"/>
    <x v="1"/>
    <x v="1"/>
    <n v="1474844400"/>
    <n v="1469871148"/>
    <x v="0"/>
    <n v="80"/>
    <x v="0"/>
    <x v="6"/>
    <n v="1.1365000000000001"/>
    <x v="2614"/>
    <x v="1"/>
  </r>
  <r>
    <n v="3524"/>
    <x v="3522"/>
    <x v="3522"/>
    <n v="10000"/>
    <n v="10156"/>
    <x v="0"/>
    <x v="0"/>
    <x v="0"/>
    <n v="1410580800"/>
    <n v="1409336373"/>
    <x v="0"/>
    <n v="74"/>
    <x v="0"/>
    <x v="6"/>
    <n v="1.0156000000000001"/>
    <x v="2615"/>
    <x v="1"/>
  </r>
  <r>
    <n v="3525"/>
    <x v="3523"/>
    <x v="3523"/>
    <n v="500"/>
    <n v="530"/>
    <x v="0"/>
    <x v="0"/>
    <x v="0"/>
    <n v="1439136000"/>
    <n v="1438188106"/>
    <x v="0"/>
    <n v="7"/>
    <x v="0"/>
    <x v="6"/>
    <n v="1.06"/>
    <x v="2616"/>
    <x v="1"/>
  </r>
  <r>
    <n v="3526"/>
    <x v="3524"/>
    <x v="3524"/>
    <n v="3300"/>
    <n v="3366"/>
    <x v="0"/>
    <x v="0"/>
    <x v="0"/>
    <n v="1461823140"/>
    <n v="1459411371"/>
    <x v="0"/>
    <n v="34"/>
    <x v="0"/>
    <x v="6"/>
    <n v="1.02"/>
    <x v="2617"/>
    <x v="1"/>
  </r>
  <r>
    <n v="3527"/>
    <x v="3525"/>
    <x v="3525"/>
    <n v="6000"/>
    <n v="7015"/>
    <x v="0"/>
    <x v="0"/>
    <x v="0"/>
    <n v="1436587140"/>
    <n v="1434069205"/>
    <x v="0"/>
    <n v="86"/>
    <x v="0"/>
    <x v="6"/>
    <n v="1.1691666666666667"/>
    <x v="2618"/>
    <x v="1"/>
  </r>
  <r>
    <n v="3528"/>
    <x v="3526"/>
    <x v="3526"/>
    <n v="1650"/>
    <n v="1669"/>
    <x v="0"/>
    <x v="1"/>
    <x v="1"/>
    <n v="1484740918"/>
    <n v="1483012918"/>
    <x v="0"/>
    <n v="37"/>
    <x v="0"/>
    <x v="6"/>
    <n v="1.0115151515151515"/>
    <x v="2619"/>
    <x v="1"/>
  </r>
  <r>
    <n v="3529"/>
    <x v="3527"/>
    <x v="3527"/>
    <n v="500"/>
    <n v="660"/>
    <x v="0"/>
    <x v="0"/>
    <x v="0"/>
    <n v="1436749200"/>
    <n v="1434997018"/>
    <x v="0"/>
    <n v="18"/>
    <x v="0"/>
    <x v="6"/>
    <n v="1.32"/>
    <x v="2333"/>
    <x v="1"/>
  </r>
  <r>
    <n v="3530"/>
    <x v="3528"/>
    <x v="3528"/>
    <n v="2750"/>
    <n v="2750"/>
    <x v="0"/>
    <x v="1"/>
    <x v="1"/>
    <n v="1460318400"/>
    <n v="1457881057"/>
    <x v="0"/>
    <n v="22"/>
    <x v="0"/>
    <x v="6"/>
    <n v="1"/>
    <x v="179"/>
    <x v="1"/>
  </r>
  <r>
    <n v="3531"/>
    <x v="3529"/>
    <x v="3529"/>
    <n v="1000"/>
    <n v="1280"/>
    <x v="0"/>
    <x v="0"/>
    <x v="0"/>
    <n v="1467301334"/>
    <n v="1464709334"/>
    <x v="0"/>
    <n v="26"/>
    <x v="0"/>
    <x v="6"/>
    <n v="1.28"/>
    <x v="2620"/>
    <x v="1"/>
  </r>
  <r>
    <n v="3532"/>
    <x v="3530"/>
    <x v="3530"/>
    <n v="960"/>
    <n v="1142"/>
    <x v="0"/>
    <x v="0"/>
    <x v="0"/>
    <n v="1411012740"/>
    <n v="1409667827"/>
    <x v="0"/>
    <n v="27"/>
    <x v="0"/>
    <x v="6"/>
    <n v="1.1895833333333334"/>
    <x v="2621"/>
    <x v="1"/>
  </r>
  <r>
    <n v="3533"/>
    <x v="3531"/>
    <x v="3531"/>
    <n v="500"/>
    <n v="631"/>
    <x v="0"/>
    <x v="0"/>
    <x v="0"/>
    <n v="1447269367"/>
    <n v="1444673767"/>
    <x v="0"/>
    <n v="8"/>
    <x v="0"/>
    <x v="6"/>
    <n v="1.262"/>
    <x v="2622"/>
    <x v="1"/>
  </r>
  <r>
    <n v="3534"/>
    <x v="3532"/>
    <x v="3532"/>
    <n v="5000"/>
    <n v="7810"/>
    <x v="0"/>
    <x v="0"/>
    <x v="0"/>
    <n v="1443711623"/>
    <n v="1440687623"/>
    <x v="0"/>
    <n v="204"/>
    <x v="0"/>
    <x v="6"/>
    <n v="1.5620000000000001"/>
    <x v="2623"/>
    <x v="1"/>
  </r>
  <r>
    <n v="3535"/>
    <x v="3533"/>
    <x v="3533"/>
    <n v="2000"/>
    <n v="2063"/>
    <x v="0"/>
    <x v="1"/>
    <x v="1"/>
    <n v="1443808800"/>
    <n v="1441120910"/>
    <x v="0"/>
    <n v="46"/>
    <x v="0"/>
    <x v="6"/>
    <n v="1.0315000000000001"/>
    <x v="2624"/>
    <x v="1"/>
  </r>
  <r>
    <n v="3536"/>
    <x v="3534"/>
    <x v="3534"/>
    <n v="150"/>
    <n v="230"/>
    <x v="0"/>
    <x v="1"/>
    <x v="1"/>
    <n v="1450612740"/>
    <n v="1448040425"/>
    <x v="0"/>
    <n v="17"/>
    <x v="0"/>
    <x v="6"/>
    <n v="1.5333333333333334"/>
    <x v="2625"/>
    <x v="1"/>
  </r>
  <r>
    <n v="3537"/>
    <x v="3535"/>
    <x v="3535"/>
    <n v="675"/>
    <n v="1218"/>
    <x v="0"/>
    <x v="5"/>
    <x v="5"/>
    <n v="1416211140"/>
    <n v="1413016216"/>
    <x v="0"/>
    <n v="28"/>
    <x v="0"/>
    <x v="6"/>
    <n v="1.8044444444444445"/>
    <x v="145"/>
    <x v="1"/>
  </r>
  <r>
    <n v="3538"/>
    <x v="3536"/>
    <x v="3536"/>
    <n v="2000"/>
    <n v="2569"/>
    <x v="0"/>
    <x v="1"/>
    <x v="1"/>
    <n v="1471428340"/>
    <n v="1469009140"/>
    <x v="0"/>
    <n v="83"/>
    <x v="0"/>
    <x v="6"/>
    <n v="1.2845"/>
    <x v="2626"/>
    <x v="1"/>
  </r>
  <r>
    <n v="3539"/>
    <x v="3537"/>
    <x v="3537"/>
    <n v="600"/>
    <n v="718"/>
    <x v="0"/>
    <x v="0"/>
    <x v="0"/>
    <n v="1473358122"/>
    <n v="1471543722"/>
    <x v="0"/>
    <n v="13"/>
    <x v="0"/>
    <x v="6"/>
    <n v="1.1966666666666668"/>
    <x v="2627"/>
    <x v="1"/>
  </r>
  <r>
    <n v="3540"/>
    <x v="3538"/>
    <x v="3538"/>
    <n v="300"/>
    <n v="369"/>
    <x v="0"/>
    <x v="1"/>
    <x v="1"/>
    <n v="1466899491"/>
    <n v="1464307491"/>
    <x v="0"/>
    <n v="8"/>
    <x v="0"/>
    <x v="6"/>
    <n v="1.23"/>
    <x v="2628"/>
    <x v="1"/>
  </r>
  <r>
    <n v="3541"/>
    <x v="3539"/>
    <x v="3539"/>
    <n v="1200"/>
    <n v="1260"/>
    <x v="0"/>
    <x v="1"/>
    <x v="1"/>
    <n v="1441042275"/>
    <n v="1438882275"/>
    <x v="0"/>
    <n v="32"/>
    <x v="0"/>
    <x v="6"/>
    <n v="1.05"/>
    <x v="2629"/>
    <x v="1"/>
  </r>
  <r>
    <n v="3542"/>
    <x v="3540"/>
    <x v="3540"/>
    <n v="5500"/>
    <n v="5623"/>
    <x v="0"/>
    <x v="0"/>
    <x v="0"/>
    <n v="1410099822"/>
    <n v="1404915822"/>
    <x v="0"/>
    <n v="85"/>
    <x v="0"/>
    <x v="6"/>
    <n v="1.0223636363636364"/>
    <x v="2630"/>
    <x v="1"/>
  </r>
  <r>
    <n v="3543"/>
    <x v="3541"/>
    <x v="3541"/>
    <n v="1500"/>
    <n v="1570"/>
    <x v="0"/>
    <x v="12"/>
    <x v="3"/>
    <n v="1435255659"/>
    <n v="1432663659"/>
    <x v="0"/>
    <n v="29"/>
    <x v="0"/>
    <x v="6"/>
    <n v="1.0466666666666666"/>
    <x v="2631"/>
    <x v="1"/>
  </r>
  <r>
    <n v="3544"/>
    <x v="3542"/>
    <x v="3542"/>
    <n v="2500"/>
    <n v="2500"/>
    <x v="0"/>
    <x v="0"/>
    <x v="0"/>
    <n v="1425758257"/>
    <n v="1423166257"/>
    <x v="0"/>
    <n v="24"/>
    <x v="0"/>
    <x v="6"/>
    <n v="1"/>
    <x v="2632"/>
    <x v="1"/>
  </r>
  <r>
    <n v="3545"/>
    <x v="3543"/>
    <x v="3543"/>
    <n v="250"/>
    <n v="251"/>
    <x v="0"/>
    <x v="0"/>
    <x v="0"/>
    <n v="1428780159"/>
    <n v="1426188159"/>
    <x v="0"/>
    <n v="8"/>
    <x v="0"/>
    <x v="6"/>
    <n v="1.004"/>
    <x v="90"/>
    <x v="1"/>
  </r>
  <r>
    <n v="3546"/>
    <x v="3544"/>
    <x v="3544"/>
    <n v="1100"/>
    <n v="1125"/>
    <x v="0"/>
    <x v="0"/>
    <x v="0"/>
    <n v="1427860740"/>
    <n v="1426002684"/>
    <x v="0"/>
    <n v="19"/>
    <x v="0"/>
    <x v="6"/>
    <n v="1.0227272727272727"/>
    <x v="2633"/>
    <x v="1"/>
  </r>
  <r>
    <n v="3547"/>
    <x v="3545"/>
    <x v="3545"/>
    <n v="35000"/>
    <n v="40043.25"/>
    <x v="0"/>
    <x v="0"/>
    <x v="0"/>
    <n v="1463198340"/>
    <n v="1461117201"/>
    <x v="0"/>
    <n v="336"/>
    <x v="0"/>
    <x v="6"/>
    <n v="1.1440928571428572"/>
    <x v="2634"/>
    <x v="1"/>
  </r>
  <r>
    <n v="3548"/>
    <x v="3546"/>
    <x v="3546"/>
    <n v="2100"/>
    <n v="2140"/>
    <x v="0"/>
    <x v="0"/>
    <x v="0"/>
    <n v="1457139600"/>
    <n v="1455230214"/>
    <x v="0"/>
    <n v="13"/>
    <x v="0"/>
    <x v="6"/>
    <n v="1.019047619047619"/>
    <x v="2579"/>
    <x v="1"/>
  </r>
  <r>
    <n v="3549"/>
    <x v="3547"/>
    <x v="3547"/>
    <n v="1000"/>
    <n v="1020"/>
    <x v="0"/>
    <x v="1"/>
    <x v="1"/>
    <n v="1441358873"/>
    <n v="1438939673"/>
    <x v="0"/>
    <n v="42"/>
    <x v="0"/>
    <x v="6"/>
    <n v="1.02"/>
    <x v="2635"/>
    <x v="1"/>
  </r>
  <r>
    <n v="3550"/>
    <x v="3548"/>
    <x v="3548"/>
    <n v="2500"/>
    <n v="2620"/>
    <x v="0"/>
    <x v="1"/>
    <x v="1"/>
    <n v="1462224398"/>
    <n v="1459632398"/>
    <x v="0"/>
    <n v="64"/>
    <x v="0"/>
    <x v="6"/>
    <n v="1.048"/>
    <x v="2636"/>
    <x v="1"/>
  </r>
  <r>
    <n v="3551"/>
    <x v="3549"/>
    <x v="3549"/>
    <n v="1500"/>
    <n v="1527.5"/>
    <x v="0"/>
    <x v="0"/>
    <x v="0"/>
    <n v="1400796420"/>
    <n v="1398342170"/>
    <x v="0"/>
    <n v="25"/>
    <x v="0"/>
    <x v="6"/>
    <n v="1.0183333333333333"/>
    <x v="2637"/>
    <x v="1"/>
  </r>
  <r>
    <n v="3552"/>
    <x v="3550"/>
    <x v="3550"/>
    <n v="773"/>
    <n v="773"/>
    <x v="0"/>
    <x v="1"/>
    <x v="1"/>
    <n v="1403964324"/>
    <n v="1401372324"/>
    <x v="0"/>
    <n v="20"/>
    <x v="0"/>
    <x v="6"/>
    <n v="1"/>
    <x v="2638"/>
    <x v="1"/>
  </r>
  <r>
    <n v="3553"/>
    <x v="3551"/>
    <x v="3551"/>
    <n v="5500"/>
    <n v="5845"/>
    <x v="0"/>
    <x v="0"/>
    <x v="0"/>
    <n v="1439337600"/>
    <n v="1436575280"/>
    <x v="0"/>
    <n v="104"/>
    <x v="0"/>
    <x v="6"/>
    <n v="1.0627272727272727"/>
    <x v="2639"/>
    <x v="1"/>
  </r>
  <r>
    <n v="3554"/>
    <x v="3552"/>
    <x v="3552"/>
    <n v="5000"/>
    <n v="5671.11"/>
    <x v="0"/>
    <x v="0"/>
    <x v="0"/>
    <n v="1423674000"/>
    <n v="1421025159"/>
    <x v="0"/>
    <n v="53"/>
    <x v="0"/>
    <x v="6"/>
    <n v="1.1342219999999998"/>
    <x v="2640"/>
    <x v="1"/>
  </r>
  <r>
    <n v="3555"/>
    <x v="3553"/>
    <x v="3553"/>
    <n v="2400"/>
    <n v="2400"/>
    <x v="0"/>
    <x v="13"/>
    <x v="3"/>
    <n v="1479382594"/>
    <n v="1476786994"/>
    <x v="0"/>
    <n v="14"/>
    <x v="0"/>
    <x v="6"/>
    <n v="1"/>
    <x v="1231"/>
    <x v="1"/>
  </r>
  <r>
    <n v="3556"/>
    <x v="3554"/>
    <x v="3554"/>
    <n v="2200"/>
    <n v="2210"/>
    <x v="0"/>
    <x v="1"/>
    <x v="1"/>
    <n v="1408289724"/>
    <n v="1403105724"/>
    <x v="0"/>
    <n v="20"/>
    <x v="0"/>
    <x v="6"/>
    <n v="1.0045454545454546"/>
    <x v="2641"/>
    <x v="1"/>
  </r>
  <r>
    <n v="3557"/>
    <x v="3555"/>
    <x v="3555"/>
    <n v="100000"/>
    <n v="100036"/>
    <x v="0"/>
    <x v="0"/>
    <x v="0"/>
    <n v="1399271911"/>
    <n v="1396334311"/>
    <x v="0"/>
    <n v="558"/>
    <x v="0"/>
    <x v="6"/>
    <n v="1.0003599999999999"/>
    <x v="2642"/>
    <x v="1"/>
  </r>
  <r>
    <n v="3558"/>
    <x v="3556"/>
    <x v="3556"/>
    <n v="350"/>
    <n v="504"/>
    <x v="0"/>
    <x v="1"/>
    <x v="1"/>
    <n v="1435352400"/>
    <n v="1431718575"/>
    <x v="0"/>
    <n v="22"/>
    <x v="0"/>
    <x v="6"/>
    <n v="1.44"/>
    <x v="2643"/>
    <x v="1"/>
  </r>
  <r>
    <n v="3559"/>
    <x v="3557"/>
    <x v="3557"/>
    <n v="1000"/>
    <n v="1035"/>
    <x v="0"/>
    <x v="2"/>
    <x v="2"/>
    <n v="1438333080"/>
    <n v="1436408308"/>
    <x v="0"/>
    <n v="24"/>
    <x v="0"/>
    <x v="6"/>
    <n v="1.0349999999999999"/>
    <x v="2644"/>
    <x v="1"/>
  </r>
  <r>
    <n v="3560"/>
    <x v="3558"/>
    <x v="3558"/>
    <n v="3200"/>
    <n v="3470"/>
    <x v="0"/>
    <x v="5"/>
    <x v="5"/>
    <n v="1432694700"/>
    <n v="1429651266"/>
    <x v="0"/>
    <n v="74"/>
    <x v="0"/>
    <x v="6"/>
    <n v="1.0843750000000001"/>
    <x v="2645"/>
    <x v="1"/>
  </r>
  <r>
    <n v="3561"/>
    <x v="3559"/>
    <x v="3559"/>
    <n v="2500"/>
    <n v="2560"/>
    <x v="0"/>
    <x v="0"/>
    <x v="0"/>
    <n v="1438799760"/>
    <n v="1437236378"/>
    <x v="0"/>
    <n v="54"/>
    <x v="0"/>
    <x v="6"/>
    <n v="1.024"/>
    <x v="2646"/>
    <x v="1"/>
  </r>
  <r>
    <n v="3562"/>
    <x v="3560"/>
    <x v="3560"/>
    <n v="315"/>
    <n v="469"/>
    <x v="0"/>
    <x v="1"/>
    <x v="1"/>
    <n v="1457906400"/>
    <n v="1457115427"/>
    <x v="0"/>
    <n v="31"/>
    <x v="0"/>
    <x v="6"/>
    <n v="1.4888888888888889"/>
    <x v="2647"/>
    <x v="1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.0549000000000002"/>
    <x v="2648"/>
    <x v="1"/>
  </r>
  <r>
    <n v="3564"/>
    <x v="3562"/>
    <x v="3562"/>
    <n v="1000"/>
    <n v="1005"/>
    <x v="0"/>
    <x v="1"/>
    <x v="1"/>
    <n v="1444060800"/>
    <n v="1440082649"/>
    <x v="0"/>
    <n v="17"/>
    <x v="0"/>
    <x v="6"/>
    <n v="1.0049999999999999"/>
    <x v="2649"/>
    <x v="1"/>
  </r>
  <r>
    <n v="3565"/>
    <x v="3563"/>
    <x v="3563"/>
    <n v="900"/>
    <n v="1175"/>
    <x v="0"/>
    <x v="0"/>
    <x v="0"/>
    <n v="1420048208"/>
    <n v="1417456208"/>
    <x v="0"/>
    <n v="12"/>
    <x v="0"/>
    <x v="6"/>
    <n v="1.3055555555555556"/>
    <x v="2650"/>
    <x v="1"/>
  </r>
  <r>
    <n v="3566"/>
    <x v="3564"/>
    <x v="3564"/>
    <n v="2000"/>
    <n v="2095"/>
    <x v="0"/>
    <x v="1"/>
    <x v="1"/>
    <n v="1422015083"/>
    <n v="1419423083"/>
    <x v="0"/>
    <n v="38"/>
    <x v="0"/>
    <x v="6"/>
    <n v="1.0475000000000001"/>
    <x v="2651"/>
    <x v="1"/>
  </r>
  <r>
    <n v="3567"/>
    <x v="3565"/>
    <x v="3565"/>
    <n v="1000"/>
    <n v="1088"/>
    <x v="0"/>
    <x v="1"/>
    <x v="1"/>
    <n v="1433964444"/>
    <n v="1431372444"/>
    <x v="0"/>
    <n v="41"/>
    <x v="0"/>
    <x v="6"/>
    <n v="1.0880000000000001"/>
    <x v="2652"/>
    <x v="1"/>
  </r>
  <r>
    <n v="3568"/>
    <x v="3566"/>
    <x v="3566"/>
    <n v="1000"/>
    <n v="1110"/>
    <x v="0"/>
    <x v="0"/>
    <x v="0"/>
    <n v="1410975994"/>
    <n v="1408383994"/>
    <x v="0"/>
    <n v="19"/>
    <x v="0"/>
    <x v="6"/>
    <n v="1.1100000000000001"/>
    <x v="2653"/>
    <x v="1"/>
  </r>
  <r>
    <n v="3569"/>
    <x v="3567"/>
    <x v="3567"/>
    <n v="5000"/>
    <n v="5024"/>
    <x v="0"/>
    <x v="0"/>
    <x v="0"/>
    <n v="1420734696"/>
    <n v="1418142696"/>
    <x v="0"/>
    <n v="41"/>
    <x v="0"/>
    <x v="6"/>
    <n v="1.0047999999999999"/>
    <x v="2654"/>
    <x v="1"/>
  </r>
  <r>
    <n v="3570"/>
    <x v="3568"/>
    <x v="3568"/>
    <n v="2000"/>
    <n v="2287"/>
    <x v="0"/>
    <x v="0"/>
    <x v="0"/>
    <n v="1420009200"/>
    <n v="1417593483"/>
    <x v="0"/>
    <n v="26"/>
    <x v="0"/>
    <x v="6"/>
    <n v="1.1435"/>
    <x v="2655"/>
    <x v="1"/>
  </r>
  <r>
    <n v="3571"/>
    <x v="3569"/>
    <x v="3569"/>
    <n v="1500"/>
    <n v="1831"/>
    <x v="0"/>
    <x v="1"/>
    <x v="1"/>
    <n v="1414701413"/>
    <n v="1412109413"/>
    <x v="0"/>
    <n v="25"/>
    <x v="0"/>
    <x v="6"/>
    <n v="1.2206666666666666"/>
    <x v="2656"/>
    <x v="1"/>
  </r>
  <r>
    <n v="3572"/>
    <x v="3570"/>
    <x v="3570"/>
    <n v="500"/>
    <n v="500"/>
    <x v="0"/>
    <x v="1"/>
    <x v="1"/>
    <n v="1434894082"/>
    <n v="1432302082"/>
    <x v="0"/>
    <n v="9"/>
    <x v="0"/>
    <x v="6"/>
    <n v="1"/>
    <x v="2657"/>
    <x v="1"/>
  </r>
  <r>
    <n v="3573"/>
    <x v="3571"/>
    <x v="3571"/>
    <n v="3000"/>
    <n v="3084"/>
    <x v="0"/>
    <x v="1"/>
    <x v="1"/>
    <n v="1415440846"/>
    <n v="1412845246"/>
    <x v="0"/>
    <n v="78"/>
    <x v="0"/>
    <x v="6"/>
    <n v="1.028"/>
    <x v="2658"/>
    <x v="1"/>
  </r>
  <r>
    <n v="3574"/>
    <x v="3572"/>
    <x v="3572"/>
    <n v="5800"/>
    <n v="6155"/>
    <x v="0"/>
    <x v="0"/>
    <x v="0"/>
    <n v="1415921848"/>
    <n v="1413326248"/>
    <x v="0"/>
    <n v="45"/>
    <x v="0"/>
    <x v="6"/>
    <n v="1.0612068965517241"/>
    <x v="2659"/>
    <x v="1"/>
  </r>
  <r>
    <n v="3575"/>
    <x v="3573"/>
    <x v="3573"/>
    <n v="10000"/>
    <n v="10133"/>
    <x v="0"/>
    <x v="0"/>
    <x v="0"/>
    <n v="1470887940"/>
    <n v="1468176527"/>
    <x v="0"/>
    <n v="102"/>
    <x v="0"/>
    <x v="6"/>
    <n v="1.0133000000000001"/>
    <x v="2660"/>
    <x v="1"/>
  </r>
  <r>
    <n v="3576"/>
    <x v="3574"/>
    <x v="3574"/>
    <n v="100"/>
    <n v="100"/>
    <x v="0"/>
    <x v="0"/>
    <x v="0"/>
    <n v="1480947054"/>
    <n v="1475759454"/>
    <x v="0"/>
    <n v="5"/>
    <x v="0"/>
    <x v="6"/>
    <n v="1"/>
    <x v="135"/>
    <x v="1"/>
  </r>
  <r>
    <n v="3577"/>
    <x v="3575"/>
    <x v="3575"/>
    <n v="600"/>
    <n v="780"/>
    <x v="0"/>
    <x v="0"/>
    <x v="0"/>
    <n v="1430029680"/>
    <n v="1427741583"/>
    <x v="0"/>
    <n v="27"/>
    <x v="0"/>
    <x v="6"/>
    <n v="1.3"/>
    <x v="684"/>
    <x v="1"/>
  </r>
  <r>
    <n v="3578"/>
    <x v="3576"/>
    <x v="3576"/>
    <n v="1500"/>
    <n v="1500.2"/>
    <x v="0"/>
    <x v="1"/>
    <x v="1"/>
    <n v="1462037777"/>
    <n v="1459445777"/>
    <x v="0"/>
    <n v="37"/>
    <x v="0"/>
    <x v="6"/>
    <n v="1.0001333333333333"/>
    <x v="2661"/>
    <x v="1"/>
  </r>
  <r>
    <n v="3579"/>
    <x v="3577"/>
    <x v="3577"/>
    <n v="500"/>
    <n v="500"/>
    <x v="0"/>
    <x v="1"/>
    <x v="1"/>
    <n v="1459444656"/>
    <n v="1456856256"/>
    <x v="0"/>
    <n v="14"/>
    <x v="0"/>
    <x v="6"/>
    <n v="1"/>
    <x v="680"/>
    <x v="1"/>
  </r>
  <r>
    <n v="3580"/>
    <x v="3578"/>
    <x v="3578"/>
    <n v="900"/>
    <n v="1025"/>
    <x v="0"/>
    <x v="0"/>
    <x v="0"/>
    <n v="1425185940"/>
    <n v="1421900022"/>
    <x v="0"/>
    <n v="27"/>
    <x v="0"/>
    <x v="6"/>
    <n v="1.1388888888888888"/>
    <x v="2662"/>
    <x v="1"/>
  </r>
  <r>
    <n v="3581"/>
    <x v="3579"/>
    <x v="3579"/>
    <n v="1500"/>
    <n v="1500"/>
    <x v="0"/>
    <x v="1"/>
    <x v="1"/>
    <n v="1406719110"/>
    <n v="1405509510"/>
    <x v="0"/>
    <n v="45"/>
    <x v="0"/>
    <x v="6"/>
    <n v="1"/>
    <x v="853"/>
    <x v="1"/>
  </r>
  <r>
    <n v="3582"/>
    <x v="3580"/>
    <x v="3580"/>
    <n v="1000"/>
    <n v="2870"/>
    <x v="0"/>
    <x v="0"/>
    <x v="0"/>
    <n v="1459822682"/>
    <n v="1458613082"/>
    <x v="0"/>
    <n v="49"/>
    <x v="0"/>
    <x v="6"/>
    <n v="2.87"/>
    <x v="2663"/>
    <x v="1"/>
  </r>
  <r>
    <n v="3583"/>
    <x v="3581"/>
    <x v="3581"/>
    <n v="3000"/>
    <n v="3255"/>
    <x v="0"/>
    <x v="0"/>
    <x v="0"/>
    <n v="1460970805"/>
    <n v="1455790405"/>
    <x v="0"/>
    <n v="24"/>
    <x v="0"/>
    <x v="6"/>
    <n v="1.085"/>
    <x v="956"/>
    <x v="1"/>
  </r>
  <r>
    <n v="3584"/>
    <x v="3582"/>
    <x v="3582"/>
    <n v="3000"/>
    <n v="3465"/>
    <x v="0"/>
    <x v="1"/>
    <x v="1"/>
    <n v="1436772944"/>
    <n v="1434180944"/>
    <x v="0"/>
    <n v="112"/>
    <x v="0"/>
    <x v="6"/>
    <n v="1.155"/>
    <x v="2664"/>
    <x v="1"/>
  </r>
  <r>
    <n v="3585"/>
    <x v="3583"/>
    <x v="3583"/>
    <n v="3400"/>
    <n v="4050"/>
    <x v="0"/>
    <x v="0"/>
    <x v="0"/>
    <n v="1419181890"/>
    <n v="1416589890"/>
    <x v="0"/>
    <n v="23"/>
    <x v="0"/>
    <x v="6"/>
    <n v="1.1911764705882353"/>
    <x v="2665"/>
    <x v="1"/>
  </r>
  <r>
    <n v="3586"/>
    <x v="3584"/>
    <x v="3584"/>
    <n v="7500"/>
    <n v="8207"/>
    <x v="0"/>
    <x v="0"/>
    <x v="0"/>
    <n v="1474649070"/>
    <n v="1469465070"/>
    <x v="0"/>
    <n v="54"/>
    <x v="0"/>
    <x v="6"/>
    <n v="1.0942666666666667"/>
    <x v="2666"/>
    <x v="1"/>
  </r>
  <r>
    <n v="3587"/>
    <x v="3585"/>
    <x v="3585"/>
    <n v="500"/>
    <n v="633"/>
    <x v="0"/>
    <x v="1"/>
    <x v="1"/>
    <n v="1467054000"/>
    <n v="1463144254"/>
    <x v="0"/>
    <n v="28"/>
    <x v="0"/>
    <x v="6"/>
    <n v="1.266"/>
    <x v="2667"/>
    <x v="1"/>
  </r>
  <r>
    <n v="3588"/>
    <x v="3586"/>
    <x v="3586"/>
    <n v="200"/>
    <n v="201"/>
    <x v="0"/>
    <x v="1"/>
    <x v="1"/>
    <n v="1430348400"/>
    <n v="1428436410"/>
    <x v="0"/>
    <n v="11"/>
    <x v="0"/>
    <x v="6"/>
    <n v="1.0049999999999999"/>
    <x v="2668"/>
    <x v="1"/>
  </r>
  <r>
    <n v="3589"/>
    <x v="3587"/>
    <x v="3587"/>
    <n v="4000"/>
    <n v="5100"/>
    <x v="0"/>
    <x v="0"/>
    <x v="0"/>
    <n v="1432654347"/>
    <n v="1430494347"/>
    <x v="0"/>
    <n v="62"/>
    <x v="0"/>
    <x v="6"/>
    <n v="1.2749999999999999"/>
    <x v="2669"/>
    <x v="1"/>
  </r>
  <r>
    <n v="3590"/>
    <x v="3588"/>
    <x v="3588"/>
    <n v="5000"/>
    <n v="5003"/>
    <x v="0"/>
    <x v="1"/>
    <x v="1"/>
    <n v="1413792034"/>
    <n v="1411200034"/>
    <x v="0"/>
    <n v="73"/>
    <x v="0"/>
    <x v="6"/>
    <n v="1.0005999999999999"/>
    <x v="2670"/>
    <x v="1"/>
  </r>
  <r>
    <n v="3591"/>
    <x v="3589"/>
    <x v="3589"/>
    <n v="700"/>
    <n v="1225"/>
    <x v="0"/>
    <x v="0"/>
    <x v="0"/>
    <n v="1422075540"/>
    <n v="1419979544"/>
    <x v="0"/>
    <n v="18"/>
    <x v="0"/>
    <x v="6"/>
    <n v="1.75"/>
    <x v="2671"/>
    <x v="1"/>
  </r>
  <r>
    <n v="3592"/>
    <x v="3590"/>
    <x v="3590"/>
    <n v="2000"/>
    <n v="2545"/>
    <x v="0"/>
    <x v="0"/>
    <x v="0"/>
    <n v="1423630740"/>
    <n v="1418673307"/>
    <x v="0"/>
    <n v="35"/>
    <x v="0"/>
    <x v="6"/>
    <n v="1.2725"/>
    <x v="2672"/>
    <x v="1"/>
  </r>
  <r>
    <n v="3593"/>
    <x v="3591"/>
    <x v="3591"/>
    <n v="3000"/>
    <n v="3319"/>
    <x v="0"/>
    <x v="0"/>
    <x v="0"/>
    <n v="1420489560"/>
    <n v="1417469639"/>
    <x v="0"/>
    <n v="43"/>
    <x v="0"/>
    <x v="6"/>
    <n v="1.1063333333333334"/>
    <x v="2673"/>
    <x v="1"/>
  </r>
  <r>
    <n v="3594"/>
    <x v="3592"/>
    <x v="3592"/>
    <n v="1600"/>
    <n v="2015"/>
    <x v="0"/>
    <x v="0"/>
    <x v="0"/>
    <n v="1472952982"/>
    <n v="1470792982"/>
    <x v="0"/>
    <n v="36"/>
    <x v="0"/>
    <x v="6"/>
    <n v="1.2593749999999999"/>
    <x v="2674"/>
    <x v="1"/>
  </r>
  <r>
    <n v="3595"/>
    <x v="3593"/>
    <x v="3593"/>
    <n v="2600"/>
    <n v="3081"/>
    <x v="0"/>
    <x v="0"/>
    <x v="0"/>
    <n v="1426229940"/>
    <n v="1423959123"/>
    <x v="0"/>
    <n v="62"/>
    <x v="0"/>
    <x v="6"/>
    <n v="1.1850000000000001"/>
    <x v="2675"/>
    <x v="1"/>
  </r>
  <r>
    <n v="3596"/>
    <x v="3594"/>
    <x v="3594"/>
    <n v="1100"/>
    <n v="1185"/>
    <x v="0"/>
    <x v="5"/>
    <x v="5"/>
    <n v="1409072982"/>
    <n v="1407258582"/>
    <x v="0"/>
    <n v="15"/>
    <x v="0"/>
    <x v="6"/>
    <n v="1.0772727272727274"/>
    <x v="2676"/>
    <x v="1"/>
  </r>
  <r>
    <n v="3597"/>
    <x v="3595"/>
    <x v="3595"/>
    <n v="2500"/>
    <n v="2565"/>
    <x v="0"/>
    <x v="0"/>
    <x v="0"/>
    <n v="1456984740"/>
    <n v="1455717790"/>
    <x v="0"/>
    <n v="33"/>
    <x v="0"/>
    <x v="6"/>
    <n v="1.026"/>
    <x v="2677"/>
    <x v="1"/>
  </r>
  <r>
    <n v="3598"/>
    <x v="3596"/>
    <x v="3596"/>
    <n v="1000"/>
    <n v="1101"/>
    <x v="0"/>
    <x v="0"/>
    <x v="0"/>
    <n v="1409720340"/>
    <n v="1408129822"/>
    <x v="0"/>
    <n v="27"/>
    <x v="0"/>
    <x v="6"/>
    <n v="1.101"/>
    <x v="1148"/>
    <x v="1"/>
  </r>
  <r>
    <n v="3599"/>
    <x v="3597"/>
    <x v="3597"/>
    <n v="500"/>
    <n v="1010"/>
    <x v="0"/>
    <x v="0"/>
    <x v="0"/>
    <n v="1440892800"/>
    <n v="1438715077"/>
    <x v="0"/>
    <n v="17"/>
    <x v="0"/>
    <x v="6"/>
    <n v="2.02"/>
    <x v="2678"/>
    <x v="1"/>
  </r>
  <r>
    <n v="3600"/>
    <x v="3598"/>
    <x v="3598"/>
    <n v="10"/>
    <n v="13"/>
    <x v="0"/>
    <x v="0"/>
    <x v="0"/>
    <n v="1476390164"/>
    <n v="1473970964"/>
    <x v="0"/>
    <n v="4"/>
    <x v="0"/>
    <x v="6"/>
    <n v="1.3"/>
    <x v="2679"/>
    <x v="1"/>
  </r>
  <r>
    <n v="3601"/>
    <x v="3599"/>
    <x v="3599"/>
    <n v="2000"/>
    <n v="2087"/>
    <x v="0"/>
    <x v="1"/>
    <x v="1"/>
    <n v="1421452682"/>
    <n v="1418860682"/>
    <x v="0"/>
    <n v="53"/>
    <x v="0"/>
    <x v="6"/>
    <n v="1.0435000000000001"/>
    <x v="2680"/>
    <x v="1"/>
  </r>
  <r>
    <n v="3602"/>
    <x v="3600"/>
    <x v="3600"/>
    <n v="4000"/>
    <n v="4002"/>
    <x v="0"/>
    <x v="0"/>
    <x v="0"/>
    <n v="1463520479"/>
    <n v="1458336479"/>
    <x v="0"/>
    <n v="49"/>
    <x v="0"/>
    <x v="6"/>
    <n v="1.0004999999999999"/>
    <x v="2681"/>
    <x v="1"/>
  </r>
  <r>
    <n v="3603"/>
    <x v="3601"/>
    <x v="3601"/>
    <n v="1500"/>
    <n v="2560"/>
    <x v="0"/>
    <x v="0"/>
    <x v="0"/>
    <n v="1446759880"/>
    <n v="1444164280"/>
    <x v="0"/>
    <n v="57"/>
    <x v="0"/>
    <x v="6"/>
    <n v="1.7066666666666668"/>
    <x v="2682"/>
    <x v="1"/>
  </r>
  <r>
    <n v="3604"/>
    <x v="3602"/>
    <x v="3602"/>
    <n v="3000"/>
    <n v="3385"/>
    <x v="0"/>
    <x v="0"/>
    <x v="0"/>
    <n v="1461913140"/>
    <n v="1461370956"/>
    <x v="0"/>
    <n v="69"/>
    <x v="0"/>
    <x v="6"/>
    <n v="1.1283333333333334"/>
    <x v="2683"/>
    <x v="1"/>
  </r>
  <r>
    <n v="3605"/>
    <x v="3603"/>
    <x v="3603"/>
    <n v="250"/>
    <n v="460"/>
    <x v="0"/>
    <x v="1"/>
    <x v="1"/>
    <n v="1455390126"/>
    <n v="1452798126"/>
    <x v="0"/>
    <n v="15"/>
    <x v="0"/>
    <x v="6"/>
    <n v="1.84"/>
    <x v="76"/>
    <x v="1"/>
  </r>
  <r>
    <n v="3606"/>
    <x v="3604"/>
    <x v="3604"/>
    <n v="3000"/>
    <n v="3908"/>
    <x v="0"/>
    <x v="1"/>
    <x v="1"/>
    <n v="1471185057"/>
    <n v="1468593057"/>
    <x v="0"/>
    <n v="64"/>
    <x v="0"/>
    <x v="6"/>
    <n v="1.3026666666666666"/>
    <x v="2684"/>
    <x v="1"/>
  </r>
  <r>
    <n v="3607"/>
    <x v="3605"/>
    <x v="3605"/>
    <n v="550"/>
    <n v="580"/>
    <x v="0"/>
    <x v="1"/>
    <x v="1"/>
    <n v="1450137600"/>
    <n v="1448924882"/>
    <x v="0"/>
    <n v="20"/>
    <x v="0"/>
    <x v="6"/>
    <n v="1.0545454545454545"/>
    <x v="2109"/>
    <x v="1"/>
  </r>
  <r>
    <n v="3608"/>
    <x v="3606"/>
    <x v="3606"/>
    <n v="800"/>
    <n v="800"/>
    <x v="0"/>
    <x v="1"/>
    <x v="1"/>
    <n v="1466172000"/>
    <n v="1463418090"/>
    <x v="0"/>
    <n v="27"/>
    <x v="0"/>
    <x v="6"/>
    <n v="1"/>
    <x v="2685"/>
    <x v="1"/>
  </r>
  <r>
    <n v="3609"/>
    <x v="3607"/>
    <x v="3607"/>
    <n v="1960"/>
    <n v="3005"/>
    <x v="0"/>
    <x v="1"/>
    <x v="1"/>
    <n v="1459378085"/>
    <n v="1456789685"/>
    <x v="0"/>
    <n v="21"/>
    <x v="0"/>
    <x v="6"/>
    <n v="1.5331632653061225"/>
    <x v="2686"/>
    <x v="1"/>
  </r>
  <r>
    <n v="3610"/>
    <x v="3608"/>
    <x v="3608"/>
    <n v="1000"/>
    <n v="1623"/>
    <x v="0"/>
    <x v="1"/>
    <x v="1"/>
    <n v="1439806936"/>
    <n v="1437214936"/>
    <x v="0"/>
    <n v="31"/>
    <x v="0"/>
    <x v="6"/>
    <n v="1.623"/>
    <x v="2687"/>
    <x v="1"/>
  </r>
  <r>
    <n v="3611"/>
    <x v="3609"/>
    <x v="3609"/>
    <n v="2500"/>
    <n v="3400"/>
    <x v="0"/>
    <x v="1"/>
    <x v="1"/>
    <n v="1428483201"/>
    <n v="1425891201"/>
    <x v="0"/>
    <n v="51"/>
    <x v="0"/>
    <x v="6"/>
    <n v="1.36"/>
    <x v="590"/>
    <x v="1"/>
  </r>
  <r>
    <n v="3612"/>
    <x v="3610"/>
    <x v="3610"/>
    <n v="5000"/>
    <n v="7220"/>
    <x v="0"/>
    <x v="5"/>
    <x v="5"/>
    <n v="1402334811"/>
    <n v="1401470811"/>
    <x v="0"/>
    <n v="57"/>
    <x v="0"/>
    <x v="6"/>
    <n v="1.444"/>
    <x v="2688"/>
    <x v="1"/>
  </r>
  <r>
    <n v="3613"/>
    <x v="3611"/>
    <x v="3611"/>
    <n v="1250"/>
    <n v="1250"/>
    <x v="0"/>
    <x v="0"/>
    <x v="0"/>
    <n v="1403964574"/>
    <n v="1401372574"/>
    <x v="0"/>
    <n v="20"/>
    <x v="0"/>
    <x v="6"/>
    <n v="1"/>
    <x v="372"/>
    <x v="1"/>
  </r>
  <r>
    <n v="3614"/>
    <x v="3438"/>
    <x v="3612"/>
    <n v="2500"/>
    <n v="2520"/>
    <x v="0"/>
    <x v="0"/>
    <x v="0"/>
    <n v="1434675616"/>
    <n v="1432083616"/>
    <x v="0"/>
    <n v="71"/>
    <x v="0"/>
    <x v="6"/>
    <n v="1.008"/>
    <x v="2689"/>
    <x v="1"/>
  </r>
  <r>
    <n v="3615"/>
    <x v="3612"/>
    <x v="3613"/>
    <n v="2500"/>
    <n v="2670"/>
    <x v="0"/>
    <x v="1"/>
    <x v="1"/>
    <n v="1449756896"/>
    <n v="1447164896"/>
    <x v="0"/>
    <n v="72"/>
    <x v="0"/>
    <x v="6"/>
    <n v="1.0680000000000001"/>
    <x v="2690"/>
    <x v="1"/>
  </r>
  <r>
    <n v="3616"/>
    <x v="3613"/>
    <x v="3614"/>
    <n v="2500"/>
    <n v="3120"/>
    <x v="0"/>
    <x v="1"/>
    <x v="1"/>
    <n v="1426801664"/>
    <n v="1424213264"/>
    <x v="0"/>
    <n v="45"/>
    <x v="0"/>
    <x v="6"/>
    <n v="1.248"/>
    <x v="2691"/>
    <x v="1"/>
  </r>
  <r>
    <n v="3617"/>
    <x v="3614"/>
    <x v="3615"/>
    <n v="740"/>
    <n v="880"/>
    <x v="0"/>
    <x v="1"/>
    <x v="1"/>
    <n v="1488240000"/>
    <n v="1486996729"/>
    <x v="0"/>
    <n v="51"/>
    <x v="0"/>
    <x v="6"/>
    <n v="1.1891891891891893"/>
    <x v="2692"/>
    <x v="1"/>
  </r>
  <r>
    <n v="3618"/>
    <x v="3615"/>
    <x v="3616"/>
    <n v="2000"/>
    <n v="2020"/>
    <x v="0"/>
    <x v="1"/>
    <x v="1"/>
    <n v="1433343850"/>
    <n v="1430751850"/>
    <x v="0"/>
    <n v="56"/>
    <x v="0"/>
    <x v="6"/>
    <n v="1.01"/>
    <x v="2693"/>
    <x v="1"/>
  </r>
  <r>
    <n v="3619"/>
    <x v="3616"/>
    <x v="3617"/>
    <n v="1000"/>
    <n v="1130"/>
    <x v="0"/>
    <x v="0"/>
    <x v="0"/>
    <n v="1479592800"/>
    <n v="1476760226"/>
    <x v="0"/>
    <n v="17"/>
    <x v="0"/>
    <x v="6"/>
    <n v="1.1299999999999999"/>
    <x v="1167"/>
    <x v="1"/>
  </r>
  <r>
    <n v="3620"/>
    <x v="3617"/>
    <x v="3618"/>
    <n v="10500"/>
    <n v="11045"/>
    <x v="0"/>
    <x v="0"/>
    <x v="0"/>
    <n v="1425528000"/>
    <n v="1422916261"/>
    <x v="0"/>
    <n v="197"/>
    <x v="0"/>
    <x v="6"/>
    <n v="1.0519047619047619"/>
    <x v="2694"/>
    <x v="1"/>
  </r>
  <r>
    <n v="3621"/>
    <x v="3618"/>
    <x v="3619"/>
    <n v="3000"/>
    <n v="3292"/>
    <x v="0"/>
    <x v="0"/>
    <x v="0"/>
    <n v="1475269200"/>
    <n v="1473200844"/>
    <x v="0"/>
    <n v="70"/>
    <x v="0"/>
    <x v="6"/>
    <n v="1.0973333333333333"/>
    <x v="2695"/>
    <x v="1"/>
  </r>
  <r>
    <n v="3622"/>
    <x v="3619"/>
    <x v="3620"/>
    <n v="1000"/>
    <n v="1000.99"/>
    <x v="0"/>
    <x v="0"/>
    <x v="0"/>
    <n v="1411874580"/>
    <n v="1409030371"/>
    <x v="0"/>
    <n v="21"/>
    <x v="0"/>
    <x v="6"/>
    <n v="1.00099"/>
    <x v="2696"/>
    <x v="1"/>
  </r>
  <r>
    <n v="3623"/>
    <x v="3620"/>
    <x v="3621"/>
    <n v="2500"/>
    <n v="3000"/>
    <x v="0"/>
    <x v="0"/>
    <x v="0"/>
    <n v="1406358000"/>
    <n v="1404841270"/>
    <x v="0"/>
    <n v="34"/>
    <x v="0"/>
    <x v="6"/>
    <n v="1.2"/>
    <x v="2697"/>
    <x v="1"/>
  </r>
  <r>
    <n v="3624"/>
    <x v="3621"/>
    <x v="3622"/>
    <n v="3000"/>
    <n v="3148"/>
    <x v="0"/>
    <x v="0"/>
    <x v="0"/>
    <n v="1471977290"/>
    <n v="1466793290"/>
    <x v="0"/>
    <n v="39"/>
    <x v="0"/>
    <x v="6"/>
    <n v="1.0493333333333332"/>
    <x v="2698"/>
    <x v="1"/>
  </r>
  <r>
    <n v="3625"/>
    <x v="3622"/>
    <x v="3623"/>
    <n v="3000"/>
    <n v="3080"/>
    <x v="0"/>
    <x v="1"/>
    <x v="1"/>
    <n v="1435851577"/>
    <n v="1433259577"/>
    <x v="0"/>
    <n v="78"/>
    <x v="0"/>
    <x v="6"/>
    <n v="1.0266666666666666"/>
    <x v="2699"/>
    <x v="1"/>
  </r>
  <r>
    <n v="3626"/>
    <x v="3623"/>
    <x v="3624"/>
    <n v="4000"/>
    <n v="4073"/>
    <x v="0"/>
    <x v="1"/>
    <x v="1"/>
    <n v="1408204857"/>
    <n v="1406390457"/>
    <x v="0"/>
    <n v="48"/>
    <x v="0"/>
    <x v="6"/>
    <n v="1.0182500000000001"/>
    <x v="2700"/>
    <x v="1"/>
  </r>
  <r>
    <n v="3627"/>
    <x v="3624"/>
    <x v="3625"/>
    <n v="2000"/>
    <n v="2000"/>
    <x v="0"/>
    <x v="0"/>
    <x v="0"/>
    <n v="1463803140"/>
    <n v="1459446487"/>
    <x v="0"/>
    <n v="29"/>
    <x v="0"/>
    <x v="6"/>
    <n v="1"/>
    <x v="2701"/>
    <x v="1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121"/>
    <x v="1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9E-6"/>
    <x v="120"/>
    <x v="1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2E-4"/>
    <x v="120"/>
    <x v="1"/>
  </r>
  <r>
    <n v="3631"/>
    <x v="3628"/>
    <x v="3629"/>
    <n v="17100"/>
    <n v="8725"/>
    <x v="2"/>
    <x v="0"/>
    <x v="0"/>
    <n v="1411444740"/>
    <n v="1409335497"/>
    <x v="0"/>
    <n v="59"/>
    <x v="1"/>
    <x v="40"/>
    <n v="0.51023391812865493"/>
    <x v="2702"/>
    <x v="1"/>
  </r>
  <r>
    <n v="3632"/>
    <x v="3629"/>
    <x v="3630"/>
    <n v="500"/>
    <n v="100"/>
    <x v="2"/>
    <x v="1"/>
    <x v="1"/>
    <n v="1416781749"/>
    <n v="1415053749"/>
    <x v="0"/>
    <n v="1"/>
    <x v="1"/>
    <x v="40"/>
    <n v="0.2"/>
    <x v="101"/>
    <x v="1"/>
  </r>
  <r>
    <n v="3633"/>
    <x v="3630"/>
    <x v="3631"/>
    <n v="5000"/>
    <n v="1762"/>
    <x v="2"/>
    <x v="0"/>
    <x v="0"/>
    <n v="1479517200"/>
    <n v="1475765867"/>
    <x v="0"/>
    <n v="31"/>
    <x v="1"/>
    <x v="40"/>
    <n v="0.35239999999999999"/>
    <x v="2703"/>
    <x v="1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66E-2"/>
    <x v="2704"/>
    <x v="1"/>
  </r>
  <r>
    <n v="3635"/>
    <x v="3632"/>
    <x v="3633"/>
    <n v="3500"/>
    <n v="1276"/>
    <x v="2"/>
    <x v="0"/>
    <x v="0"/>
    <n v="1461186676"/>
    <n v="1458594676"/>
    <x v="0"/>
    <n v="10"/>
    <x v="1"/>
    <x v="40"/>
    <n v="0.36457142857142855"/>
    <x v="2705"/>
    <x v="1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121"/>
    <x v="1"/>
  </r>
  <r>
    <n v="3637"/>
    <x v="3634"/>
    <x v="3635"/>
    <n v="3000"/>
    <n v="926"/>
    <x v="2"/>
    <x v="0"/>
    <x v="0"/>
    <n v="1420130935"/>
    <n v="1417538935"/>
    <x v="0"/>
    <n v="14"/>
    <x v="1"/>
    <x v="40"/>
    <n v="0.30866666666666664"/>
    <x v="2706"/>
    <x v="1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6E-2"/>
    <x v="1762"/>
    <x v="1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3E-5"/>
    <x v="120"/>
    <x v="1"/>
  </r>
  <r>
    <n v="3640"/>
    <x v="3637"/>
    <x v="3638"/>
    <n v="1000"/>
    <n v="55"/>
    <x v="2"/>
    <x v="0"/>
    <x v="0"/>
    <n v="1431283530"/>
    <n v="1428691530"/>
    <x v="0"/>
    <n v="3"/>
    <x v="1"/>
    <x v="40"/>
    <n v="5.5E-2"/>
    <x v="1782"/>
    <x v="1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121"/>
    <x v="1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9E-2"/>
    <x v="507"/>
    <x v="1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121"/>
    <x v="1"/>
  </r>
  <r>
    <n v="3644"/>
    <x v="3641"/>
    <x v="3642"/>
    <n v="5000"/>
    <n v="821"/>
    <x v="2"/>
    <x v="0"/>
    <x v="0"/>
    <n v="1457413140"/>
    <n v="1454996887"/>
    <x v="0"/>
    <n v="12"/>
    <x v="1"/>
    <x v="40"/>
    <n v="0.16420000000000001"/>
    <x v="2707"/>
    <x v="1"/>
  </r>
  <r>
    <n v="3645"/>
    <x v="3642"/>
    <x v="3643"/>
    <n v="1000"/>
    <n v="1"/>
    <x v="2"/>
    <x v="5"/>
    <x v="5"/>
    <n v="1479773838"/>
    <n v="1477178238"/>
    <x v="0"/>
    <n v="1"/>
    <x v="1"/>
    <x v="40"/>
    <n v="1E-3"/>
    <x v="120"/>
    <x v="1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7E-2"/>
    <x v="2708"/>
    <x v="1"/>
  </r>
  <r>
    <n v="3647"/>
    <x v="3644"/>
    <x v="3645"/>
    <n v="500"/>
    <n v="30"/>
    <x v="2"/>
    <x v="1"/>
    <x v="1"/>
    <n v="1475258327"/>
    <n v="1471370327"/>
    <x v="0"/>
    <n v="2"/>
    <x v="1"/>
    <x v="40"/>
    <n v="0.06"/>
    <x v="2"/>
    <x v="1"/>
  </r>
  <r>
    <n v="3648"/>
    <x v="3645"/>
    <x v="3646"/>
    <n v="40000"/>
    <n v="40153"/>
    <x v="0"/>
    <x v="0"/>
    <x v="0"/>
    <n v="1412492445"/>
    <n v="1409900445"/>
    <x v="0"/>
    <n v="73"/>
    <x v="0"/>
    <x v="6"/>
    <n v="1.003825"/>
    <x v="2709"/>
    <x v="1"/>
  </r>
  <r>
    <n v="3649"/>
    <x v="3646"/>
    <x v="3647"/>
    <n v="750"/>
    <n v="780"/>
    <x v="0"/>
    <x v="5"/>
    <x v="5"/>
    <n v="1402938394"/>
    <n v="1400691994"/>
    <x v="0"/>
    <n v="8"/>
    <x v="0"/>
    <x v="6"/>
    <n v="1.04"/>
    <x v="1188"/>
    <x v="1"/>
  </r>
  <r>
    <n v="3650"/>
    <x v="3647"/>
    <x v="3648"/>
    <n v="500"/>
    <n v="500"/>
    <x v="0"/>
    <x v="1"/>
    <x v="1"/>
    <n v="1454412584"/>
    <n v="1452598184"/>
    <x v="0"/>
    <n v="17"/>
    <x v="0"/>
    <x v="6"/>
    <n v="1"/>
    <x v="2116"/>
    <x v="1"/>
  </r>
  <r>
    <n v="3651"/>
    <x v="3648"/>
    <x v="3649"/>
    <n v="500"/>
    <n v="520"/>
    <x v="0"/>
    <x v="0"/>
    <x v="0"/>
    <n v="1407686340"/>
    <n v="1404833442"/>
    <x v="0"/>
    <n v="9"/>
    <x v="0"/>
    <x v="6"/>
    <n v="1.04"/>
    <x v="1377"/>
    <x v="1"/>
  </r>
  <r>
    <n v="3652"/>
    <x v="2866"/>
    <x v="3650"/>
    <n v="300"/>
    <n v="752"/>
    <x v="0"/>
    <x v="5"/>
    <x v="5"/>
    <n v="1472097540"/>
    <n v="1471188502"/>
    <x v="0"/>
    <n v="17"/>
    <x v="0"/>
    <x v="6"/>
    <n v="2.5066666666666668"/>
    <x v="2710"/>
    <x v="1"/>
  </r>
  <r>
    <n v="3653"/>
    <x v="3649"/>
    <x v="3651"/>
    <n v="2000"/>
    <n v="2010"/>
    <x v="0"/>
    <x v="1"/>
    <x v="1"/>
    <n v="1438764207"/>
    <n v="1436172207"/>
    <x v="0"/>
    <n v="33"/>
    <x v="0"/>
    <x v="6"/>
    <n v="1.0049999999999999"/>
    <x v="2711"/>
    <x v="1"/>
  </r>
  <r>
    <n v="3654"/>
    <x v="3650"/>
    <x v="3652"/>
    <n v="1500"/>
    <n v="2616"/>
    <x v="0"/>
    <x v="1"/>
    <x v="1"/>
    <n v="1459702800"/>
    <n v="1457690386"/>
    <x v="0"/>
    <n v="38"/>
    <x v="0"/>
    <x v="6"/>
    <n v="1.744"/>
    <x v="2712"/>
    <x v="1"/>
  </r>
  <r>
    <n v="3655"/>
    <x v="3651"/>
    <x v="3653"/>
    <n v="5000"/>
    <n v="5813"/>
    <x v="0"/>
    <x v="0"/>
    <x v="0"/>
    <n v="1437202740"/>
    <n v="1434654998"/>
    <x v="0"/>
    <n v="79"/>
    <x v="0"/>
    <x v="6"/>
    <n v="1.1626000000000001"/>
    <x v="2713"/>
    <x v="1"/>
  </r>
  <r>
    <n v="3656"/>
    <x v="3652"/>
    <x v="3654"/>
    <n v="5000"/>
    <n v="5291"/>
    <x v="0"/>
    <x v="16"/>
    <x v="11"/>
    <n v="1485989940"/>
    <n v="1483393836"/>
    <x v="0"/>
    <n v="46"/>
    <x v="0"/>
    <x v="6"/>
    <n v="1.0582"/>
    <x v="2714"/>
    <x v="1"/>
  </r>
  <r>
    <n v="3657"/>
    <x v="3653"/>
    <x v="3655"/>
    <n v="2000"/>
    <n v="2215"/>
    <x v="0"/>
    <x v="8"/>
    <x v="7"/>
    <n v="1464817320"/>
    <n v="1462806419"/>
    <x v="0"/>
    <n v="20"/>
    <x v="0"/>
    <x v="6"/>
    <n v="1.1074999999999999"/>
    <x v="2715"/>
    <x v="1"/>
  </r>
  <r>
    <n v="3658"/>
    <x v="3654"/>
    <x v="3656"/>
    <n v="1500"/>
    <n v="1510"/>
    <x v="0"/>
    <x v="0"/>
    <x v="0"/>
    <n v="1404273540"/>
    <n v="1400272580"/>
    <x v="0"/>
    <n v="20"/>
    <x v="0"/>
    <x v="6"/>
    <n v="1.0066666666666666"/>
    <x v="2716"/>
    <x v="1"/>
  </r>
  <r>
    <n v="3659"/>
    <x v="3655"/>
    <x v="3657"/>
    <n v="3000"/>
    <n v="3061"/>
    <x v="0"/>
    <x v="0"/>
    <x v="0"/>
    <n v="1426775940"/>
    <n v="1424414350"/>
    <x v="0"/>
    <n v="13"/>
    <x v="0"/>
    <x v="6"/>
    <n v="1.0203333333333333"/>
    <x v="2717"/>
    <x v="1"/>
  </r>
  <r>
    <n v="3660"/>
    <x v="3656"/>
    <x v="3658"/>
    <n v="250"/>
    <n v="250"/>
    <x v="0"/>
    <x v="1"/>
    <x v="1"/>
    <n v="1419368925"/>
    <n v="1417208925"/>
    <x v="0"/>
    <n v="22"/>
    <x v="0"/>
    <x v="6"/>
    <n v="1"/>
    <x v="2718"/>
    <x v="1"/>
  </r>
  <r>
    <n v="3661"/>
    <x v="3657"/>
    <x v="3659"/>
    <n v="3000"/>
    <n v="3330"/>
    <x v="0"/>
    <x v="0"/>
    <x v="0"/>
    <n v="1460260800"/>
    <n v="1458336672"/>
    <x v="0"/>
    <n v="36"/>
    <x v="0"/>
    <x v="6"/>
    <n v="1.1100000000000001"/>
    <x v="2719"/>
    <x v="1"/>
  </r>
  <r>
    <n v="3662"/>
    <x v="3658"/>
    <x v="3660"/>
    <n v="8000"/>
    <n v="8114"/>
    <x v="0"/>
    <x v="5"/>
    <x v="5"/>
    <n v="1427775414"/>
    <n v="1425187014"/>
    <x v="0"/>
    <n v="40"/>
    <x v="0"/>
    <x v="6"/>
    <n v="1.0142500000000001"/>
    <x v="2720"/>
    <x v="1"/>
  </r>
  <r>
    <n v="3663"/>
    <x v="3659"/>
    <x v="3661"/>
    <n v="225"/>
    <n v="234"/>
    <x v="0"/>
    <x v="1"/>
    <x v="1"/>
    <n v="1482321030"/>
    <n v="1477133430"/>
    <x v="0"/>
    <n v="9"/>
    <x v="0"/>
    <x v="6"/>
    <n v="1.04"/>
    <x v="438"/>
    <x v="1"/>
  </r>
  <r>
    <n v="3664"/>
    <x v="3660"/>
    <x v="3662"/>
    <n v="800"/>
    <n v="875"/>
    <x v="0"/>
    <x v="0"/>
    <x v="0"/>
    <n v="1466056689"/>
    <n v="1464847089"/>
    <x v="0"/>
    <n v="19"/>
    <x v="0"/>
    <x v="6"/>
    <n v="1.09375"/>
    <x v="2721"/>
    <x v="1"/>
  </r>
  <r>
    <n v="3665"/>
    <x v="3661"/>
    <x v="3663"/>
    <n v="620"/>
    <n v="714"/>
    <x v="0"/>
    <x v="6"/>
    <x v="3"/>
    <n v="1446062040"/>
    <n v="1445109822"/>
    <x v="0"/>
    <n v="14"/>
    <x v="0"/>
    <x v="6"/>
    <n v="1.1516129032258065"/>
    <x v="2722"/>
    <x v="1"/>
  </r>
  <r>
    <n v="3666"/>
    <x v="3662"/>
    <x v="3664"/>
    <n v="1200"/>
    <n v="1200"/>
    <x v="0"/>
    <x v="0"/>
    <x v="0"/>
    <n v="1406185200"/>
    <n v="1404337382"/>
    <x v="0"/>
    <n v="38"/>
    <x v="0"/>
    <x v="6"/>
    <n v="1"/>
    <x v="2723"/>
    <x v="1"/>
  </r>
  <r>
    <n v="3667"/>
    <x v="3663"/>
    <x v="3665"/>
    <n v="3000"/>
    <n v="3095.11"/>
    <x v="0"/>
    <x v="1"/>
    <x v="1"/>
    <n v="1437261419"/>
    <n v="1434669419"/>
    <x v="0"/>
    <n v="58"/>
    <x v="0"/>
    <x v="6"/>
    <n v="1.0317033333333334"/>
    <x v="2724"/>
    <x v="1"/>
  </r>
  <r>
    <n v="3668"/>
    <x v="3664"/>
    <x v="3666"/>
    <n v="1000"/>
    <n v="1035"/>
    <x v="0"/>
    <x v="0"/>
    <x v="0"/>
    <n v="1437676380"/>
    <n v="1435670452"/>
    <x v="0"/>
    <n v="28"/>
    <x v="0"/>
    <x v="6"/>
    <n v="1.0349999999999999"/>
    <x v="2725"/>
    <x v="1"/>
  </r>
  <r>
    <n v="3669"/>
    <x v="3665"/>
    <x v="3667"/>
    <n v="1000"/>
    <n v="1382"/>
    <x v="0"/>
    <x v="1"/>
    <x v="1"/>
    <n v="1434039137"/>
    <n v="1431447137"/>
    <x v="0"/>
    <n v="17"/>
    <x v="0"/>
    <x v="6"/>
    <n v="1.3819999999999999"/>
    <x v="2726"/>
    <x v="1"/>
  </r>
  <r>
    <n v="3670"/>
    <x v="3666"/>
    <x v="3668"/>
    <n v="220"/>
    <n v="241"/>
    <x v="0"/>
    <x v="1"/>
    <x v="1"/>
    <n v="1433113200"/>
    <n v="1431951611"/>
    <x v="0"/>
    <n v="12"/>
    <x v="0"/>
    <x v="6"/>
    <n v="1.0954545454545455"/>
    <x v="2727"/>
    <x v="1"/>
  </r>
  <r>
    <n v="3671"/>
    <x v="3667"/>
    <x v="3669"/>
    <n v="3500"/>
    <n v="3530"/>
    <x v="0"/>
    <x v="0"/>
    <x v="0"/>
    <n v="1405915140"/>
    <n v="1404140667"/>
    <x v="0"/>
    <n v="40"/>
    <x v="0"/>
    <x v="6"/>
    <n v="1.0085714285714287"/>
    <x v="2728"/>
    <x v="1"/>
  </r>
  <r>
    <n v="3672"/>
    <x v="3668"/>
    <x v="3670"/>
    <n v="3000"/>
    <n v="3046"/>
    <x v="0"/>
    <x v="1"/>
    <x v="1"/>
    <n v="1411771384"/>
    <n v="1409179384"/>
    <x v="0"/>
    <n v="57"/>
    <x v="0"/>
    <x v="6"/>
    <n v="1.0153333333333334"/>
    <x v="2729"/>
    <x v="1"/>
  </r>
  <r>
    <n v="3673"/>
    <x v="3669"/>
    <x v="3671"/>
    <n v="4000"/>
    <n v="4545"/>
    <x v="0"/>
    <x v="1"/>
    <x v="1"/>
    <n v="1415191920"/>
    <n v="1412233497"/>
    <x v="0"/>
    <n v="114"/>
    <x v="0"/>
    <x v="6"/>
    <n v="1.13625"/>
    <x v="2730"/>
    <x v="1"/>
  </r>
  <r>
    <n v="3674"/>
    <x v="3670"/>
    <x v="3672"/>
    <n v="4500"/>
    <n v="4500"/>
    <x v="0"/>
    <x v="12"/>
    <x v="3"/>
    <n v="1472936229"/>
    <n v="1467752229"/>
    <x v="0"/>
    <n v="31"/>
    <x v="0"/>
    <x v="6"/>
    <n v="1"/>
    <x v="2731"/>
    <x v="1"/>
  </r>
  <r>
    <n v="3675"/>
    <x v="3671"/>
    <x v="3673"/>
    <n v="50"/>
    <n v="70"/>
    <x v="0"/>
    <x v="1"/>
    <x v="1"/>
    <n v="1463353200"/>
    <n v="1462285182"/>
    <x v="0"/>
    <n v="3"/>
    <x v="0"/>
    <x v="6"/>
    <n v="1.4"/>
    <x v="463"/>
    <x v="1"/>
  </r>
  <r>
    <n v="3676"/>
    <x v="3672"/>
    <x v="3674"/>
    <n v="800"/>
    <n v="1030"/>
    <x v="0"/>
    <x v="0"/>
    <x v="0"/>
    <n v="1410550484"/>
    <n v="1408995284"/>
    <x v="0"/>
    <n v="16"/>
    <x v="0"/>
    <x v="6"/>
    <n v="1.2875000000000001"/>
    <x v="2732"/>
    <x v="1"/>
  </r>
  <r>
    <n v="3677"/>
    <x v="3673"/>
    <x v="3675"/>
    <n v="12000"/>
    <n v="12348.5"/>
    <x v="0"/>
    <x v="0"/>
    <x v="0"/>
    <n v="1404359940"/>
    <n v="1402580818"/>
    <x v="0"/>
    <n v="199"/>
    <x v="0"/>
    <x v="6"/>
    <n v="1.0290416666666666"/>
    <x v="2733"/>
    <x v="1"/>
  </r>
  <r>
    <n v="3678"/>
    <x v="3674"/>
    <x v="3676"/>
    <n v="2000"/>
    <n v="2050"/>
    <x v="0"/>
    <x v="1"/>
    <x v="1"/>
    <n v="1433076298"/>
    <n v="1430052298"/>
    <x v="0"/>
    <n v="31"/>
    <x v="0"/>
    <x v="6"/>
    <n v="1.0249999999999999"/>
    <x v="2734"/>
    <x v="1"/>
  </r>
  <r>
    <n v="3679"/>
    <x v="3675"/>
    <x v="3677"/>
    <n v="2000"/>
    <n v="2202"/>
    <x v="0"/>
    <x v="0"/>
    <x v="0"/>
    <n v="1404190740"/>
    <n v="1401214581"/>
    <x v="0"/>
    <n v="30"/>
    <x v="0"/>
    <x v="6"/>
    <n v="1.101"/>
    <x v="2735"/>
    <x v="1"/>
  </r>
  <r>
    <n v="3680"/>
    <x v="3676"/>
    <x v="3678"/>
    <n v="3000"/>
    <n v="3383"/>
    <x v="0"/>
    <x v="0"/>
    <x v="0"/>
    <n v="1475664834"/>
    <n v="1473850434"/>
    <x v="0"/>
    <n v="34"/>
    <x v="0"/>
    <x v="6"/>
    <n v="1.1276666666666666"/>
    <x v="2736"/>
    <x v="1"/>
  </r>
  <r>
    <n v="3681"/>
    <x v="3677"/>
    <x v="3679"/>
    <n v="1000"/>
    <n v="1119"/>
    <x v="0"/>
    <x v="0"/>
    <x v="0"/>
    <n v="1452872290"/>
    <n v="1452008290"/>
    <x v="0"/>
    <n v="18"/>
    <x v="0"/>
    <x v="6"/>
    <n v="1.119"/>
    <x v="1050"/>
    <x v="1"/>
  </r>
  <r>
    <n v="3682"/>
    <x v="3678"/>
    <x v="3680"/>
    <n v="3000"/>
    <n v="4176"/>
    <x v="0"/>
    <x v="0"/>
    <x v="0"/>
    <n v="1402901940"/>
    <n v="1399998418"/>
    <x v="0"/>
    <n v="67"/>
    <x v="0"/>
    <x v="6"/>
    <n v="1.3919999999999999"/>
    <x v="2737"/>
    <x v="1"/>
  </r>
  <r>
    <n v="3683"/>
    <x v="3679"/>
    <x v="3681"/>
    <n v="3500"/>
    <n v="3880"/>
    <x v="0"/>
    <x v="0"/>
    <x v="0"/>
    <n v="1476931696"/>
    <n v="1474339696"/>
    <x v="0"/>
    <n v="66"/>
    <x v="0"/>
    <x v="6"/>
    <n v="1.1085714285714285"/>
    <x v="2738"/>
    <x v="1"/>
  </r>
  <r>
    <n v="3684"/>
    <x v="3680"/>
    <x v="3682"/>
    <n v="750"/>
    <n v="1043"/>
    <x v="0"/>
    <x v="0"/>
    <x v="0"/>
    <n v="1441167586"/>
    <n v="1438575586"/>
    <x v="0"/>
    <n v="23"/>
    <x v="0"/>
    <x v="6"/>
    <n v="1.3906666666666667"/>
    <x v="2739"/>
    <x v="1"/>
  </r>
  <r>
    <n v="3685"/>
    <x v="3681"/>
    <x v="3683"/>
    <n v="5000"/>
    <n v="5285"/>
    <x v="0"/>
    <x v="0"/>
    <x v="0"/>
    <n v="1400533200"/>
    <n v="1398348859"/>
    <x v="0"/>
    <n v="126"/>
    <x v="0"/>
    <x v="6"/>
    <n v="1.0569999999999999"/>
    <x v="17"/>
    <x v="1"/>
  </r>
  <r>
    <n v="3686"/>
    <x v="3682"/>
    <x v="3684"/>
    <n v="350"/>
    <n v="355"/>
    <x v="0"/>
    <x v="0"/>
    <x v="0"/>
    <n v="1440820740"/>
    <n v="1439567660"/>
    <x v="0"/>
    <n v="6"/>
    <x v="0"/>
    <x v="6"/>
    <n v="1.0142857142857142"/>
    <x v="2740"/>
    <x v="1"/>
  </r>
  <r>
    <n v="3687"/>
    <x v="3683"/>
    <x v="3685"/>
    <n v="5000"/>
    <n v="5012.25"/>
    <x v="0"/>
    <x v="0"/>
    <x v="0"/>
    <n v="1403846055"/>
    <n v="1401254055"/>
    <x v="0"/>
    <n v="25"/>
    <x v="0"/>
    <x v="6"/>
    <n v="1.0024500000000001"/>
    <x v="2741"/>
    <x v="1"/>
  </r>
  <r>
    <n v="3688"/>
    <x v="3684"/>
    <x v="3686"/>
    <n v="3000"/>
    <n v="3275"/>
    <x v="0"/>
    <x v="1"/>
    <x v="1"/>
    <n v="1407524004"/>
    <n v="1404932004"/>
    <x v="0"/>
    <n v="39"/>
    <x v="0"/>
    <x v="6"/>
    <n v="1.0916666666666666"/>
    <x v="2742"/>
    <x v="1"/>
  </r>
  <r>
    <n v="3689"/>
    <x v="3685"/>
    <x v="3687"/>
    <n v="3000"/>
    <n v="3550"/>
    <x v="0"/>
    <x v="0"/>
    <x v="0"/>
    <n v="1434925500"/>
    <n v="1432410639"/>
    <x v="0"/>
    <n v="62"/>
    <x v="0"/>
    <x v="6"/>
    <n v="1.1833333333333333"/>
    <x v="2743"/>
    <x v="1"/>
  </r>
  <r>
    <n v="3690"/>
    <x v="3686"/>
    <x v="3688"/>
    <n v="1500"/>
    <n v="1800"/>
    <x v="0"/>
    <x v="0"/>
    <x v="0"/>
    <n v="1417101683"/>
    <n v="1414506083"/>
    <x v="0"/>
    <n v="31"/>
    <x v="0"/>
    <x v="6"/>
    <n v="1.2"/>
    <x v="2744"/>
    <x v="1"/>
  </r>
  <r>
    <n v="3691"/>
    <x v="3687"/>
    <x v="3689"/>
    <n v="40000"/>
    <n v="51184"/>
    <x v="0"/>
    <x v="0"/>
    <x v="0"/>
    <n v="1425272340"/>
    <n v="1421426929"/>
    <x v="0"/>
    <n v="274"/>
    <x v="0"/>
    <x v="6"/>
    <n v="1.2796000000000001"/>
    <x v="2745"/>
    <x v="1"/>
  </r>
  <r>
    <n v="3692"/>
    <x v="3688"/>
    <x v="3690"/>
    <n v="1000"/>
    <n v="1260"/>
    <x v="0"/>
    <x v="0"/>
    <x v="0"/>
    <n v="1411084800"/>
    <n v="1410304179"/>
    <x v="0"/>
    <n v="17"/>
    <x v="0"/>
    <x v="6"/>
    <n v="1.26"/>
    <x v="2746"/>
    <x v="1"/>
  </r>
  <r>
    <n v="3693"/>
    <x v="3689"/>
    <x v="3691"/>
    <n v="333"/>
    <n v="430"/>
    <x v="0"/>
    <x v="1"/>
    <x v="1"/>
    <n v="1448922600"/>
    <n v="1446352529"/>
    <x v="0"/>
    <n v="14"/>
    <x v="0"/>
    <x v="6"/>
    <n v="1.2912912912912913"/>
    <x v="2747"/>
    <x v="1"/>
  </r>
  <r>
    <n v="3694"/>
    <x v="3690"/>
    <x v="3692"/>
    <n v="3500"/>
    <n v="3760"/>
    <x v="0"/>
    <x v="0"/>
    <x v="0"/>
    <n v="1465178400"/>
    <n v="1461985967"/>
    <x v="0"/>
    <n v="60"/>
    <x v="0"/>
    <x v="6"/>
    <n v="1.0742857142857143"/>
    <x v="2748"/>
    <x v="1"/>
  </r>
  <r>
    <n v="3695"/>
    <x v="3691"/>
    <x v="3693"/>
    <n v="4000"/>
    <n v="4005"/>
    <x v="0"/>
    <x v="0"/>
    <x v="0"/>
    <n v="1421009610"/>
    <n v="1419281610"/>
    <x v="0"/>
    <n v="33"/>
    <x v="0"/>
    <x v="6"/>
    <n v="1.00125"/>
    <x v="2749"/>
    <x v="1"/>
  </r>
  <r>
    <n v="3696"/>
    <x v="3692"/>
    <x v="3694"/>
    <n v="2000"/>
    <n v="3100"/>
    <x v="0"/>
    <x v="1"/>
    <x v="1"/>
    <n v="1423838916"/>
    <n v="1418654916"/>
    <x v="0"/>
    <n v="78"/>
    <x v="0"/>
    <x v="6"/>
    <n v="1.55"/>
    <x v="2750"/>
    <x v="1"/>
  </r>
  <r>
    <n v="3697"/>
    <x v="3693"/>
    <x v="3695"/>
    <n v="2000"/>
    <n v="2160"/>
    <x v="0"/>
    <x v="1"/>
    <x v="1"/>
    <n v="1462878648"/>
    <n v="1461064248"/>
    <x v="0"/>
    <n v="30"/>
    <x v="0"/>
    <x v="6"/>
    <n v="1.08"/>
    <x v="2751"/>
    <x v="1"/>
  </r>
  <r>
    <n v="3698"/>
    <x v="3694"/>
    <x v="3696"/>
    <n v="5000"/>
    <n v="5526"/>
    <x v="0"/>
    <x v="0"/>
    <x v="0"/>
    <n v="1456946487"/>
    <n v="1454354487"/>
    <x v="0"/>
    <n v="136"/>
    <x v="0"/>
    <x v="6"/>
    <n v="1.1052"/>
    <x v="2752"/>
    <x v="1"/>
  </r>
  <r>
    <n v="3699"/>
    <x v="3695"/>
    <x v="3697"/>
    <n v="2500"/>
    <n v="2520"/>
    <x v="0"/>
    <x v="0"/>
    <x v="0"/>
    <n v="1413383216"/>
    <n v="1410791216"/>
    <x v="0"/>
    <n v="40"/>
    <x v="0"/>
    <x v="6"/>
    <n v="1.008"/>
    <x v="2111"/>
    <x v="1"/>
  </r>
  <r>
    <n v="3700"/>
    <x v="3696"/>
    <x v="3698"/>
    <n v="500"/>
    <n v="606"/>
    <x v="0"/>
    <x v="0"/>
    <x v="0"/>
    <n v="1412092800"/>
    <n v="1409493800"/>
    <x v="0"/>
    <n v="18"/>
    <x v="0"/>
    <x v="6"/>
    <n v="1.212"/>
    <x v="2417"/>
    <x v="1"/>
  </r>
  <r>
    <n v="3701"/>
    <x v="3697"/>
    <x v="3699"/>
    <n v="1500"/>
    <n v="1505"/>
    <x v="0"/>
    <x v="1"/>
    <x v="1"/>
    <n v="1433422793"/>
    <n v="1430830793"/>
    <x v="0"/>
    <n v="39"/>
    <x v="0"/>
    <x v="6"/>
    <n v="1.0033333333333334"/>
    <x v="2753"/>
    <x v="1"/>
  </r>
  <r>
    <n v="3702"/>
    <x v="3698"/>
    <x v="3700"/>
    <n v="3000"/>
    <n v="3275"/>
    <x v="0"/>
    <x v="1"/>
    <x v="1"/>
    <n v="1468191540"/>
    <n v="1464958484"/>
    <x v="0"/>
    <n v="21"/>
    <x v="0"/>
    <x v="6"/>
    <n v="1.0916666666666666"/>
    <x v="2754"/>
    <x v="1"/>
  </r>
  <r>
    <n v="3703"/>
    <x v="3699"/>
    <x v="3701"/>
    <n v="1050"/>
    <n v="1296"/>
    <x v="0"/>
    <x v="0"/>
    <x v="0"/>
    <n v="1471071540"/>
    <n v="1467720388"/>
    <x v="0"/>
    <n v="30"/>
    <x v="0"/>
    <x v="6"/>
    <n v="1.2342857142857142"/>
    <x v="2755"/>
    <x v="1"/>
  </r>
  <r>
    <n v="3704"/>
    <x v="3700"/>
    <x v="3702"/>
    <n v="300"/>
    <n v="409.01"/>
    <x v="0"/>
    <x v="1"/>
    <x v="1"/>
    <n v="1464712394"/>
    <n v="1459528394"/>
    <x v="0"/>
    <n v="27"/>
    <x v="0"/>
    <x v="6"/>
    <n v="1.3633666666666666"/>
    <x v="2756"/>
    <x v="1"/>
  </r>
  <r>
    <n v="3705"/>
    <x v="3701"/>
    <x v="3703"/>
    <n v="2827"/>
    <n v="2925"/>
    <x v="0"/>
    <x v="0"/>
    <x v="0"/>
    <n v="1403546400"/>
    <n v="1401714114"/>
    <x v="0"/>
    <n v="35"/>
    <x v="0"/>
    <x v="6"/>
    <n v="1.0346657233816767"/>
    <x v="1911"/>
    <x v="1"/>
  </r>
  <r>
    <n v="3706"/>
    <x v="3702"/>
    <x v="3704"/>
    <n v="1500"/>
    <n v="1820"/>
    <x v="0"/>
    <x v="0"/>
    <x v="0"/>
    <n v="1410558949"/>
    <n v="1409262949"/>
    <x v="0"/>
    <n v="13"/>
    <x v="0"/>
    <x v="6"/>
    <n v="1.2133333333333334"/>
    <x v="2757"/>
    <x v="1"/>
  </r>
  <r>
    <n v="3707"/>
    <x v="3703"/>
    <x v="3705"/>
    <n v="1000"/>
    <n v="1860"/>
    <x v="0"/>
    <x v="0"/>
    <x v="0"/>
    <n v="1469165160"/>
    <n v="1467335378"/>
    <x v="0"/>
    <n v="23"/>
    <x v="0"/>
    <x v="6"/>
    <n v="1.86"/>
    <x v="2758"/>
    <x v="1"/>
  </r>
  <r>
    <n v="3708"/>
    <x v="3704"/>
    <x v="3706"/>
    <n v="700"/>
    <n v="2100"/>
    <x v="0"/>
    <x v="0"/>
    <x v="0"/>
    <n v="1404444286"/>
    <n v="1403234686"/>
    <x v="0"/>
    <n v="39"/>
    <x v="0"/>
    <x v="6"/>
    <n v="3"/>
    <x v="2759"/>
    <x v="1"/>
  </r>
  <r>
    <n v="3709"/>
    <x v="3705"/>
    <x v="3707"/>
    <n v="1000"/>
    <n v="1082.5"/>
    <x v="0"/>
    <x v="1"/>
    <x v="1"/>
    <n v="1403715546"/>
    <n v="1401123546"/>
    <x v="0"/>
    <n v="35"/>
    <x v="0"/>
    <x v="6"/>
    <n v="1.0825"/>
    <x v="2760"/>
    <x v="1"/>
  </r>
  <r>
    <n v="3710"/>
    <x v="3706"/>
    <x v="3708"/>
    <n v="1300"/>
    <n v="1835"/>
    <x v="0"/>
    <x v="0"/>
    <x v="0"/>
    <n v="1428068988"/>
    <n v="1425908988"/>
    <x v="0"/>
    <n v="27"/>
    <x v="0"/>
    <x v="6"/>
    <n v="1.4115384615384616"/>
    <x v="2761"/>
    <x v="1"/>
  </r>
  <r>
    <n v="3711"/>
    <x v="3707"/>
    <x v="3709"/>
    <n v="500"/>
    <n v="570"/>
    <x v="0"/>
    <x v="0"/>
    <x v="0"/>
    <n v="1402848000"/>
    <n v="1400606573"/>
    <x v="0"/>
    <n v="21"/>
    <x v="0"/>
    <x v="6"/>
    <n v="1.1399999999999999"/>
    <x v="2762"/>
    <x v="1"/>
  </r>
  <r>
    <n v="3712"/>
    <x v="3708"/>
    <x v="3710"/>
    <n v="7500"/>
    <n v="11530"/>
    <x v="0"/>
    <x v="0"/>
    <x v="0"/>
    <n v="1433055540"/>
    <n v="1431230867"/>
    <x v="0"/>
    <n v="104"/>
    <x v="0"/>
    <x v="6"/>
    <n v="1.5373333333333334"/>
    <x v="2763"/>
    <x v="1"/>
  </r>
  <r>
    <n v="3713"/>
    <x v="3709"/>
    <x v="3711"/>
    <n v="2000"/>
    <n v="2030"/>
    <x v="0"/>
    <x v="0"/>
    <x v="0"/>
    <n v="1465062166"/>
    <n v="1463334166"/>
    <x v="0"/>
    <n v="19"/>
    <x v="0"/>
    <x v="6"/>
    <n v="1.0149999999999999"/>
    <x v="2764"/>
    <x v="1"/>
  </r>
  <r>
    <n v="3714"/>
    <x v="3710"/>
    <x v="3712"/>
    <n v="10000"/>
    <n v="10235"/>
    <x v="0"/>
    <x v="0"/>
    <x v="0"/>
    <n v="1432612740"/>
    <n v="1429881667"/>
    <x v="0"/>
    <n v="97"/>
    <x v="0"/>
    <x v="6"/>
    <n v="1.0235000000000001"/>
    <x v="2765"/>
    <x v="1"/>
  </r>
  <r>
    <n v="3715"/>
    <x v="3711"/>
    <x v="3713"/>
    <n v="3500"/>
    <n v="3590"/>
    <x v="0"/>
    <x v="1"/>
    <x v="1"/>
    <n v="1427806320"/>
    <n v="1422834819"/>
    <x v="0"/>
    <n v="27"/>
    <x v="0"/>
    <x v="6"/>
    <n v="1.0257142857142858"/>
    <x v="2766"/>
    <x v="1"/>
  </r>
  <r>
    <n v="3716"/>
    <x v="3712"/>
    <x v="3714"/>
    <n v="800"/>
    <n v="1246"/>
    <x v="0"/>
    <x v="0"/>
    <x v="0"/>
    <n v="1453411109"/>
    <n v="1450819109"/>
    <x v="0"/>
    <n v="24"/>
    <x v="0"/>
    <x v="6"/>
    <n v="1.5575000000000001"/>
    <x v="2767"/>
    <x v="1"/>
  </r>
  <r>
    <n v="3717"/>
    <x v="3713"/>
    <x v="3715"/>
    <n v="4000"/>
    <n v="4030"/>
    <x v="0"/>
    <x v="1"/>
    <x v="1"/>
    <n v="1431204449"/>
    <n v="1428526049"/>
    <x v="0"/>
    <n v="13"/>
    <x v="0"/>
    <x v="6"/>
    <n v="1.0075000000000001"/>
    <x v="2768"/>
    <x v="1"/>
  </r>
  <r>
    <n v="3718"/>
    <x v="3714"/>
    <x v="3716"/>
    <n v="500"/>
    <n v="1197"/>
    <x v="0"/>
    <x v="1"/>
    <x v="1"/>
    <n v="1425057075"/>
    <n v="1422465075"/>
    <x v="0"/>
    <n v="46"/>
    <x v="0"/>
    <x v="6"/>
    <n v="2.3940000000000001"/>
    <x v="2769"/>
    <x v="1"/>
  </r>
  <r>
    <n v="3719"/>
    <x v="3715"/>
    <x v="3717"/>
    <n v="200"/>
    <n v="420"/>
    <x v="0"/>
    <x v="1"/>
    <x v="1"/>
    <n v="1434994266"/>
    <n v="1432402266"/>
    <x v="0"/>
    <n v="4"/>
    <x v="0"/>
    <x v="6"/>
    <n v="2.1"/>
    <x v="2600"/>
    <x v="1"/>
  </r>
  <r>
    <n v="3720"/>
    <x v="3716"/>
    <x v="3718"/>
    <n v="3300"/>
    <n v="3449"/>
    <x v="0"/>
    <x v="0"/>
    <x v="0"/>
    <n v="1435881006"/>
    <n v="1433980206"/>
    <x v="0"/>
    <n v="40"/>
    <x v="0"/>
    <x v="6"/>
    <n v="1.0451515151515152"/>
    <x v="2770"/>
    <x v="1"/>
  </r>
  <r>
    <n v="3721"/>
    <x v="3717"/>
    <x v="3719"/>
    <n v="5000"/>
    <n v="5040"/>
    <x v="0"/>
    <x v="0"/>
    <x v="0"/>
    <n v="1415230084"/>
    <n v="1413412084"/>
    <x v="0"/>
    <n v="44"/>
    <x v="0"/>
    <x v="6"/>
    <n v="1.008"/>
    <x v="2771"/>
    <x v="1"/>
  </r>
  <r>
    <n v="3722"/>
    <x v="3718"/>
    <x v="3720"/>
    <n v="1500"/>
    <n v="1668"/>
    <x v="0"/>
    <x v="5"/>
    <x v="5"/>
    <n v="1455231540"/>
    <n v="1452614847"/>
    <x v="0"/>
    <n v="35"/>
    <x v="0"/>
    <x v="6"/>
    <n v="1.1120000000000001"/>
    <x v="2772"/>
    <x v="1"/>
  </r>
  <r>
    <n v="3723"/>
    <x v="3719"/>
    <x v="3721"/>
    <n v="4500"/>
    <n v="4592"/>
    <x v="0"/>
    <x v="1"/>
    <x v="1"/>
    <n v="1417374262"/>
    <n v="1414778662"/>
    <x v="0"/>
    <n v="63"/>
    <x v="0"/>
    <x v="6"/>
    <n v="1.0204444444444445"/>
    <x v="2773"/>
    <x v="1"/>
  </r>
  <r>
    <n v="3724"/>
    <x v="3720"/>
    <x v="3722"/>
    <n v="4300"/>
    <n v="4409.55"/>
    <x v="0"/>
    <x v="1"/>
    <x v="1"/>
    <n v="1462402800"/>
    <n v="1459856860"/>
    <x v="0"/>
    <n v="89"/>
    <x v="0"/>
    <x v="6"/>
    <n v="1.0254767441860466"/>
    <x v="2774"/>
    <x v="1"/>
  </r>
  <r>
    <n v="3725"/>
    <x v="3721"/>
    <x v="3723"/>
    <n v="300"/>
    <n v="381"/>
    <x v="0"/>
    <x v="1"/>
    <x v="1"/>
    <n v="1455831000"/>
    <n v="1454366467"/>
    <x v="0"/>
    <n v="15"/>
    <x v="0"/>
    <x v="6"/>
    <n v="1.27"/>
    <x v="2775"/>
    <x v="1"/>
  </r>
  <r>
    <n v="3726"/>
    <x v="3722"/>
    <x v="3724"/>
    <n v="850"/>
    <n v="2879"/>
    <x v="0"/>
    <x v="0"/>
    <x v="0"/>
    <n v="1461963600"/>
    <n v="1459567371"/>
    <x v="0"/>
    <n v="46"/>
    <x v="0"/>
    <x v="6"/>
    <n v="3.3870588235294119"/>
    <x v="2776"/>
    <x v="1"/>
  </r>
  <r>
    <n v="3727"/>
    <x v="3723"/>
    <x v="3725"/>
    <n v="2000"/>
    <n v="2015"/>
    <x v="0"/>
    <x v="0"/>
    <x v="0"/>
    <n v="1476939300"/>
    <n v="1474273294"/>
    <x v="0"/>
    <n v="33"/>
    <x v="0"/>
    <x v="6"/>
    <n v="1.0075000000000001"/>
    <x v="2777"/>
    <x v="1"/>
  </r>
  <r>
    <n v="3728"/>
    <x v="3724"/>
    <x v="3726"/>
    <n v="20000"/>
    <n v="1862"/>
    <x v="2"/>
    <x v="0"/>
    <x v="0"/>
    <n v="1439957176"/>
    <n v="1437365176"/>
    <x v="0"/>
    <n v="31"/>
    <x v="1"/>
    <x v="6"/>
    <n v="9.3100000000000002E-2"/>
    <x v="2778"/>
    <x v="1"/>
  </r>
  <r>
    <n v="3729"/>
    <x v="3725"/>
    <x v="3727"/>
    <n v="5000"/>
    <n v="362"/>
    <x v="2"/>
    <x v="0"/>
    <x v="0"/>
    <n v="1427082912"/>
    <n v="1423198512"/>
    <x v="0"/>
    <n v="5"/>
    <x v="1"/>
    <x v="6"/>
    <n v="7.2400000000000006E-2"/>
    <x v="2779"/>
    <x v="1"/>
  </r>
  <r>
    <n v="3730"/>
    <x v="3726"/>
    <x v="3728"/>
    <n v="1000"/>
    <n v="100"/>
    <x v="2"/>
    <x v="0"/>
    <x v="0"/>
    <n v="1439828159"/>
    <n v="1437236159"/>
    <x v="0"/>
    <n v="1"/>
    <x v="1"/>
    <x v="6"/>
    <n v="0.1"/>
    <x v="101"/>
    <x v="1"/>
  </r>
  <r>
    <n v="3731"/>
    <x v="3727"/>
    <x v="3729"/>
    <n v="5500"/>
    <n v="620"/>
    <x v="2"/>
    <x v="0"/>
    <x v="0"/>
    <n v="1420860180"/>
    <n v="1418234646"/>
    <x v="0"/>
    <n v="12"/>
    <x v="1"/>
    <x v="6"/>
    <n v="0.11272727272727273"/>
    <x v="1270"/>
    <x v="1"/>
  </r>
  <r>
    <n v="3732"/>
    <x v="3728"/>
    <x v="3730"/>
    <n v="850"/>
    <n v="131"/>
    <x v="2"/>
    <x v="9"/>
    <x v="3"/>
    <n v="1422100800"/>
    <n v="1416932133"/>
    <x v="0"/>
    <n v="4"/>
    <x v="1"/>
    <x v="6"/>
    <n v="0.15411764705882353"/>
    <x v="164"/>
    <x v="1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121"/>
    <x v="1"/>
  </r>
  <r>
    <n v="3734"/>
    <x v="3730"/>
    <x v="3732"/>
    <n v="1500"/>
    <n v="427"/>
    <x v="2"/>
    <x v="0"/>
    <x v="0"/>
    <n v="1432589896"/>
    <n v="1427405896"/>
    <x v="0"/>
    <n v="7"/>
    <x v="1"/>
    <x v="6"/>
    <n v="0.28466666666666668"/>
    <x v="2397"/>
    <x v="1"/>
  </r>
  <r>
    <n v="3735"/>
    <x v="3731"/>
    <x v="3733"/>
    <n v="150"/>
    <n v="20"/>
    <x v="2"/>
    <x v="1"/>
    <x v="1"/>
    <n v="1432831089"/>
    <n v="1430239089"/>
    <x v="0"/>
    <n v="2"/>
    <x v="1"/>
    <x v="6"/>
    <n v="0.13333333333333333"/>
    <x v="119"/>
    <x v="1"/>
  </r>
  <r>
    <n v="3736"/>
    <x v="3732"/>
    <x v="3734"/>
    <n v="1500"/>
    <n v="10"/>
    <x v="2"/>
    <x v="1"/>
    <x v="1"/>
    <n v="1427133600"/>
    <n v="1423847093"/>
    <x v="0"/>
    <n v="1"/>
    <x v="1"/>
    <x v="6"/>
    <n v="6.6666666666666671E-3"/>
    <x v="119"/>
    <x v="1"/>
  </r>
  <r>
    <n v="3737"/>
    <x v="3476"/>
    <x v="3735"/>
    <n v="700"/>
    <n v="150"/>
    <x v="2"/>
    <x v="0"/>
    <x v="0"/>
    <n v="1447311540"/>
    <n v="1445358903"/>
    <x v="0"/>
    <n v="4"/>
    <x v="1"/>
    <x v="6"/>
    <n v="0.21428571428571427"/>
    <x v="839"/>
    <x v="1"/>
  </r>
  <r>
    <n v="3738"/>
    <x v="3733"/>
    <x v="3736"/>
    <n v="1500"/>
    <n v="270"/>
    <x v="2"/>
    <x v="1"/>
    <x v="1"/>
    <n v="1405461600"/>
    <n v="1403562705"/>
    <x v="0"/>
    <n v="6"/>
    <x v="1"/>
    <x v="6"/>
    <n v="0.18"/>
    <x v="834"/>
    <x v="1"/>
  </r>
  <r>
    <n v="3739"/>
    <x v="3734"/>
    <x v="3737"/>
    <n v="4000"/>
    <n v="805"/>
    <x v="2"/>
    <x v="1"/>
    <x v="1"/>
    <n v="1468752468"/>
    <n v="1467024468"/>
    <x v="0"/>
    <n v="8"/>
    <x v="1"/>
    <x v="6"/>
    <n v="0.20125000000000001"/>
    <x v="2780"/>
    <x v="1"/>
  </r>
  <r>
    <n v="3740"/>
    <x v="3735"/>
    <x v="3738"/>
    <n v="2000"/>
    <n v="358"/>
    <x v="2"/>
    <x v="0"/>
    <x v="0"/>
    <n v="1407808438"/>
    <n v="1405217355"/>
    <x v="0"/>
    <n v="14"/>
    <x v="1"/>
    <x v="6"/>
    <n v="0.17899999999999999"/>
    <x v="2781"/>
    <x v="1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121"/>
    <x v="1"/>
  </r>
  <r>
    <n v="3742"/>
    <x v="3737"/>
    <x v="3740"/>
    <n v="5000"/>
    <n v="100"/>
    <x v="2"/>
    <x v="0"/>
    <x v="0"/>
    <n v="1409980144"/>
    <n v="1407388144"/>
    <x v="0"/>
    <n v="4"/>
    <x v="1"/>
    <x v="6"/>
    <n v="0.02"/>
    <x v="384"/>
    <x v="1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121"/>
    <x v="1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121"/>
    <x v="1"/>
  </r>
  <r>
    <n v="3745"/>
    <x v="3740"/>
    <x v="3743"/>
    <n v="100"/>
    <n v="10"/>
    <x v="2"/>
    <x v="0"/>
    <x v="0"/>
    <n v="1407689102"/>
    <n v="1405097102"/>
    <x v="0"/>
    <n v="1"/>
    <x v="1"/>
    <x v="6"/>
    <n v="0.1"/>
    <x v="119"/>
    <x v="1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E-2"/>
    <x v="2782"/>
    <x v="1"/>
  </r>
  <r>
    <n v="3747"/>
    <x v="3742"/>
    <x v="3745"/>
    <n v="2500"/>
    <n v="25"/>
    <x v="2"/>
    <x v="1"/>
    <x v="1"/>
    <n v="1436137140"/>
    <n v="1433833896"/>
    <x v="0"/>
    <n v="1"/>
    <x v="1"/>
    <x v="6"/>
    <n v="0.01"/>
    <x v="384"/>
    <x v="1"/>
  </r>
  <r>
    <n v="3748"/>
    <x v="3743"/>
    <x v="3746"/>
    <n v="5000"/>
    <n v="5176"/>
    <x v="0"/>
    <x v="0"/>
    <x v="0"/>
    <n v="1455602340"/>
    <n v="1453827436"/>
    <x v="0"/>
    <n v="52"/>
    <x v="0"/>
    <x v="40"/>
    <n v="1.0351999999999999"/>
    <x v="2783"/>
    <x v="1"/>
  </r>
  <r>
    <n v="3749"/>
    <x v="3744"/>
    <x v="3747"/>
    <n v="500"/>
    <n v="525"/>
    <x v="0"/>
    <x v="0"/>
    <x v="0"/>
    <n v="1461902340"/>
    <n v="1459220588"/>
    <x v="0"/>
    <n v="7"/>
    <x v="0"/>
    <x v="40"/>
    <n v="1.05"/>
    <x v="766"/>
    <x v="1"/>
  </r>
  <r>
    <n v="3750"/>
    <x v="3745"/>
    <x v="3748"/>
    <n v="6000"/>
    <n v="6027"/>
    <x v="0"/>
    <x v="0"/>
    <x v="0"/>
    <n v="1423555140"/>
    <n v="1421105608"/>
    <x v="0"/>
    <n v="28"/>
    <x v="0"/>
    <x v="40"/>
    <n v="1.0044999999999999"/>
    <x v="2784"/>
    <x v="1"/>
  </r>
  <r>
    <n v="3751"/>
    <x v="3746"/>
    <x v="3749"/>
    <n v="1000"/>
    <n v="1326"/>
    <x v="0"/>
    <x v="0"/>
    <x v="0"/>
    <n v="1459641073"/>
    <n v="1454460673"/>
    <x v="0"/>
    <n v="11"/>
    <x v="0"/>
    <x v="40"/>
    <n v="1.3260000000000001"/>
    <x v="2785"/>
    <x v="1"/>
  </r>
  <r>
    <n v="3752"/>
    <x v="3747"/>
    <x v="3750"/>
    <n v="500"/>
    <n v="565"/>
    <x v="0"/>
    <x v="1"/>
    <x v="1"/>
    <n v="1476651600"/>
    <n v="1473189335"/>
    <x v="0"/>
    <n v="15"/>
    <x v="0"/>
    <x v="40"/>
    <n v="1.1299999999999999"/>
    <x v="804"/>
    <x v="1"/>
  </r>
  <r>
    <n v="3753"/>
    <x v="3748"/>
    <x v="3751"/>
    <n v="5000"/>
    <n v="5167"/>
    <x v="0"/>
    <x v="0"/>
    <x v="0"/>
    <n v="1433289600"/>
    <n v="1430768800"/>
    <x v="0"/>
    <n v="30"/>
    <x v="0"/>
    <x v="40"/>
    <n v="1.0334000000000001"/>
    <x v="2786"/>
    <x v="1"/>
  </r>
  <r>
    <n v="3754"/>
    <x v="3749"/>
    <x v="3752"/>
    <n v="2500"/>
    <n v="3000"/>
    <x v="0"/>
    <x v="0"/>
    <x v="0"/>
    <n v="1406350740"/>
    <n v="1403125737"/>
    <x v="0"/>
    <n v="27"/>
    <x v="0"/>
    <x v="40"/>
    <n v="1.2"/>
    <x v="2787"/>
    <x v="1"/>
  </r>
  <r>
    <n v="3755"/>
    <x v="3750"/>
    <x v="3753"/>
    <n v="550"/>
    <n v="713"/>
    <x v="0"/>
    <x v="1"/>
    <x v="1"/>
    <n v="1460753307"/>
    <n v="1458161307"/>
    <x v="0"/>
    <n v="28"/>
    <x v="0"/>
    <x v="40"/>
    <n v="1.2963636363636364"/>
    <x v="2788"/>
    <x v="1"/>
  </r>
  <r>
    <n v="3756"/>
    <x v="3751"/>
    <x v="3754"/>
    <n v="4500"/>
    <n v="4550"/>
    <x v="0"/>
    <x v="0"/>
    <x v="0"/>
    <n v="1402515198"/>
    <n v="1399923198"/>
    <x v="0"/>
    <n v="17"/>
    <x v="0"/>
    <x v="40"/>
    <n v="1.0111111111111111"/>
    <x v="2789"/>
    <x v="1"/>
  </r>
  <r>
    <n v="3757"/>
    <x v="3752"/>
    <x v="3755"/>
    <n v="3500"/>
    <n v="3798"/>
    <x v="0"/>
    <x v="0"/>
    <x v="0"/>
    <n v="1417465515"/>
    <n v="1415737515"/>
    <x v="0"/>
    <n v="50"/>
    <x v="0"/>
    <x v="40"/>
    <n v="1.0851428571428572"/>
    <x v="2790"/>
    <x v="1"/>
  </r>
  <r>
    <n v="3758"/>
    <x v="3753"/>
    <x v="3756"/>
    <n v="1500"/>
    <n v="1535"/>
    <x v="0"/>
    <x v="0"/>
    <x v="0"/>
    <n v="1400475600"/>
    <n v="1397819938"/>
    <x v="0"/>
    <n v="26"/>
    <x v="0"/>
    <x v="40"/>
    <n v="1.0233333333333334"/>
    <x v="2791"/>
    <x v="1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.1024425000000002"/>
    <x v="2792"/>
    <x v="1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.010154"/>
    <x v="2793"/>
    <x v="1"/>
  </r>
  <r>
    <n v="3761"/>
    <x v="3756"/>
    <x v="3759"/>
    <n v="500"/>
    <n v="500"/>
    <x v="0"/>
    <x v="1"/>
    <x v="1"/>
    <n v="1439247600"/>
    <n v="1434625937"/>
    <x v="0"/>
    <n v="3"/>
    <x v="0"/>
    <x v="40"/>
    <n v="1"/>
    <x v="2794"/>
    <x v="1"/>
  </r>
  <r>
    <n v="3762"/>
    <x v="3757"/>
    <x v="3760"/>
    <n v="1250"/>
    <n v="1328"/>
    <x v="0"/>
    <x v="1"/>
    <x v="1"/>
    <n v="1438543889"/>
    <n v="1436383889"/>
    <x v="0"/>
    <n v="28"/>
    <x v="0"/>
    <x v="40"/>
    <n v="1.0624"/>
    <x v="2795"/>
    <x v="1"/>
  </r>
  <r>
    <n v="3763"/>
    <x v="3758"/>
    <x v="3761"/>
    <n v="5000"/>
    <n v="5000"/>
    <x v="0"/>
    <x v="0"/>
    <x v="0"/>
    <n v="1427907626"/>
    <n v="1425319226"/>
    <x v="0"/>
    <n v="77"/>
    <x v="0"/>
    <x v="40"/>
    <n v="1"/>
    <x v="2796"/>
    <x v="1"/>
  </r>
  <r>
    <n v="3764"/>
    <x v="3759"/>
    <x v="3762"/>
    <n v="1500"/>
    <n v="1500"/>
    <x v="0"/>
    <x v="0"/>
    <x v="0"/>
    <n v="1464482160"/>
    <n v="1462824832"/>
    <x v="0"/>
    <n v="27"/>
    <x v="0"/>
    <x v="40"/>
    <n v="1"/>
    <x v="2657"/>
    <x v="1"/>
  </r>
  <r>
    <n v="3765"/>
    <x v="3760"/>
    <x v="3763"/>
    <n v="7000"/>
    <n v="7942"/>
    <x v="0"/>
    <x v="0"/>
    <x v="0"/>
    <n v="1406745482"/>
    <n v="1404153482"/>
    <x v="0"/>
    <n v="107"/>
    <x v="0"/>
    <x v="40"/>
    <n v="1.1345714285714286"/>
    <x v="2797"/>
    <x v="1"/>
  </r>
  <r>
    <n v="3766"/>
    <x v="3761"/>
    <x v="3764"/>
    <n v="10000"/>
    <n v="10265.01"/>
    <x v="0"/>
    <x v="0"/>
    <x v="0"/>
    <n v="1404360045"/>
    <n v="1401336045"/>
    <x v="0"/>
    <n v="96"/>
    <x v="0"/>
    <x v="40"/>
    <n v="1.0265010000000001"/>
    <x v="2798"/>
    <x v="1"/>
  </r>
  <r>
    <n v="3767"/>
    <x v="3762"/>
    <x v="3765"/>
    <n v="2000"/>
    <n v="2335"/>
    <x v="0"/>
    <x v="0"/>
    <x v="0"/>
    <n v="1425185940"/>
    <n v="1423960097"/>
    <x v="0"/>
    <n v="56"/>
    <x v="0"/>
    <x v="40"/>
    <n v="1.1675"/>
    <x v="2799"/>
    <x v="1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.0765274999999999"/>
    <x v="2800"/>
    <x v="1"/>
  </r>
  <r>
    <n v="3769"/>
    <x v="3764"/>
    <x v="3767"/>
    <n v="1100"/>
    <n v="1100"/>
    <x v="0"/>
    <x v="0"/>
    <x v="0"/>
    <n v="1460730079"/>
    <n v="1458138079"/>
    <x v="0"/>
    <n v="15"/>
    <x v="0"/>
    <x v="40"/>
    <n v="1"/>
    <x v="2801"/>
    <x v="1"/>
  </r>
  <r>
    <n v="3770"/>
    <x v="3765"/>
    <x v="3768"/>
    <n v="2000"/>
    <n v="2000"/>
    <x v="0"/>
    <x v="1"/>
    <x v="1"/>
    <n v="1434234010"/>
    <n v="1431642010"/>
    <x v="0"/>
    <n v="20"/>
    <x v="0"/>
    <x v="40"/>
    <n v="1"/>
    <x v="101"/>
    <x v="1"/>
  </r>
  <r>
    <n v="3771"/>
    <x v="3766"/>
    <x v="3769"/>
    <n v="1000"/>
    <n v="1460"/>
    <x v="0"/>
    <x v="0"/>
    <x v="0"/>
    <n v="1463529600"/>
    <n v="1462307652"/>
    <x v="0"/>
    <n v="38"/>
    <x v="0"/>
    <x v="40"/>
    <n v="1.46"/>
    <x v="2802"/>
    <x v="1"/>
  </r>
  <r>
    <n v="3772"/>
    <x v="3767"/>
    <x v="3770"/>
    <n v="5000"/>
    <n v="5510"/>
    <x v="0"/>
    <x v="0"/>
    <x v="0"/>
    <n v="1480399200"/>
    <n v="1478616506"/>
    <x v="0"/>
    <n v="33"/>
    <x v="0"/>
    <x v="40"/>
    <n v="1.1020000000000001"/>
    <x v="2803"/>
    <x v="1"/>
  </r>
  <r>
    <n v="3773"/>
    <x v="3768"/>
    <x v="3771"/>
    <n v="5000"/>
    <n v="5410"/>
    <x v="0"/>
    <x v="0"/>
    <x v="0"/>
    <n v="1479175680"/>
    <n v="1476317247"/>
    <x v="0"/>
    <n v="57"/>
    <x v="0"/>
    <x v="40"/>
    <n v="1.0820000000000001"/>
    <x v="2804"/>
    <x v="1"/>
  </r>
  <r>
    <n v="3774"/>
    <x v="3769"/>
    <x v="3772"/>
    <n v="2500"/>
    <n v="2500"/>
    <x v="0"/>
    <x v="5"/>
    <x v="5"/>
    <n v="1428606055"/>
    <n v="1427223655"/>
    <x v="0"/>
    <n v="25"/>
    <x v="0"/>
    <x v="40"/>
    <n v="1"/>
    <x v="101"/>
    <x v="1"/>
  </r>
  <r>
    <n v="3775"/>
    <x v="3770"/>
    <x v="3773"/>
    <n v="2000"/>
    <n v="2005"/>
    <x v="0"/>
    <x v="0"/>
    <x v="0"/>
    <n v="1428552000"/>
    <n v="1426199843"/>
    <x v="0"/>
    <n v="14"/>
    <x v="0"/>
    <x v="40"/>
    <n v="1.0024999999999999"/>
    <x v="2805"/>
    <x v="1"/>
  </r>
  <r>
    <n v="3776"/>
    <x v="3771"/>
    <x v="3774"/>
    <n v="8000"/>
    <n v="8537"/>
    <x v="0"/>
    <x v="0"/>
    <x v="0"/>
    <n v="1406854800"/>
    <n v="1403599778"/>
    <x v="0"/>
    <n v="94"/>
    <x v="0"/>
    <x v="40"/>
    <n v="1.0671250000000001"/>
    <x v="2806"/>
    <x v="1"/>
  </r>
  <r>
    <n v="3777"/>
    <x v="3772"/>
    <x v="3775"/>
    <n v="2000"/>
    <n v="2864"/>
    <x v="0"/>
    <x v="0"/>
    <x v="0"/>
    <n v="1411790400"/>
    <n v="1409884821"/>
    <x v="0"/>
    <n v="59"/>
    <x v="0"/>
    <x v="40"/>
    <n v="1.4319999999999999"/>
    <x v="2807"/>
    <x v="1"/>
  </r>
  <r>
    <n v="3778"/>
    <x v="3773"/>
    <x v="3776"/>
    <n v="2400"/>
    <n v="2521"/>
    <x v="0"/>
    <x v="0"/>
    <x v="0"/>
    <n v="1423942780"/>
    <n v="1418758780"/>
    <x v="0"/>
    <n v="36"/>
    <x v="0"/>
    <x v="40"/>
    <n v="1.0504166666666668"/>
    <x v="2808"/>
    <x v="1"/>
  </r>
  <r>
    <n v="3779"/>
    <x v="3774"/>
    <x v="3777"/>
    <n v="15000"/>
    <n v="15597"/>
    <x v="0"/>
    <x v="0"/>
    <x v="0"/>
    <n v="1459010340"/>
    <n v="1456421940"/>
    <x v="0"/>
    <n v="115"/>
    <x v="0"/>
    <x v="40"/>
    <n v="1.0398000000000001"/>
    <x v="2809"/>
    <x v="1"/>
  </r>
  <r>
    <n v="3780"/>
    <x v="3775"/>
    <x v="3778"/>
    <n v="2500"/>
    <n v="3000"/>
    <x v="0"/>
    <x v="0"/>
    <x v="0"/>
    <n v="1436817960"/>
    <n v="1433999785"/>
    <x v="0"/>
    <n v="30"/>
    <x v="0"/>
    <x v="40"/>
    <n v="1.2"/>
    <x v="101"/>
    <x v="1"/>
  </r>
  <r>
    <n v="3781"/>
    <x v="3776"/>
    <x v="3779"/>
    <n v="4500"/>
    <n v="4935"/>
    <x v="0"/>
    <x v="0"/>
    <x v="0"/>
    <n v="1410210685"/>
    <n v="1408050685"/>
    <x v="0"/>
    <n v="52"/>
    <x v="0"/>
    <x v="40"/>
    <n v="1.0966666666666667"/>
    <x v="2810"/>
    <x v="1"/>
  </r>
  <r>
    <n v="3782"/>
    <x v="3777"/>
    <x v="3780"/>
    <n v="2000"/>
    <n v="2035"/>
    <x v="0"/>
    <x v="1"/>
    <x v="1"/>
    <n v="1469401200"/>
    <n v="1466887297"/>
    <x v="0"/>
    <n v="27"/>
    <x v="0"/>
    <x v="40"/>
    <n v="1.0175000000000001"/>
    <x v="2811"/>
    <x v="1"/>
  </r>
  <r>
    <n v="3783"/>
    <x v="3778"/>
    <x v="3781"/>
    <n v="1200"/>
    <n v="1547"/>
    <x v="0"/>
    <x v="0"/>
    <x v="0"/>
    <n v="1458057600"/>
    <n v="1455938520"/>
    <x v="0"/>
    <n v="24"/>
    <x v="0"/>
    <x v="40"/>
    <n v="1.2891666666666666"/>
    <x v="2812"/>
    <x v="1"/>
  </r>
  <r>
    <n v="3784"/>
    <x v="3779"/>
    <x v="3782"/>
    <n v="1000"/>
    <n v="1150"/>
    <x v="0"/>
    <x v="5"/>
    <x v="5"/>
    <n v="1468193532"/>
    <n v="1465601532"/>
    <x v="0"/>
    <n v="10"/>
    <x v="0"/>
    <x v="40"/>
    <n v="1.1499999999999999"/>
    <x v="2813"/>
    <x v="1"/>
  </r>
  <r>
    <n v="3785"/>
    <x v="3780"/>
    <x v="3783"/>
    <n v="2000"/>
    <n v="3015"/>
    <x v="0"/>
    <x v="1"/>
    <x v="1"/>
    <n v="1470132180"/>
    <n v="1467040769"/>
    <x v="0"/>
    <n v="30"/>
    <x v="0"/>
    <x v="40"/>
    <n v="1.5075000000000001"/>
    <x v="984"/>
    <x v="1"/>
  </r>
  <r>
    <n v="3786"/>
    <x v="3781"/>
    <x v="3784"/>
    <n v="6000"/>
    <n v="6658"/>
    <x v="0"/>
    <x v="0"/>
    <x v="0"/>
    <n v="1464310475"/>
    <n v="1461718475"/>
    <x v="0"/>
    <n v="71"/>
    <x v="0"/>
    <x v="40"/>
    <n v="1.1096666666666666"/>
    <x v="2814"/>
    <x v="1"/>
  </r>
  <r>
    <n v="3787"/>
    <x v="3782"/>
    <x v="3785"/>
    <n v="350"/>
    <n v="351"/>
    <x v="0"/>
    <x v="0"/>
    <x v="0"/>
    <n v="1436587140"/>
    <n v="1434113406"/>
    <x v="0"/>
    <n v="10"/>
    <x v="0"/>
    <x v="40"/>
    <n v="1.0028571428571429"/>
    <x v="2815"/>
    <x v="1"/>
  </r>
  <r>
    <n v="3788"/>
    <x v="3783"/>
    <x v="3786"/>
    <n v="75000"/>
    <n v="500"/>
    <x v="2"/>
    <x v="0"/>
    <x v="0"/>
    <n v="1450887480"/>
    <n v="1448469719"/>
    <x v="0"/>
    <n v="1"/>
    <x v="1"/>
    <x v="40"/>
    <n v="6.6666666666666671E-3"/>
    <x v="130"/>
    <x v="1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E-2"/>
    <x v="2109"/>
    <x v="1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121"/>
    <x v="1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121"/>
    <x v="1"/>
  </r>
  <r>
    <n v="3792"/>
    <x v="3787"/>
    <x v="3790"/>
    <n v="12500"/>
    <n v="35"/>
    <x v="2"/>
    <x v="0"/>
    <x v="0"/>
    <n v="1436957022"/>
    <n v="1434365022"/>
    <x v="0"/>
    <n v="2"/>
    <x v="1"/>
    <x v="40"/>
    <n v="2.8E-3"/>
    <x v="844"/>
    <x v="1"/>
  </r>
  <r>
    <n v="3793"/>
    <x v="3788"/>
    <x v="3791"/>
    <n v="7000"/>
    <n v="4176"/>
    <x v="2"/>
    <x v="0"/>
    <x v="0"/>
    <n v="1418769129"/>
    <n v="1416954729"/>
    <x v="0"/>
    <n v="24"/>
    <x v="1"/>
    <x v="40"/>
    <n v="0.59657142857142853"/>
    <x v="2816"/>
    <x v="1"/>
  </r>
  <r>
    <n v="3794"/>
    <x v="3789"/>
    <x v="3792"/>
    <n v="5000"/>
    <n v="50"/>
    <x v="2"/>
    <x v="1"/>
    <x v="1"/>
    <n v="1433685354"/>
    <n v="1431093354"/>
    <x v="0"/>
    <n v="1"/>
    <x v="1"/>
    <x v="40"/>
    <n v="0.01"/>
    <x v="73"/>
    <x v="1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6E-2"/>
    <x v="144"/>
    <x v="1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7E-5"/>
    <x v="120"/>
    <x v="1"/>
  </r>
  <r>
    <n v="3797"/>
    <x v="3792"/>
    <x v="3795"/>
    <n v="6000"/>
    <n v="5380"/>
    <x v="2"/>
    <x v="0"/>
    <x v="0"/>
    <n v="1429564165"/>
    <n v="1426972165"/>
    <x v="0"/>
    <n v="37"/>
    <x v="1"/>
    <x v="40"/>
    <n v="0.89666666666666661"/>
    <x v="2817"/>
    <x v="1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3E-2"/>
    <x v="1536"/>
    <x v="1"/>
  </r>
  <r>
    <n v="3799"/>
    <x v="3794"/>
    <x v="3797"/>
    <n v="10000"/>
    <n v="402"/>
    <x v="2"/>
    <x v="0"/>
    <x v="0"/>
    <n v="1457734843"/>
    <n v="1455142843"/>
    <x v="0"/>
    <n v="4"/>
    <x v="1"/>
    <x v="40"/>
    <n v="4.02E-2"/>
    <x v="984"/>
    <x v="1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4E-2"/>
    <x v="2818"/>
    <x v="1"/>
  </r>
  <r>
    <n v="3801"/>
    <x v="3796"/>
    <x v="3799"/>
    <n v="5000"/>
    <n v="426"/>
    <x v="2"/>
    <x v="0"/>
    <x v="0"/>
    <n v="1420215216"/>
    <n v="1417536816"/>
    <x v="0"/>
    <n v="9"/>
    <x v="1"/>
    <x v="40"/>
    <n v="8.5199999999999998E-2"/>
    <x v="2819"/>
    <x v="1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121"/>
    <x v="1"/>
  </r>
  <r>
    <n v="3803"/>
    <x v="3798"/>
    <x v="3801"/>
    <n v="12000"/>
    <n v="2358"/>
    <x v="2"/>
    <x v="0"/>
    <x v="0"/>
    <n v="1457133568"/>
    <n v="1454541568"/>
    <x v="0"/>
    <n v="40"/>
    <x v="1"/>
    <x v="40"/>
    <n v="0.19650000000000001"/>
    <x v="2820"/>
    <x v="1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121"/>
    <x v="1"/>
  </r>
  <r>
    <n v="3805"/>
    <x v="3800"/>
    <x v="3803"/>
    <n v="150000"/>
    <n v="3"/>
    <x v="2"/>
    <x v="0"/>
    <x v="0"/>
    <n v="1411852640"/>
    <n v="1406668640"/>
    <x v="0"/>
    <n v="2"/>
    <x v="1"/>
    <x v="40"/>
    <n v="2.0000000000000002E-5"/>
    <x v="1788"/>
    <x v="1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4E-4"/>
    <x v="144"/>
    <x v="1"/>
  </r>
  <r>
    <n v="3807"/>
    <x v="3802"/>
    <x v="3805"/>
    <n v="1500"/>
    <n v="455"/>
    <x v="2"/>
    <x v="0"/>
    <x v="0"/>
    <n v="1428097739"/>
    <n v="1427492939"/>
    <x v="0"/>
    <n v="9"/>
    <x v="1"/>
    <x v="40"/>
    <n v="0.30333333333333334"/>
    <x v="2821"/>
    <x v="1"/>
  </r>
  <r>
    <n v="3808"/>
    <x v="3803"/>
    <x v="3806"/>
    <n v="1000"/>
    <n v="1000"/>
    <x v="0"/>
    <x v="1"/>
    <x v="1"/>
    <n v="1429955619"/>
    <n v="1424775219"/>
    <x v="0"/>
    <n v="24"/>
    <x v="0"/>
    <x v="6"/>
    <n v="1"/>
    <x v="694"/>
    <x v="1"/>
  </r>
  <r>
    <n v="3809"/>
    <x v="3804"/>
    <x v="3807"/>
    <n v="2000"/>
    <n v="2025"/>
    <x v="0"/>
    <x v="1"/>
    <x v="1"/>
    <n v="1406761200"/>
    <n v="1402403907"/>
    <x v="0"/>
    <n v="38"/>
    <x v="0"/>
    <x v="6"/>
    <n v="1.0125"/>
    <x v="1352"/>
    <x v="1"/>
  </r>
  <r>
    <n v="3810"/>
    <x v="3805"/>
    <x v="3808"/>
    <n v="1500"/>
    <n v="1826"/>
    <x v="0"/>
    <x v="0"/>
    <x v="0"/>
    <n v="1426965758"/>
    <n v="1424377358"/>
    <x v="0"/>
    <n v="26"/>
    <x v="0"/>
    <x v="6"/>
    <n v="1.2173333333333334"/>
    <x v="2822"/>
    <x v="1"/>
  </r>
  <r>
    <n v="3811"/>
    <x v="3806"/>
    <x v="3809"/>
    <n v="250"/>
    <n v="825"/>
    <x v="0"/>
    <x v="1"/>
    <x v="1"/>
    <n v="1464692400"/>
    <n v="1461769373"/>
    <x v="0"/>
    <n v="19"/>
    <x v="0"/>
    <x v="6"/>
    <n v="3.3"/>
    <x v="2823"/>
    <x v="1"/>
  </r>
  <r>
    <n v="3812"/>
    <x v="3807"/>
    <x v="3810"/>
    <n v="2000"/>
    <n v="2191"/>
    <x v="0"/>
    <x v="5"/>
    <x v="5"/>
    <n v="1433131140"/>
    <n v="1429120908"/>
    <x v="0"/>
    <n v="11"/>
    <x v="0"/>
    <x v="6"/>
    <n v="1.0954999999999999"/>
    <x v="2824"/>
    <x v="1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.0095190476190474"/>
    <x v="2825"/>
    <x v="1"/>
  </r>
  <r>
    <n v="3814"/>
    <x v="3809"/>
    <x v="3812"/>
    <n v="1500"/>
    <n v="2102"/>
    <x v="0"/>
    <x v="0"/>
    <x v="0"/>
    <n v="1427860740"/>
    <n v="1424727712"/>
    <x v="0"/>
    <n v="34"/>
    <x v="0"/>
    <x v="6"/>
    <n v="1.4013333333333333"/>
    <x v="2826"/>
    <x v="1"/>
  </r>
  <r>
    <n v="3815"/>
    <x v="3810"/>
    <x v="3813"/>
    <n v="1000"/>
    <n v="1000.01"/>
    <x v="0"/>
    <x v="1"/>
    <x v="1"/>
    <n v="1440111600"/>
    <n v="1437545657"/>
    <x v="0"/>
    <n v="20"/>
    <x v="0"/>
    <x v="6"/>
    <n v="1.0000100000000001"/>
    <x v="2827"/>
    <x v="1"/>
  </r>
  <r>
    <n v="3816"/>
    <x v="3811"/>
    <x v="3814"/>
    <n v="1500"/>
    <n v="1788.57"/>
    <x v="0"/>
    <x v="0"/>
    <x v="0"/>
    <n v="1405614823"/>
    <n v="1403022823"/>
    <x v="0"/>
    <n v="37"/>
    <x v="0"/>
    <x v="6"/>
    <n v="1.19238"/>
    <x v="2828"/>
    <x v="1"/>
  </r>
  <r>
    <n v="3817"/>
    <x v="3812"/>
    <x v="3815"/>
    <n v="2000"/>
    <n v="2145"/>
    <x v="0"/>
    <x v="0"/>
    <x v="0"/>
    <n v="1445659140"/>
    <n v="1444236216"/>
    <x v="0"/>
    <n v="20"/>
    <x v="0"/>
    <x v="6"/>
    <n v="1.0725"/>
    <x v="2829"/>
    <x v="1"/>
  </r>
  <r>
    <n v="3818"/>
    <x v="3813"/>
    <x v="3816"/>
    <n v="250"/>
    <n v="570"/>
    <x v="0"/>
    <x v="0"/>
    <x v="0"/>
    <n v="1426187582"/>
    <n v="1423599182"/>
    <x v="0"/>
    <n v="10"/>
    <x v="0"/>
    <x v="6"/>
    <n v="2.2799999999999998"/>
    <x v="2830"/>
    <x v="1"/>
  </r>
  <r>
    <n v="3819"/>
    <x v="3814"/>
    <x v="3705"/>
    <n v="1000"/>
    <n v="1064"/>
    <x v="0"/>
    <x v="0"/>
    <x v="0"/>
    <n v="1437166920"/>
    <n v="1435554104"/>
    <x v="0"/>
    <n v="26"/>
    <x v="0"/>
    <x v="6"/>
    <n v="1.0640000000000001"/>
    <x v="2831"/>
    <x v="1"/>
  </r>
  <r>
    <n v="3820"/>
    <x v="3815"/>
    <x v="3817"/>
    <n v="300"/>
    <n v="430"/>
    <x v="0"/>
    <x v="1"/>
    <x v="1"/>
    <n v="1436110717"/>
    <n v="1433518717"/>
    <x v="0"/>
    <n v="20"/>
    <x v="0"/>
    <x v="6"/>
    <n v="1.4333333333333333"/>
    <x v="2832"/>
    <x v="1"/>
  </r>
  <r>
    <n v="3821"/>
    <x v="3816"/>
    <x v="3818"/>
    <n v="3500"/>
    <n v="3659"/>
    <x v="0"/>
    <x v="0"/>
    <x v="0"/>
    <n v="1451881207"/>
    <n v="1449116407"/>
    <x v="0"/>
    <n v="46"/>
    <x v="0"/>
    <x v="6"/>
    <n v="1.0454285714285714"/>
    <x v="2833"/>
    <x v="1"/>
  </r>
  <r>
    <n v="3822"/>
    <x v="3817"/>
    <x v="3819"/>
    <n v="5000"/>
    <n v="5501"/>
    <x v="0"/>
    <x v="12"/>
    <x v="3"/>
    <n v="1453244340"/>
    <n v="1448136417"/>
    <x v="0"/>
    <n v="76"/>
    <x v="0"/>
    <x v="6"/>
    <n v="1.1002000000000001"/>
    <x v="2834"/>
    <x v="1"/>
  </r>
  <r>
    <n v="3823"/>
    <x v="3818"/>
    <x v="3820"/>
    <n v="2500"/>
    <n v="2650"/>
    <x v="0"/>
    <x v="0"/>
    <x v="0"/>
    <n v="1437364740"/>
    <n v="1434405044"/>
    <x v="0"/>
    <n v="41"/>
    <x v="0"/>
    <x v="6"/>
    <n v="1.06"/>
    <x v="2835"/>
    <x v="1"/>
  </r>
  <r>
    <n v="3824"/>
    <x v="3819"/>
    <x v="3821"/>
    <n v="250"/>
    <n v="270"/>
    <x v="0"/>
    <x v="1"/>
    <x v="1"/>
    <n v="1470058860"/>
    <n v="1469026903"/>
    <x v="0"/>
    <n v="7"/>
    <x v="0"/>
    <x v="6"/>
    <n v="1.08"/>
    <x v="2836"/>
    <x v="1"/>
  </r>
  <r>
    <n v="3825"/>
    <x v="3820"/>
    <x v="3822"/>
    <n v="5000"/>
    <n v="5271"/>
    <x v="0"/>
    <x v="0"/>
    <x v="0"/>
    <n v="1434505214"/>
    <n v="1432690814"/>
    <x v="0"/>
    <n v="49"/>
    <x v="0"/>
    <x v="6"/>
    <n v="1.0542"/>
    <x v="2837"/>
    <x v="1"/>
  </r>
  <r>
    <n v="3826"/>
    <x v="3821"/>
    <x v="3823"/>
    <n v="600"/>
    <n v="715"/>
    <x v="0"/>
    <x v="1"/>
    <x v="1"/>
    <n v="1430993394"/>
    <n v="1428401394"/>
    <x v="0"/>
    <n v="26"/>
    <x v="0"/>
    <x v="6"/>
    <n v="1.1916666666666667"/>
    <x v="446"/>
    <x v="1"/>
  </r>
  <r>
    <n v="3827"/>
    <x v="3822"/>
    <x v="3824"/>
    <n v="3000"/>
    <n v="4580"/>
    <x v="0"/>
    <x v="1"/>
    <x v="1"/>
    <n v="1427414400"/>
    <n v="1422656201"/>
    <x v="0"/>
    <n v="65"/>
    <x v="0"/>
    <x v="6"/>
    <n v="1.5266666666666666"/>
    <x v="2838"/>
    <x v="1"/>
  </r>
  <r>
    <n v="3828"/>
    <x v="3823"/>
    <x v="3825"/>
    <n v="5000"/>
    <n v="5000"/>
    <x v="0"/>
    <x v="0"/>
    <x v="0"/>
    <n v="1420033187"/>
    <n v="1414845587"/>
    <x v="0"/>
    <n v="28"/>
    <x v="0"/>
    <x v="6"/>
    <n v="1"/>
    <x v="2839"/>
    <x v="1"/>
  </r>
  <r>
    <n v="3829"/>
    <x v="3824"/>
    <x v="3826"/>
    <n v="500"/>
    <n v="501"/>
    <x v="0"/>
    <x v="0"/>
    <x v="0"/>
    <n v="1472676371"/>
    <n v="1470948371"/>
    <x v="0"/>
    <n v="8"/>
    <x v="0"/>
    <x v="6"/>
    <n v="1.002"/>
    <x v="2840"/>
    <x v="1"/>
  </r>
  <r>
    <n v="3830"/>
    <x v="3825"/>
    <x v="3827"/>
    <n v="100"/>
    <n v="225"/>
    <x v="0"/>
    <x v="0"/>
    <x v="0"/>
    <n v="1464371211"/>
    <n v="1463161611"/>
    <x v="0"/>
    <n v="3"/>
    <x v="0"/>
    <x v="6"/>
    <n v="2.25"/>
    <x v="766"/>
    <x v="1"/>
  </r>
  <r>
    <n v="3831"/>
    <x v="3826"/>
    <x v="3828"/>
    <n v="500"/>
    <n v="530.11"/>
    <x v="0"/>
    <x v="0"/>
    <x v="0"/>
    <n v="1415222545"/>
    <n v="1413404545"/>
    <x v="0"/>
    <n v="9"/>
    <x v="0"/>
    <x v="6"/>
    <n v="1.0602199999999999"/>
    <x v="2841"/>
    <x v="1"/>
  </r>
  <r>
    <n v="3832"/>
    <x v="3827"/>
    <x v="3829"/>
    <n v="1200"/>
    <n v="1256"/>
    <x v="0"/>
    <x v="0"/>
    <x v="0"/>
    <n v="1455936335"/>
    <n v="1452048335"/>
    <x v="0"/>
    <n v="9"/>
    <x v="0"/>
    <x v="6"/>
    <n v="1.0466666666666666"/>
    <x v="2842"/>
    <x v="1"/>
  </r>
  <r>
    <n v="3833"/>
    <x v="3828"/>
    <x v="3830"/>
    <n v="1200"/>
    <n v="1400"/>
    <x v="0"/>
    <x v="5"/>
    <x v="5"/>
    <n v="1417460940"/>
    <n v="1416516972"/>
    <x v="0"/>
    <n v="20"/>
    <x v="0"/>
    <x v="6"/>
    <n v="1.1666666666666667"/>
    <x v="2843"/>
    <x v="1"/>
  </r>
  <r>
    <n v="3834"/>
    <x v="3829"/>
    <x v="3831"/>
    <n v="3000"/>
    <n v="3271"/>
    <x v="0"/>
    <x v="1"/>
    <x v="1"/>
    <n v="1434624067"/>
    <n v="1432032067"/>
    <x v="0"/>
    <n v="57"/>
    <x v="0"/>
    <x v="6"/>
    <n v="1.0903333333333334"/>
    <x v="2844"/>
    <x v="1"/>
  </r>
  <r>
    <n v="3835"/>
    <x v="3830"/>
    <x v="3832"/>
    <n v="200"/>
    <n v="320"/>
    <x v="0"/>
    <x v="1"/>
    <x v="1"/>
    <n v="1461278208"/>
    <n v="1459463808"/>
    <x v="0"/>
    <n v="8"/>
    <x v="0"/>
    <x v="6"/>
    <n v="1.6"/>
    <x v="379"/>
    <x v="1"/>
  </r>
  <r>
    <n v="3836"/>
    <x v="3831"/>
    <x v="3833"/>
    <n v="800"/>
    <n v="900"/>
    <x v="0"/>
    <x v="0"/>
    <x v="0"/>
    <n v="1470197340"/>
    <n v="1467497652"/>
    <x v="0"/>
    <n v="14"/>
    <x v="0"/>
    <x v="6"/>
    <n v="1.125"/>
    <x v="2845"/>
    <x v="1"/>
  </r>
  <r>
    <n v="3837"/>
    <x v="3832"/>
    <x v="3834"/>
    <n v="2000"/>
    <n v="2042"/>
    <x v="0"/>
    <x v="1"/>
    <x v="1"/>
    <n v="1435947758"/>
    <n v="1432837358"/>
    <x v="0"/>
    <n v="17"/>
    <x v="0"/>
    <x v="6"/>
    <n v="1.0209999999999999"/>
    <x v="2846"/>
    <x v="1"/>
  </r>
  <r>
    <n v="3838"/>
    <x v="3833"/>
    <x v="3835"/>
    <n v="100000"/>
    <n v="100824"/>
    <x v="0"/>
    <x v="11"/>
    <x v="9"/>
    <n v="1432314209"/>
    <n v="1429722209"/>
    <x v="0"/>
    <n v="100"/>
    <x v="0"/>
    <x v="6"/>
    <n v="1.00824"/>
    <x v="2847"/>
    <x v="1"/>
  </r>
  <r>
    <n v="3839"/>
    <x v="3834"/>
    <x v="3836"/>
    <n v="2000"/>
    <n v="2025"/>
    <x v="0"/>
    <x v="0"/>
    <x v="0"/>
    <n v="1438226724"/>
    <n v="1433042724"/>
    <x v="0"/>
    <n v="32"/>
    <x v="0"/>
    <x v="6"/>
    <n v="1.0125"/>
    <x v="2848"/>
    <x v="1"/>
  </r>
  <r>
    <n v="3840"/>
    <x v="3835"/>
    <x v="3837"/>
    <n v="1"/>
    <n v="65"/>
    <x v="0"/>
    <x v="1"/>
    <x v="1"/>
    <n v="1459180229"/>
    <n v="1457023829"/>
    <x v="0"/>
    <n v="3"/>
    <x v="0"/>
    <x v="6"/>
    <n v="65"/>
    <x v="94"/>
    <x v="1"/>
  </r>
  <r>
    <n v="3841"/>
    <x v="3836"/>
    <x v="3838"/>
    <n v="10000"/>
    <n v="872"/>
    <x v="2"/>
    <x v="0"/>
    <x v="0"/>
    <n v="1405882287"/>
    <n v="1400698287"/>
    <x v="1"/>
    <n v="34"/>
    <x v="1"/>
    <x v="6"/>
    <n v="8.72E-2"/>
    <x v="2849"/>
    <x v="1"/>
  </r>
  <r>
    <n v="3842"/>
    <x v="3837"/>
    <x v="3839"/>
    <n v="5000"/>
    <n v="1097"/>
    <x v="2"/>
    <x v="1"/>
    <x v="1"/>
    <n v="1399809052"/>
    <n v="1397217052"/>
    <x v="1"/>
    <n v="23"/>
    <x v="1"/>
    <x v="6"/>
    <n v="0.21940000000000001"/>
    <x v="2850"/>
    <x v="1"/>
  </r>
  <r>
    <n v="3843"/>
    <x v="3838"/>
    <x v="3840"/>
    <n v="5000"/>
    <n v="1065"/>
    <x v="2"/>
    <x v="0"/>
    <x v="0"/>
    <n v="1401587064"/>
    <n v="1399427064"/>
    <x v="1"/>
    <n v="19"/>
    <x v="1"/>
    <x v="6"/>
    <n v="0.21299999999999999"/>
    <x v="2851"/>
    <x v="1"/>
  </r>
  <r>
    <n v="3844"/>
    <x v="3839"/>
    <x v="3841"/>
    <n v="9800"/>
    <n v="4066"/>
    <x v="2"/>
    <x v="0"/>
    <x v="0"/>
    <n v="1401778740"/>
    <n v="1399474134"/>
    <x v="1"/>
    <n v="50"/>
    <x v="1"/>
    <x v="6"/>
    <n v="0.41489795918367345"/>
    <x v="2852"/>
    <x v="1"/>
  </r>
  <r>
    <n v="3845"/>
    <x v="3840"/>
    <x v="3842"/>
    <n v="40000"/>
    <n v="842"/>
    <x v="2"/>
    <x v="0"/>
    <x v="0"/>
    <n v="1443711774"/>
    <n v="1441119774"/>
    <x v="1"/>
    <n v="12"/>
    <x v="1"/>
    <x v="6"/>
    <n v="2.1049999999999999E-2"/>
    <x v="2853"/>
    <x v="1"/>
  </r>
  <r>
    <n v="3846"/>
    <x v="3841"/>
    <x v="3843"/>
    <n v="7000"/>
    <n v="189"/>
    <x v="2"/>
    <x v="0"/>
    <x v="0"/>
    <n v="1412405940"/>
    <n v="1409721542"/>
    <x v="1"/>
    <n v="8"/>
    <x v="1"/>
    <x v="6"/>
    <n v="2.7E-2"/>
    <x v="2854"/>
    <x v="1"/>
  </r>
  <r>
    <n v="3847"/>
    <x v="3842"/>
    <x v="3844"/>
    <n v="10500"/>
    <n v="1697"/>
    <x v="2"/>
    <x v="0"/>
    <x v="0"/>
    <n v="1437283391"/>
    <n v="1433395391"/>
    <x v="1"/>
    <n v="9"/>
    <x v="1"/>
    <x v="6"/>
    <n v="0.16161904761904761"/>
    <x v="2855"/>
    <x v="1"/>
  </r>
  <r>
    <n v="3848"/>
    <x v="3843"/>
    <x v="3845"/>
    <n v="13000"/>
    <n v="2129"/>
    <x v="2"/>
    <x v="0"/>
    <x v="0"/>
    <n v="1445196989"/>
    <n v="1442604989"/>
    <x v="1"/>
    <n v="43"/>
    <x v="1"/>
    <x v="6"/>
    <n v="0.16376923076923078"/>
    <x v="2856"/>
    <x v="1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4E-2"/>
    <x v="2857"/>
    <x v="1"/>
  </r>
  <r>
    <n v="3850"/>
    <x v="3845"/>
    <x v="3847"/>
    <n v="1000"/>
    <n v="38"/>
    <x v="2"/>
    <x v="0"/>
    <x v="0"/>
    <n v="1420081143"/>
    <n v="1417489143"/>
    <x v="1"/>
    <n v="4"/>
    <x v="1"/>
    <x v="6"/>
    <n v="3.7999999999999999E-2"/>
    <x v="2858"/>
    <x v="1"/>
  </r>
  <r>
    <n v="3851"/>
    <x v="3846"/>
    <x v="3848"/>
    <n v="2500"/>
    <n v="852"/>
    <x v="2"/>
    <x v="1"/>
    <x v="1"/>
    <n v="1437129179"/>
    <n v="1434537179"/>
    <x v="1"/>
    <n v="24"/>
    <x v="1"/>
    <x v="6"/>
    <n v="0.34079999999999999"/>
    <x v="2859"/>
    <x v="1"/>
  </r>
  <r>
    <n v="3852"/>
    <x v="3847"/>
    <x v="3849"/>
    <n v="10000"/>
    <n v="20"/>
    <x v="2"/>
    <x v="0"/>
    <x v="0"/>
    <n v="1427427276"/>
    <n v="1425270876"/>
    <x v="0"/>
    <n v="2"/>
    <x v="1"/>
    <x v="6"/>
    <n v="2E-3"/>
    <x v="119"/>
    <x v="1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8E-4"/>
    <x v="31"/>
    <x v="1"/>
  </r>
  <r>
    <n v="3854"/>
    <x v="3849"/>
    <x v="3851"/>
    <n v="11000"/>
    <n v="1788"/>
    <x v="2"/>
    <x v="0"/>
    <x v="0"/>
    <n v="1431206058"/>
    <n v="1428614058"/>
    <x v="0"/>
    <n v="20"/>
    <x v="1"/>
    <x v="6"/>
    <n v="0.16254545454545455"/>
    <x v="2860"/>
    <x v="1"/>
  </r>
  <r>
    <n v="3855"/>
    <x v="3850"/>
    <x v="3852"/>
    <n v="1000"/>
    <n v="25"/>
    <x v="2"/>
    <x v="0"/>
    <x v="0"/>
    <n v="1427408271"/>
    <n v="1424819871"/>
    <x v="0"/>
    <n v="1"/>
    <x v="1"/>
    <x v="6"/>
    <n v="2.5000000000000001E-2"/>
    <x v="384"/>
    <x v="1"/>
  </r>
  <r>
    <n v="3856"/>
    <x v="3851"/>
    <x v="3853"/>
    <n v="5000"/>
    <n v="1"/>
    <x v="2"/>
    <x v="0"/>
    <x v="0"/>
    <n v="1425833403"/>
    <n v="1423245003"/>
    <x v="0"/>
    <n v="1"/>
    <x v="1"/>
    <x v="6"/>
    <n v="2.0000000000000001E-4"/>
    <x v="120"/>
    <x v="1"/>
  </r>
  <r>
    <n v="3857"/>
    <x v="3852"/>
    <x v="3854"/>
    <n v="5000"/>
    <n v="260"/>
    <x v="2"/>
    <x v="0"/>
    <x v="0"/>
    <n v="1406913120"/>
    <n v="1404927690"/>
    <x v="0"/>
    <n v="4"/>
    <x v="1"/>
    <x v="6"/>
    <n v="5.1999999999999998E-2"/>
    <x v="178"/>
    <x v="1"/>
  </r>
  <r>
    <n v="3858"/>
    <x v="3853"/>
    <x v="3855"/>
    <n v="500"/>
    <n v="10"/>
    <x v="2"/>
    <x v="1"/>
    <x v="1"/>
    <n v="1432328400"/>
    <n v="1430734844"/>
    <x v="0"/>
    <n v="1"/>
    <x v="1"/>
    <x v="6"/>
    <n v="0.02"/>
    <x v="119"/>
    <x v="1"/>
  </r>
  <r>
    <n v="3859"/>
    <x v="3854"/>
    <x v="3856"/>
    <n v="2500"/>
    <n v="1"/>
    <x v="2"/>
    <x v="0"/>
    <x v="0"/>
    <n v="1403730000"/>
    <n v="1401485207"/>
    <x v="0"/>
    <n v="1"/>
    <x v="1"/>
    <x v="6"/>
    <n v="4.0000000000000002E-4"/>
    <x v="120"/>
    <x v="1"/>
  </r>
  <r>
    <n v="3860"/>
    <x v="3855"/>
    <x v="3857"/>
    <n v="6000"/>
    <n v="1060"/>
    <x v="2"/>
    <x v="0"/>
    <x v="0"/>
    <n v="1407858710"/>
    <n v="1405266710"/>
    <x v="0"/>
    <n v="13"/>
    <x v="1"/>
    <x v="6"/>
    <n v="0.17666666666666667"/>
    <x v="2861"/>
    <x v="1"/>
  </r>
  <r>
    <n v="3861"/>
    <x v="3856"/>
    <x v="3858"/>
    <n v="2000"/>
    <n v="100"/>
    <x v="2"/>
    <x v="0"/>
    <x v="0"/>
    <n v="1415828820"/>
    <n v="1412258977"/>
    <x v="0"/>
    <n v="1"/>
    <x v="1"/>
    <x v="6"/>
    <n v="0.05"/>
    <x v="101"/>
    <x v="1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4"/>
    <x v="120"/>
    <x v="1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121"/>
    <x v="1"/>
  </r>
  <r>
    <n v="3864"/>
    <x v="3859"/>
    <x v="3861"/>
    <n v="5000"/>
    <n v="60"/>
    <x v="2"/>
    <x v="0"/>
    <x v="0"/>
    <n v="1447799054"/>
    <n v="1445203454"/>
    <x v="0"/>
    <n v="3"/>
    <x v="1"/>
    <x v="6"/>
    <n v="1.2E-2"/>
    <x v="135"/>
    <x v="1"/>
  </r>
  <r>
    <n v="3865"/>
    <x v="3860"/>
    <x v="3862"/>
    <n v="2413"/>
    <n v="650"/>
    <x v="2"/>
    <x v="5"/>
    <x v="5"/>
    <n v="1409376600"/>
    <n v="1405957098"/>
    <x v="0"/>
    <n v="14"/>
    <x v="1"/>
    <x v="6"/>
    <n v="0.26937422295897223"/>
    <x v="2521"/>
    <x v="1"/>
  </r>
  <r>
    <n v="3866"/>
    <x v="3861"/>
    <x v="3863"/>
    <n v="2000"/>
    <n v="11"/>
    <x v="2"/>
    <x v="0"/>
    <x v="0"/>
    <n v="1458703740"/>
    <n v="1454453021"/>
    <x v="0"/>
    <n v="2"/>
    <x v="1"/>
    <x v="6"/>
    <n v="5.4999999999999997E-3"/>
    <x v="148"/>
    <x v="1"/>
  </r>
  <r>
    <n v="3867"/>
    <x v="3862"/>
    <x v="3864"/>
    <n v="2000"/>
    <n v="251"/>
    <x v="2"/>
    <x v="0"/>
    <x v="0"/>
    <n v="1466278339"/>
    <n v="1463686339"/>
    <x v="0"/>
    <n v="5"/>
    <x v="1"/>
    <x v="6"/>
    <n v="0.1255"/>
    <x v="2862"/>
    <x v="1"/>
  </r>
  <r>
    <n v="3868"/>
    <x v="3863"/>
    <x v="3865"/>
    <n v="5000"/>
    <n v="10"/>
    <x v="1"/>
    <x v="1"/>
    <x v="1"/>
    <n v="1410191405"/>
    <n v="1408031405"/>
    <x v="0"/>
    <n v="1"/>
    <x v="1"/>
    <x v="40"/>
    <n v="2E-3"/>
    <x v="119"/>
    <x v="1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E-2"/>
    <x v="2863"/>
    <x v="1"/>
  </r>
  <r>
    <n v="3870"/>
    <x v="3865"/>
    <x v="3867"/>
    <n v="10000"/>
    <n v="1500"/>
    <x v="1"/>
    <x v="0"/>
    <x v="0"/>
    <n v="1404360478"/>
    <n v="1401768478"/>
    <x v="0"/>
    <n v="10"/>
    <x v="1"/>
    <x v="40"/>
    <n v="0.15"/>
    <x v="1876"/>
    <x v="1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68E-2"/>
    <x v="140"/>
    <x v="1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121"/>
    <x v="1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121"/>
    <x v="1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121"/>
    <x v="1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121"/>
    <x v="1"/>
  </r>
  <r>
    <n v="3876"/>
    <x v="3871"/>
    <x v="3873"/>
    <n v="3900"/>
    <n v="2059"/>
    <x v="1"/>
    <x v="1"/>
    <x v="1"/>
    <n v="1454425128"/>
    <n v="1451833128"/>
    <x v="0"/>
    <n v="46"/>
    <x v="1"/>
    <x v="40"/>
    <n v="0.52794871794871789"/>
    <x v="2864"/>
    <x v="1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7E-2"/>
    <x v="2865"/>
    <x v="1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6E-4"/>
    <x v="119"/>
    <x v="1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121"/>
    <x v="1"/>
  </r>
  <r>
    <n v="3880"/>
    <x v="3875"/>
    <x v="3877"/>
    <n v="7500"/>
    <n v="980"/>
    <x v="1"/>
    <x v="1"/>
    <x v="1"/>
    <n v="1406761200"/>
    <n v="1403724820"/>
    <x v="0"/>
    <n v="17"/>
    <x v="1"/>
    <x v="40"/>
    <n v="0.13066666666666665"/>
    <x v="2866"/>
    <x v="1"/>
  </r>
  <r>
    <n v="3881"/>
    <x v="3876"/>
    <x v="3878"/>
    <n v="500"/>
    <n v="25"/>
    <x v="1"/>
    <x v="0"/>
    <x v="0"/>
    <n v="1487550399"/>
    <n v="1484958399"/>
    <x v="0"/>
    <n v="1"/>
    <x v="1"/>
    <x v="40"/>
    <n v="0.05"/>
    <x v="384"/>
    <x v="1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121"/>
    <x v="1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121"/>
    <x v="1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121"/>
    <x v="1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121"/>
    <x v="1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121"/>
    <x v="1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E-2"/>
    <x v="844"/>
    <x v="1"/>
  </r>
  <r>
    <n v="3888"/>
    <x v="3883"/>
    <x v="3885"/>
    <n v="2000"/>
    <n v="542"/>
    <x v="2"/>
    <x v="1"/>
    <x v="1"/>
    <n v="1488114358"/>
    <n v="1485522358"/>
    <x v="0"/>
    <n v="14"/>
    <x v="1"/>
    <x v="6"/>
    <n v="0.27100000000000002"/>
    <x v="2867"/>
    <x v="1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E-2"/>
    <x v="2868"/>
    <x v="1"/>
  </r>
  <r>
    <n v="3890"/>
    <x v="3885"/>
    <x v="3887"/>
    <n v="15000"/>
    <n v="2524"/>
    <x v="2"/>
    <x v="0"/>
    <x v="0"/>
    <n v="1439662344"/>
    <n v="1434478344"/>
    <x v="0"/>
    <n v="8"/>
    <x v="1"/>
    <x v="6"/>
    <n v="0.16826666666666668"/>
    <x v="2869"/>
    <x v="1"/>
  </r>
  <r>
    <n v="3891"/>
    <x v="3886"/>
    <x v="3888"/>
    <n v="800"/>
    <n v="260"/>
    <x v="2"/>
    <x v="0"/>
    <x v="0"/>
    <n v="1427086740"/>
    <n v="1424488244"/>
    <x v="0"/>
    <n v="7"/>
    <x v="1"/>
    <x v="6"/>
    <n v="0.32500000000000001"/>
    <x v="2351"/>
    <x v="1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121"/>
    <x v="1"/>
  </r>
  <r>
    <n v="3893"/>
    <x v="3888"/>
    <x v="3890"/>
    <n v="50000"/>
    <n v="10775"/>
    <x v="2"/>
    <x v="0"/>
    <x v="0"/>
    <n v="1404194400"/>
    <n v="1400600840"/>
    <x v="0"/>
    <n v="84"/>
    <x v="1"/>
    <x v="6"/>
    <n v="0.2155"/>
    <x v="2870"/>
    <x v="1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5E-2"/>
    <x v="1331"/>
    <x v="1"/>
  </r>
  <r>
    <n v="3895"/>
    <x v="3890"/>
    <x v="3892"/>
    <n v="1000"/>
    <n v="50"/>
    <x v="2"/>
    <x v="0"/>
    <x v="0"/>
    <n v="1425103218"/>
    <n v="1422424818"/>
    <x v="0"/>
    <n v="1"/>
    <x v="1"/>
    <x v="6"/>
    <n v="0.05"/>
    <x v="73"/>
    <x v="1"/>
  </r>
  <r>
    <n v="3896"/>
    <x v="3891"/>
    <x v="3893"/>
    <n v="1600"/>
    <n v="170"/>
    <x v="2"/>
    <x v="0"/>
    <x v="0"/>
    <n v="1402979778"/>
    <n v="1401770178"/>
    <x v="0"/>
    <n v="4"/>
    <x v="1"/>
    <x v="6"/>
    <n v="0.10625"/>
    <x v="665"/>
    <x v="1"/>
  </r>
  <r>
    <n v="3897"/>
    <x v="3892"/>
    <x v="3894"/>
    <n v="2500"/>
    <n v="440"/>
    <x v="2"/>
    <x v="4"/>
    <x v="4"/>
    <n v="1420750683"/>
    <n v="1418158683"/>
    <x v="0"/>
    <n v="10"/>
    <x v="1"/>
    <x v="6"/>
    <n v="0.17599999999999999"/>
    <x v="895"/>
    <x v="1"/>
  </r>
  <r>
    <n v="3898"/>
    <x v="3893"/>
    <x v="3895"/>
    <n v="2500"/>
    <n v="814"/>
    <x v="2"/>
    <x v="1"/>
    <x v="1"/>
    <n v="1439827200"/>
    <n v="1436355270"/>
    <x v="0"/>
    <n v="16"/>
    <x v="1"/>
    <x v="6"/>
    <n v="0.3256"/>
    <x v="1337"/>
    <x v="1"/>
  </r>
  <r>
    <n v="3899"/>
    <x v="3894"/>
    <x v="3896"/>
    <n v="10000"/>
    <n v="125"/>
    <x v="2"/>
    <x v="0"/>
    <x v="0"/>
    <n v="1407868561"/>
    <n v="1406140561"/>
    <x v="0"/>
    <n v="2"/>
    <x v="1"/>
    <x v="6"/>
    <n v="1.2500000000000001E-2"/>
    <x v="372"/>
    <x v="1"/>
  </r>
  <r>
    <n v="3900"/>
    <x v="3895"/>
    <x v="3897"/>
    <n v="2500"/>
    <n v="135"/>
    <x v="2"/>
    <x v="0"/>
    <x v="0"/>
    <n v="1433988791"/>
    <n v="1431396791"/>
    <x v="0"/>
    <n v="5"/>
    <x v="1"/>
    <x v="6"/>
    <n v="5.3999999999999999E-2"/>
    <x v="2871"/>
    <x v="1"/>
  </r>
  <r>
    <n v="3901"/>
    <x v="3896"/>
    <x v="3898"/>
    <n v="3000"/>
    <n v="25"/>
    <x v="2"/>
    <x v="0"/>
    <x v="0"/>
    <n v="1450554599"/>
    <n v="1447098599"/>
    <x v="0"/>
    <n v="1"/>
    <x v="1"/>
    <x v="6"/>
    <n v="8.3333333333333332E-3"/>
    <x v="384"/>
    <x v="1"/>
  </r>
  <r>
    <n v="3902"/>
    <x v="3897"/>
    <x v="3899"/>
    <n v="3000"/>
    <n v="1465"/>
    <x v="2"/>
    <x v="1"/>
    <x v="1"/>
    <n v="1479125642"/>
    <n v="1476962042"/>
    <x v="0"/>
    <n v="31"/>
    <x v="1"/>
    <x v="6"/>
    <n v="0.48833333333333334"/>
    <x v="2872"/>
    <x v="1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121"/>
    <x v="1"/>
  </r>
  <r>
    <n v="3904"/>
    <x v="3899"/>
    <x v="3901"/>
    <n v="10000"/>
    <n v="3"/>
    <x v="2"/>
    <x v="0"/>
    <x v="0"/>
    <n v="1429074240"/>
    <n v="1427866200"/>
    <x v="0"/>
    <n v="2"/>
    <x v="1"/>
    <x v="6"/>
    <n v="2.9999999999999997E-4"/>
    <x v="1788"/>
    <x v="1"/>
  </r>
  <r>
    <n v="3905"/>
    <x v="3900"/>
    <x v="3902"/>
    <n v="1500"/>
    <n v="173"/>
    <x v="2"/>
    <x v="1"/>
    <x v="1"/>
    <n v="1434063600"/>
    <n v="1430405903"/>
    <x v="0"/>
    <n v="7"/>
    <x v="1"/>
    <x v="6"/>
    <n v="0.11533333333333333"/>
    <x v="2873"/>
    <x v="1"/>
  </r>
  <r>
    <n v="3906"/>
    <x v="3901"/>
    <x v="3903"/>
    <n v="1500"/>
    <n v="1010"/>
    <x v="2"/>
    <x v="1"/>
    <x v="1"/>
    <n v="1435325100"/>
    <n v="1432072893"/>
    <x v="0"/>
    <n v="16"/>
    <x v="1"/>
    <x v="6"/>
    <n v="0.67333333333333334"/>
    <x v="2874"/>
    <x v="1"/>
  </r>
  <r>
    <n v="3907"/>
    <x v="3902"/>
    <x v="3904"/>
    <n v="1000"/>
    <n v="153"/>
    <x v="2"/>
    <x v="0"/>
    <x v="0"/>
    <n v="1414354080"/>
    <n v="1411587606"/>
    <x v="0"/>
    <n v="4"/>
    <x v="1"/>
    <x v="6"/>
    <n v="0.153"/>
    <x v="2875"/>
    <x v="1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E-2"/>
    <x v="1862"/>
    <x v="1"/>
  </r>
  <r>
    <n v="3909"/>
    <x v="3904"/>
    <x v="3906"/>
    <n v="60000"/>
    <n v="135"/>
    <x v="2"/>
    <x v="0"/>
    <x v="0"/>
    <n v="1410424642"/>
    <n v="1407832642"/>
    <x v="0"/>
    <n v="4"/>
    <x v="1"/>
    <x v="6"/>
    <n v="2.2499999999999998E-3"/>
    <x v="1209"/>
    <x v="1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4E-2"/>
    <x v="2876"/>
    <x v="1"/>
  </r>
  <r>
    <n v="3911"/>
    <x v="3906"/>
    <x v="3908"/>
    <n v="8000"/>
    <n v="2993"/>
    <x v="2"/>
    <x v="0"/>
    <x v="0"/>
    <n v="1417033777"/>
    <n v="1414438177"/>
    <x v="0"/>
    <n v="36"/>
    <x v="1"/>
    <x v="6"/>
    <n v="0.37412499999999999"/>
    <x v="2877"/>
    <x v="1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E-5"/>
    <x v="120"/>
    <x v="1"/>
  </r>
  <r>
    <n v="3913"/>
    <x v="3908"/>
    <x v="3910"/>
    <n v="10000"/>
    <n v="1000"/>
    <x v="2"/>
    <x v="0"/>
    <x v="0"/>
    <n v="1448863449"/>
    <n v="1446267849"/>
    <x v="0"/>
    <n v="7"/>
    <x v="1"/>
    <x v="6"/>
    <n v="0.1"/>
    <x v="2878"/>
    <x v="1"/>
  </r>
  <r>
    <n v="3914"/>
    <x v="3909"/>
    <x v="3911"/>
    <n v="2500"/>
    <n v="909"/>
    <x v="2"/>
    <x v="1"/>
    <x v="1"/>
    <n v="1431298740"/>
    <n v="1429558756"/>
    <x v="0"/>
    <n v="27"/>
    <x v="1"/>
    <x v="6"/>
    <n v="0.36359999999999998"/>
    <x v="2417"/>
    <x v="1"/>
  </r>
  <r>
    <n v="3915"/>
    <x v="3910"/>
    <x v="3912"/>
    <n v="1500"/>
    <n v="5"/>
    <x v="2"/>
    <x v="1"/>
    <x v="1"/>
    <n v="1464824309"/>
    <n v="1462232309"/>
    <x v="0"/>
    <n v="1"/>
    <x v="1"/>
    <x v="6"/>
    <n v="3.3333333333333335E-3"/>
    <x v="144"/>
    <x v="1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121"/>
    <x v="1"/>
  </r>
  <r>
    <n v="3917"/>
    <x v="3912"/>
    <x v="3914"/>
    <n v="3500"/>
    <n v="10"/>
    <x v="2"/>
    <x v="1"/>
    <x v="1"/>
    <n v="1410439161"/>
    <n v="1407847161"/>
    <x v="0"/>
    <n v="1"/>
    <x v="1"/>
    <x v="6"/>
    <n v="2.8571428571428571E-3"/>
    <x v="119"/>
    <x v="1"/>
  </r>
  <r>
    <n v="3918"/>
    <x v="3913"/>
    <x v="3915"/>
    <n v="60000"/>
    <n v="120"/>
    <x v="2"/>
    <x v="1"/>
    <x v="1"/>
    <n v="1407168000"/>
    <n v="1406131023"/>
    <x v="0"/>
    <n v="3"/>
    <x v="1"/>
    <x v="6"/>
    <n v="2E-3"/>
    <x v="379"/>
    <x v="1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9E-2"/>
    <x v="180"/>
    <x v="1"/>
  </r>
  <r>
    <n v="3920"/>
    <x v="3915"/>
    <x v="3917"/>
    <n v="2500"/>
    <n v="135"/>
    <x v="2"/>
    <x v="1"/>
    <x v="1"/>
    <n v="1479032260"/>
    <n v="1476436660"/>
    <x v="0"/>
    <n v="3"/>
    <x v="1"/>
    <x v="6"/>
    <n v="5.3999999999999999E-2"/>
    <x v="834"/>
    <x v="1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121"/>
    <x v="1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7E-2"/>
    <x v="2879"/>
    <x v="1"/>
  </r>
  <r>
    <n v="3923"/>
    <x v="3918"/>
    <x v="3920"/>
    <n v="11500"/>
    <n v="1384"/>
    <x v="2"/>
    <x v="1"/>
    <x v="1"/>
    <n v="1428622271"/>
    <n v="1426203071"/>
    <x v="0"/>
    <n v="17"/>
    <x v="1"/>
    <x v="6"/>
    <n v="0.12034782608695652"/>
    <x v="2880"/>
    <x v="1"/>
  </r>
  <r>
    <n v="3924"/>
    <x v="3919"/>
    <x v="3921"/>
    <n v="15000"/>
    <n v="2290"/>
    <x v="2"/>
    <x v="0"/>
    <x v="0"/>
    <n v="1403823722"/>
    <n v="1401231722"/>
    <x v="0"/>
    <n v="40"/>
    <x v="1"/>
    <x v="6"/>
    <n v="0.15266666666666667"/>
    <x v="1378"/>
    <x v="1"/>
  </r>
  <r>
    <n v="3925"/>
    <x v="3920"/>
    <x v="3922"/>
    <n v="150"/>
    <n v="15"/>
    <x v="2"/>
    <x v="0"/>
    <x v="0"/>
    <n v="1406753639"/>
    <n v="1404161639"/>
    <x v="0"/>
    <n v="3"/>
    <x v="1"/>
    <x v="6"/>
    <n v="0.1"/>
    <x v="144"/>
    <x v="1"/>
  </r>
  <r>
    <n v="3926"/>
    <x v="3921"/>
    <x v="3923"/>
    <n v="5000"/>
    <n v="15"/>
    <x v="2"/>
    <x v="2"/>
    <x v="2"/>
    <n v="1419645748"/>
    <n v="1417053748"/>
    <x v="0"/>
    <n v="1"/>
    <x v="1"/>
    <x v="6"/>
    <n v="3.0000000000000001E-3"/>
    <x v="2"/>
    <x v="1"/>
  </r>
  <r>
    <n v="3927"/>
    <x v="3922"/>
    <x v="3924"/>
    <n v="2500"/>
    <n v="25"/>
    <x v="2"/>
    <x v="1"/>
    <x v="1"/>
    <n v="1407565504"/>
    <n v="1404973504"/>
    <x v="0"/>
    <n v="2"/>
    <x v="1"/>
    <x v="6"/>
    <n v="0.01"/>
    <x v="385"/>
    <x v="1"/>
  </r>
  <r>
    <n v="3928"/>
    <x v="3923"/>
    <x v="3925"/>
    <n v="5000"/>
    <n v="651"/>
    <x v="2"/>
    <x v="0"/>
    <x v="0"/>
    <n v="1444971540"/>
    <n v="1442593427"/>
    <x v="0"/>
    <n v="7"/>
    <x v="1"/>
    <x v="6"/>
    <n v="0.13020000000000001"/>
    <x v="2881"/>
    <x v="1"/>
  </r>
  <r>
    <n v="3929"/>
    <x v="3924"/>
    <x v="3926"/>
    <n v="20000"/>
    <n v="453"/>
    <x v="2"/>
    <x v="0"/>
    <x v="0"/>
    <n v="1474228265"/>
    <n v="1471636265"/>
    <x v="0"/>
    <n v="14"/>
    <x v="1"/>
    <x v="6"/>
    <n v="2.265E-2"/>
    <x v="2882"/>
    <x v="1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121"/>
    <x v="1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121"/>
    <x v="1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1E-5"/>
    <x v="120"/>
    <x v="1"/>
  </r>
  <r>
    <n v="3933"/>
    <x v="3928"/>
    <x v="3930"/>
    <n v="7000"/>
    <n v="1102"/>
    <x v="2"/>
    <x v="0"/>
    <x v="0"/>
    <n v="1468716180"/>
    <n v="1466205262"/>
    <x v="0"/>
    <n v="12"/>
    <x v="1"/>
    <x v="6"/>
    <n v="0.15742857142857142"/>
    <x v="2883"/>
    <x v="1"/>
  </r>
  <r>
    <n v="3934"/>
    <x v="3929"/>
    <x v="3931"/>
    <n v="5000"/>
    <n v="550"/>
    <x v="2"/>
    <x v="0"/>
    <x v="0"/>
    <n v="1443704400"/>
    <n v="1439827639"/>
    <x v="0"/>
    <n v="12"/>
    <x v="1"/>
    <x v="6"/>
    <n v="0.11"/>
    <x v="2884"/>
    <x v="1"/>
  </r>
  <r>
    <n v="3935"/>
    <x v="3930"/>
    <x v="3932"/>
    <n v="3000"/>
    <n v="1315"/>
    <x v="2"/>
    <x v="1"/>
    <x v="1"/>
    <n v="1443973546"/>
    <n v="1438789546"/>
    <x v="0"/>
    <n v="23"/>
    <x v="1"/>
    <x v="6"/>
    <n v="0.43833333333333335"/>
    <x v="2885"/>
    <x v="1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121"/>
    <x v="1"/>
  </r>
  <r>
    <n v="3937"/>
    <x v="3932"/>
    <x v="3934"/>
    <n v="2885"/>
    <n v="2485"/>
    <x v="2"/>
    <x v="0"/>
    <x v="0"/>
    <n v="1468249760"/>
    <n v="1465830560"/>
    <x v="0"/>
    <n v="10"/>
    <x v="1"/>
    <x v="6"/>
    <n v="0.86135181975736563"/>
    <x v="2886"/>
    <x v="1"/>
  </r>
  <r>
    <n v="3938"/>
    <x v="3933"/>
    <x v="3935"/>
    <n v="3255"/>
    <n v="397"/>
    <x v="2"/>
    <x v="0"/>
    <x v="0"/>
    <n v="1435441454"/>
    <n v="1432763054"/>
    <x v="0"/>
    <n v="5"/>
    <x v="1"/>
    <x v="6"/>
    <n v="0.12196620583717357"/>
    <x v="2887"/>
    <x v="1"/>
  </r>
  <r>
    <n v="3939"/>
    <x v="3934"/>
    <x v="3936"/>
    <n v="5000"/>
    <n v="5"/>
    <x v="2"/>
    <x v="2"/>
    <x v="2"/>
    <n v="1412656200"/>
    <n v="1412328979"/>
    <x v="0"/>
    <n v="1"/>
    <x v="1"/>
    <x v="6"/>
    <n v="1E-3"/>
    <x v="144"/>
    <x v="1"/>
  </r>
  <r>
    <n v="3940"/>
    <x v="3935"/>
    <x v="3937"/>
    <n v="5000"/>
    <n v="11"/>
    <x v="2"/>
    <x v="0"/>
    <x v="0"/>
    <n v="1420199351"/>
    <n v="1416311351"/>
    <x v="0"/>
    <n v="2"/>
    <x v="1"/>
    <x v="6"/>
    <n v="2.2000000000000001E-3"/>
    <x v="148"/>
    <x v="1"/>
  </r>
  <r>
    <n v="3941"/>
    <x v="3936"/>
    <x v="3938"/>
    <n v="5500"/>
    <n v="50"/>
    <x v="2"/>
    <x v="0"/>
    <x v="0"/>
    <n v="1416877200"/>
    <n v="1414505137"/>
    <x v="0"/>
    <n v="2"/>
    <x v="1"/>
    <x v="6"/>
    <n v="9.0909090909090905E-3"/>
    <x v="384"/>
    <x v="1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121"/>
    <x v="1"/>
  </r>
  <r>
    <n v="3943"/>
    <x v="3938"/>
    <x v="3940"/>
    <n v="5000"/>
    <n v="1782"/>
    <x v="2"/>
    <x v="0"/>
    <x v="0"/>
    <n v="1446483000"/>
    <n v="1443811268"/>
    <x v="0"/>
    <n v="13"/>
    <x v="1"/>
    <x v="6"/>
    <n v="0.35639999999999999"/>
    <x v="2888"/>
    <x v="1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121"/>
    <x v="1"/>
  </r>
  <r>
    <n v="3945"/>
    <x v="3940"/>
    <x v="3942"/>
    <n v="2000"/>
    <n v="5"/>
    <x v="2"/>
    <x v="0"/>
    <x v="0"/>
    <n v="1431717268"/>
    <n v="1429125268"/>
    <x v="0"/>
    <n v="1"/>
    <x v="1"/>
    <x v="6"/>
    <n v="2.5000000000000001E-3"/>
    <x v="144"/>
    <x v="1"/>
  </r>
  <r>
    <n v="3946"/>
    <x v="3941"/>
    <x v="3943"/>
    <n v="6000"/>
    <n v="195"/>
    <x v="2"/>
    <x v="0"/>
    <x v="0"/>
    <n v="1425110400"/>
    <n v="1422388822"/>
    <x v="0"/>
    <n v="5"/>
    <x v="1"/>
    <x v="6"/>
    <n v="3.2500000000000001E-2"/>
    <x v="498"/>
    <x v="1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4E-2"/>
    <x v="476"/>
    <x v="1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121"/>
    <x v="1"/>
  </r>
  <r>
    <n v="3949"/>
    <x v="3944"/>
    <x v="3946"/>
    <n v="10000"/>
    <n v="1577"/>
    <x v="2"/>
    <x v="2"/>
    <x v="2"/>
    <n v="1423623221"/>
    <n v="1421031221"/>
    <x v="0"/>
    <n v="32"/>
    <x v="1"/>
    <x v="6"/>
    <n v="0.15770000000000001"/>
    <x v="2889"/>
    <x v="1"/>
  </r>
  <r>
    <n v="3950"/>
    <x v="3945"/>
    <x v="3947"/>
    <n v="4000"/>
    <n v="25"/>
    <x v="2"/>
    <x v="0"/>
    <x v="0"/>
    <n v="1460140500"/>
    <n v="1457628680"/>
    <x v="0"/>
    <n v="1"/>
    <x v="1"/>
    <x v="6"/>
    <n v="6.2500000000000003E-3"/>
    <x v="384"/>
    <x v="1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4E-6"/>
    <x v="120"/>
    <x v="1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4"/>
    <x v="384"/>
    <x v="1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121"/>
    <x v="1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121"/>
    <x v="1"/>
  </r>
  <r>
    <n v="3955"/>
    <x v="3950"/>
    <x v="3951"/>
    <n v="1750"/>
    <n v="425"/>
    <x v="2"/>
    <x v="0"/>
    <x v="0"/>
    <n v="1448745741"/>
    <n v="1446150141"/>
    <x v="0"/>
    <n v="8"/>
    <x v="1"/>
    <x v="6"/>
    <n v="0.24285714285714285"/>
    <x v="97"/>
    <x v="1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121"/>
    <x v="1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4"/>
    <x v="589"/>
    <x v="1"/>
  </r>
  <r>
    <n v="3958"/>
    <x v="3953"/>
    <x v="3954"/>
    <n v="2000"/>
    <n v="641"/>
    <x v="2"/>
    <x v="0"/>
    <x v="0"/>
    <n v="1406988000"/>
    <n v="1403822912"/>
    <x v="0"/>
    <n v="16"/>
    <x v="1"/>
    <x v="6"/>
    <n v="0.32050000000000001"/>
    <x v="2890"/>
    <x v="1"/>
  </r>
  <r>
    <n v="3959"/>
    <x v="3954"/>
    <x v="3955"/>
    <n v="1200"/>
    <n v="292"/>
    <x v="2"/>
    <x v="0"/>
    <x v="0"/>
    <n v="1411930556"/>
    <n v="1409338556"/>
    <x v="0"/>
    <n v="12"/>
    <x v="1"/>
    <x v="6"/>
    <n v="0.24333333333333335"/>
    <x v="838"/>
    <x v="1"/>
  </r>
  <r>
    <n v="3960"/>
    <x v="3955"/>
    <x v="3956"/>
    <n v="3000"/>
    <n v="45"/>
    <x v="2"/>
    <x v="0"/>
    <x v="0"/>
    <n v="1451852256"/>
    <n v="1449260256"/>
    <x v="0"/>
    <n v="4"/>
    <x v="1"/>
    <x v="6"/>
    <n v="1.4999999999999999E-2"/>
    <x v="798"/>
    <x v="1"/>
  </r>
  <r>
    <n v="3961"/>
    <x v="3956"/>
    <x v="3957"/>
    <n v="5000"/>
    <n v="21"/>
    <x v="2"/>
    <x v="1"/>
    <x v="1"/>
    <n v="1399584210"/>
    <n v="1397683410"/>
    <x v="0"/>
    <n v="2"/>
    <x v="1"/>
    <x v="6"/>
    <n v="4.1999999999999997E-3"/>
    <x v="689"/>
    <x v="1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E-2"/>
    <x v="2"/>
    <x v="1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121"/>
    <x v="1"/>
  </r>
  <r>
    <n v="3964"/>
    <x v="3959"/>
    <x v="3960"/>
    <n v="2000"/>
    <n v="126"/>
    <x v="2"/>
    <x v="0"/>
    <x v="0"/>
    <n v="1429460386"/>
    <n v="1424279986"/>
    <x v="0"/>
    <n v="3"/>
    <x v="1"/>
    <x v="6"/>
    <n v="6.3E-2"/>
    <x v="840"/>
    <x v="1"/>
  </r>
  <r>
    <n v="3965"/>
    <x v="3960"/>
    <x v="3961"/>
    <n v="2000"/>
    <n v="285"/>
    <x v="2"/>
    <x v="0"/>
    <x v="0"/>
    <n v="1460608780"/>
    <n v="1455428380"/>
    <x v="0"/>
    <n v="4"/>
    <x v="1"/>
    <x v="6"/>
    <n v="0.14249999999999999"/>
    <x v="371"/>
    <x v="1"/>
  </r>
  <r>
    <n v="3966"/>
    <x v="3961"/>
    <x v="3962"/>
    <n v="7500"/>
    <n v="45"/>
    <x v="2"/>
    <x v="0"/>
    <x v="0"/>
    <n v="1406170740"/>
    <n v="1402506278"/>
    <x v="0"/>
    <n v="2"/>
    <x v="1"/>
    <x v="6"/>
    <n v="6.0000000000000001E-3"/>
    <x v="381"/>
    <x v="1"/>
  </r>
  <r>
    <n v="3967"/>
    <x v="3962"/>
    <x v="3963"/>
    <n v="1700"/>
    <n v="410"/>
    <x v="2"/>
    <x v="0"/>
    <x v="0"/>
    <n v="1488783507"/>
    <n v="1486191507"/>
    <x v="0"/>
    <n v="10"/>
    <x v="1"/>
    <x v="6"/>
    <n v="0.2411764705882353"/>
    <x v="2239"/>
    <x v="1"/>
  </r>
  <r>
    <n v="3968"/>
    <x v="3963"/>
    <x v="3964"/>
    <n v="5000"/>
    <n v="527"/>
    <x v="2"/>
    <x v="0"/>
    <x v="0"/>
    <n v="1463945673"/>
    <n v="1458761673"/>
    <x v="0"/>
    <n v="11"/>
    <x v="1"/>
    <x v="6"/>
    <n v="0.10539999999999999"/>
    <x v="2891"/>
    <x v="1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5E-2"/>
    <x v="2892"/>
    <x v="1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4"/>
    <x v="148"/>
    <x v="1"/>
  </r>
  <r>
    <n v="3971"/>
    <x v="3966"/>
    <x v="3967"/>
    <n v="14000"/>
    <n v="136"/>
    <x v="2"/>
    <x v="0"/>
    <x v="0"/>
    <n v="1405947126"/>
    <n v="1403355126"/>
    <x v="0"/>
    <n v="6"/>
    <x v="1"/>
    <x v="6"/>
    <n v="9.7142857142857135E-3"/>
    <x v="2893"/>
    <x v="1"/>
  </r>
  <r>
    <n v="3972"/>
    <x v="3967"/>
    <x v="3968"/>
    <n v="1000"/>
    <n v="211"/>
    <x v="2"/>
    <x v="0"/>
    <x v="0"/>
    <n v="1423186634"/>
    <n v="1418002634"/>
    <x v="0"/>
    <n v="8"/>
    <x v="1"/>
    <x v="6"/>
    <n v="0.21099999999999999"/>
    <x v="2894"/>
    <x v="1"/>
  </r>
  <r>
    <n v="3973"/>
    <x v="3968"/>
    <x v="3969"/>
    <n v="5000"/>
    <n v="3905"/>
    <x v="2"/>
    <x v="0"/>
    <x v="0"/>
    <n v="1462766400"/>
    <n v="1460219110"/>
    <x v="0"/>
    <n v="37"/>
    <x v="1"/>
    <x v="6"/>
    <n v="0.78100000000000003"/>
    <x v="2895"/>
    <x v="1"/>
  </r>
  <r>
    <n v="3974"/>
    <x v="3969"/>
    <x v="3970"/>
    <n v="1000"/>
    <n v="320"/>
    <x v="2"/>
    <x v="1"/>
    <x v="1"/>
    <n v="1464872848"/>
    <n v="1462280848"/>
    <x v="0"/>
    <n v="11"/>
    <x v="1"/>
    <x v="6"/>
    <n v="0.32"/>
    <x v="2896"/>
    <x v="1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121"/>
    <x v="1"/>
  </r>
  <r>
    <n v="3976"/>
    <x v="3971"/>
    <x v="3972"/>
    <n v="1300"/>
    <n v="620"/>
    <x v="2"/>
    <x v="0"/>
    <x v="0"/>
    <n v="1406876400"/>
    <n v="1405024561"/>
    <x v="0"/>
    <n v="10"/>
    <x v="1"/>
    <x v="6"/>
    <n v="0.47692307692307695"/>
    <x v="2897"/>
    <x v="1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1E-2"/>
    <x v="2898"/>
    <x v="1"/>
  </r>
  <r>
    <n v="3978"/>
    <x v="3973"/>
    <x v="3974"/>
    <n v="2000"/>
    <n v="214"/>
    <x v="2"/>
    <x v="0"/>
    <x v="0"/>
    <n v="1422717953"/>
    <n v="1417533953"/>
    <x v="0"/>
    <n v="8"/>
    <x v="1"/>
    <x v="6"/>
    <n v="0.107"/>
    <x v="1295"/>
    <x v="1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E-2"/>
    <x v="1782"/>
    <x v="1"/>
  </r>
  <r>
    <n v="3980"/>
    <x v="3975"/>
    <x v="3976"/>
    <n v="2500"/>
    <n v="450"/>
    <x v="2"/>
    <x v="0"/>
    <x v="0"/>
    <n v="1404570147"/>
    <n v="1401978147"/>
    <x v="0"/>
    <n v="7"/>
    <x v="1"/>
    <x v="6"/>
    <n v="0.18"/>
    <x v="2845"/>
    <x v="1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3E-2"/>
    <x v="638"/>
    <x v="1"/>
  </r>
  <r>
    <n v="3982"/>
    <x v="3976"/>
    <x v="3977"/>
    <n v="850"/>
    <n v="170"/>
    <x v="2"/>
    <x v="1"/>
    <x v="1"/>
    <n v="1436297180"/>
    <n v="1431113180"/>
    <x v="0"/>
    <n v="5"/>
    <x v="1"/>
    <x v="6"/>
    <n v="0.2"/>
    <x v="447"/>
    <x v="1"/>
  </r>
  <r>
    <n v="3983"/>
    <x v="3977"/>
    <x v="3978"/>
    <n v="11140"/>
    <n v="3877"/>
    <x v="2"/>
    <x v="0"/>
    <x v="0"/>
    <n v="1400569140"/>
    <n v="1397854356"/>
    <x v="0"/>
    <n v="46"/>
    <x v="1"/>
    <x v="6"/>
    <n v="0.34802513464991025"/>
    <x v="2899"/>
    <x v="1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E-2"/>
    <x v="2858"/>
    <x v="1"/>
  </r>
  <r>
    <n v="3985"/>
    <x v="3979"/>
    <x v="3980"/>
    <n v="2000"/>
    <n v="641"/>
    <x v="2"/>
    <x v="0"/>
    <x v="0"/>
    <n v="1456002300"/>
    <n v="1454173120"/>
    <x v="0"/>
    <n v="19"/>
    <x v="1"/>
    <x v="6"/>
    <n v="0.32050000000000001"/>
    <x v="2900"/>
    <x v="1"/>
  </r>
  <r>
    <n v="3986"/>
    <x v="3980"/>
    <x v="3981"/>
    <n v="5000"/>
    <n v="488"/>
    <x v="2"/>
    <x v="1"/>
    <x v="1"/>
    <n v="1462539840"/>
    <n v="1460034594"/>
    <x v="0"/>
    <n v="13"/>
    <x v="1"/>
    <x v="6"/>
    <n v="9.7600000000000006E-2"/>
    <x v="2901"/>
    <x v="1"/>
  </r>
  <r>
    <n v="3987"/>
    <x v="3981"/>
    <x v="3982"/>
    <n v="400"/>
    <n v="151"/>
    <x v="2"/>
    <x v="1"/>
    <x v="1"/>
    <n v="1400278290"/>
    <n v="1399414290"/>
    <x v="0"/>
    <n v="13"/>
    <x v="1"/>
    <x v="6"/>
    <n v="0.3775"/>
    <x v="2902"/>
    <x v="1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E-2"/>
    <x v="1797"/>
    <x v="1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121"/>
    <x v="1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E-2"/>
    <x v="1581"/>
    <x v="1"/>
  </r>
  <r>
    <n v="3991"/>
    <x v="3985"/>
    <x v="3986"/>
    <n v="500"/>
    <n v="100"/>
    <x v="2"/>
    <x v="0"/>
    <x v="0"/>
    <n v="1433086082"/>
    <n v="1430494082"/>
    <x v="0"/>
    <n v="1"/>
    <x v="1"/>
    <x v="6"/>
    <n v="0.2"/>
    <x v="101"/>
    <x v="1"/>
  </r>
  <r>
    <n v="3992"/>
    <x v="3986"/>
    <x v="3987"/>
    <n v="10000"/>
    <n v="541"/>
    <x v="2"/>
    <x v="0"/>
    <x v="0"/>
    <n v="1449876859"/>
    <n v="1444689259"/>
    <x v="0"/>
    <n v="9"/>
    <x v="1"/>
    <x v="6"/>
    <n v="5.4100000000000002E-2"/>
    <x v="2903"/>
    <x v="1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2E-5"/>
    <x v="366"/>
    <x v="1"/>
  </r>
  <r>
    <n v="3994"/>
    <x v="3988"/>
    <x v="3989"/>
    <n v="2000"/>
    <n v="5"/>
    <x v="2"/>
    <x v="0"/>
    <x v="0"/>
    <n v="1405761690"/>
    <n v="1403169690"/>
    <x v="0"/>
    <n v="1"/>
    <x v="1"/>
    <x v="6"/>
    <n v="2.5000000000000001E-3"/>
    <x v="144"/>
    <x v="1"/>
  </r>
  <r>
    <n v="3995"/>
    <x v="3989"/>
    <x v="3990"/>
    <n v="200"/>
    <n v="70"/>
    <x v="2"/>
    <x v="1"/>
    <x v="1"/>
    <n v="1423913220"/>
    <n v="1421339077"/>
    <x v="0"/>
    <n v="4"/>
    <x v="1"/>
    <x v="6"/>
    <n v="0.35"/>
    <x v="844"/>
    <x v="1"/>
  </r>
  <r>
    <n v="3996"/>
    <x v="3990"/>
    <x v="3991"/>
    <n v="3000"/>
    <n v="497"/>
    <x v="2"/>
    <x v="0"/>
    <x v="0"/>
    <n v="1416499440"/>
    <n v="1415341464"/>
    <x v="0"/>
    <n v="17"/>
    <x v="1"/>
    <x v="6"/>
    <n v="0.16566666666666666"/>
    <x v="2904"/>
    <x v="1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121"/>
    <x v="1"/>
  </r>
  <r>
    <n v="3998"/>
    <x v="3992"/>
    <x v="3993"/>
    <n v="1250"/>
    <n v="715"/>
    <x v="2"/>
    <x v="0"/>
    <x v="0"/>
    <n v="1427580426"/>
    <n v="1424992026"/>
    <x v="0"/>
    <n v="12"/>
    <x v="1"/>
    <x v="6"/>
    <n v="0.57199999999999995"/>
    <x v="2905"/>
    <x v="1"/>
  </r>
  <r>
    <n v="3999"/>
    <x v="3993"/>
    <x v="3994"/>
    <n v="7000"/>
    <n v="1156"/>
    <x v="2"/>
    <x v="0"/>
    <x v="0"/>
    <n v="1409514709"/>
    <n v="1406058798"/>
    <x v="0"/>
    <n v="14"/>
    <x v="1"/>
    <x v="6"/>
    <n v="0.16514285714285715"/>
    <x v="2906"/>
    <x v="1"/>
  </r>
  <r>
    <n v="4000"/>
    <x v="3994"/>
    <x v="3995"/>
    <n v="8000"/>
    <n v="10"/>
    <x v="2"/>
    <x v="0"/>
    <x v="0"/>
    <n v="1462631358"/>
    <n v="1457450958"/>
    <x v="0"/>
    <n v="1"/>
    <x v="1"/>
    <x v="6"/>
    <n v="1.25E-3"/>
    <x v="119"/>
    <x v="1"/>
  </r>
  <r>
    <n v="4001"/>
    <x v="3995"/>
    <x v="3996"/>
    <n v="1200"/>
    <n v="453"/>
    <x v="2"/>
    <x v="1"/>
    <x v="1"/>
    <n v="1488394800"/>
    <n v="1486681708"/>
    <x v="0"/>
    <n v="14"/>
    <x v="1"/>
    <x v="6"/>
    <n v="0.3775"/>
    <x v="2882"/>
    <x v="1"/>
  </r>
  <r>
    <n v="4002"/>
    <x v="3996"/>
    <x v="3997"/>
    <n v="1250"/>
    <n v="23"/>
    <x v="2"/>
    <x v="0"/>
    <x v="0"/>
    <n v="1411779761"/>
    <n v="1409187761"/>
    <x v="0"/>
    <n v="4"/>
    <x v="1"/>
    <x v="6"/>
    <n v="1.84E-2"/>
    <x v="2117"/>
    <x v="1"/>
  </r>
  <r>
    <n v="4003"/>
    <x v="3997"/>
    <x v="3960"/>
    <n v="2000"/>
    <n v="201"/>
    <x v="2"/>
    <x v="0"/>
    <x v="0"/>
    <n v="1424009147"/>
    <n v="1421417147"/>
    <x v="0"/>
    <n v="2"/>
    <x v="1"/>
    <x v="6"/>
    <n v="0.10050000000000001"/>
    <x v="984"/>
    <x v="1"/>
  </r>
  <r>
    <n v="4004"/>
    <x v="3998"/>
    <x v="3998"/>
    <n v="500"/>
    <n v="1"/>
    <x v="2"/>
    <x v="0"/>
    <x v="0"/>
    <n v="1412740457"/>
    <n v="1410148457"/>
    <x v="0"/>
    <n v="1"/>
    <x v="1"/>
    <x v="6"/>
    <n v="2E-3"/>
    <x v="120"/>
    <x v="1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4E-2"/>
    <x v="135"/>
    <x v="1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E-5"/>
    <x v="453"/>
    <x v="1"/>
  </r>
  <r>
    <n v="4007"/>
    <x v="3988"/>
    <x v="4001"/>
    <n v="2000"/>
    <n v="5"/>
    <x v="2"/>
    <x v="0"/>
    <x v="0"/>
    <n v="1409070480"/>
    <n v="1406572381"/>
    <x v="0"/>
    <n v="1"/>
    <x v="1"/>
    <x v="6"/>
    <n v="2.5000000000000001E-3"/>
    <x v="144"/>
    <x v="1"/>
  </r>
  <r>
    <n v="4008"/>
    <x v="4001"/>
    <x v="4002"/>
    <n v="1000"/>
    <n v="60"/>
    <x v="2"/>
    <x v="1"/>
    <x v="1"/>
    <n v="1437606507"/>
    <n v="1435014507"/>
    <x v="0"/>
    <n v="4"/>
    <x v="1"/>
    <x v="6"/>
    <n v="0.06"/>
    <x v="2"/>
    <x v="1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4E-2"/>
    <x v="384"/>
    <x v="1"/>
  </r>
  <r>
    <n v="4010"/>
    <x v="4003"/>
    <x v="4004"/>
    <n v="7200"/>
    <n v="1742"/>
    <x v="2"/>
    <x v="0"/>
    <x v="0"/>
    <n v="1414348166"/>
    <n v="1412879366"/>
    <x v="0"/>
    <n v="38"/>
    <x v="1"/>
    <x v="6"/>
    <n v="0.24194444444444443"/>
    <x v="2907"/>
    <x v="1"/>
  </r>
  <r>
    <n v="4011"/>
    <x v="4004"/>
    <x v="4005"/>
    <n v="250"/>
    <n v="19"/>
    <x v="2"/>
    <x v="1"/>
    <x v="1"/>
    <n v="1422450278"/>
    <n v="1419858278"/>
    <x v="0"/>
    <n v="4"/>
    <x v="1"/>
    <x v="6"/>
    <n v="7.5999999999999998E-2"/>
    <x v="2908"/>
    <x v="1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121"/>
    <x v="1"/>
  </r>
  <r>
    <n v="4013"/>
    <x v="4006"/>
    <x v="4007"/>
    <n v="2000"/>
    <n v="26"/>
    <x v="2"/>
    <x v="0"/>
    <x v="0"/>
    <n v="1424070823"/>
    <n v="1421478823"/>
    <x v="0"/>
    <n v="2"/>
    <x v="1"/>
    <x v="6"/>
    <n v="1.2999999999999999E-2"/>
    <x v="31"/>
    <x v="1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121"/>
    <x v="1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4"/>
    <x v="120"/>
    <x v="1"/>
  </r>
  <r>
    <n v="4016"/>
    <x v="4009"/>
    <x v="4010"/>
    <n v="500"/>
    <n v="70"/>
    <x v="2"/>
    <x v="1"/>
    <x v="1"/>
    <n v="1410987400"/>
    <n v="1408395400"/>
    <x v="0"/>
    <n v="7"/>
    <x v="1"/>
    <x v="6"/>
    <n v="0.14000000000000001"/>
    <x v="119"/>
    <x v="1"/>
  </r>
  <r>
    <n v="4017"/>
    <x v="4010"/>
    <x v="4011"/>
    <n v="10000"/>
    <n v="105"/>
    <x v="2"/>
    <x v="0"/>
    <x v="0"/>
    <n v="1409846874"/>
    <n v="1407254874"/>
    <x v="0"/>
    <n v="2"/>
    <x v="1"/>
    <x v="6"/>
    <n v="1.0500000000000001E-2"/>
    <x v="1859"/>
    <x v="1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E-2"/>
    <x v="151"/>
    <x v="1"/>
  </r>
  <r>
    <n v="4019"/>
    <x v="4012"/>
    <x v="4013"/>
    <n v="3500"/>
    <n v="29"/>
    <x v="2"/>
    <x v="0"/>
    <x v="0"/>
    <n v="1460737680"/>
    <n v="1455725596"/>
    <x v="0"/>
    <n v="4"/>
    <x v="1"/>
    <x v="6"/>
    <n v="8.2857142857142851E-3"/>
    <x v="1878"/>
    <x v="1"/>
  </r>
  <r>
    <n v="4020"/>
    <x v="4013"/>
    <x v="4014"/>
    <n v="600"/>
    <n v="100"/>
    <x v="2"/>
    <x v="0"/>
    <x v="0"/>
    <n v="1427168099"/>
    <n v="1424579699"/>
    <x v="0"/>
    <n v="3"/>
    <x v="1"/>
    <x v="6"/>
    <n v="0.16666666666666666"/>
    <x v="853"/>
    <x v="1"/>
  </r>
  <r>
    <n v="4021"/>
    <x v="4014"/>
    <x v="4015"/>
    <n v="15000"/>
    <n v="125"/>
    <x v="2"/>
    <x v="0"/>
    <x v="0"/>
    <n v="1414360358"/>
    <n v="1409176358"/>
    <x v="0"/>
    <n v="2"/>
    <x v="1"/>
    <x v="6"/>
    <n v="8.3333333333333332E-3"/>
    <x v="372"/>
    <x v="1"/>
  </r>
  <r>
    <n v="4022"/>
    <x v="4015"/>
    <x v="4016"/>
    <n v="18000"/>
    <n v="12521"/>
    <x v="2"/>
    <x v="0"/>
    <x v="0"/>
    <n v="1422759240"/>
    <n v="1418824867"/>
    <x v="0"/>
    <n v="197"/>
    <x v="1"/>
    <x v="6"/>
    <n v="0.69561111111111107"/>
    <x v="2909"/>
    <x v="1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121"/>
    <x v="1"/>
  </r>
  <r>
    <n v="4024"/>
    <x v="4017"/>
    <x v="4018"/>
    <n v="800"/>
    <n v="10"/>
    <x v="2"/>
    <x v="0"/>
    <x v="0"/>
    <n v="1441037097"/>
    <n v="1438445097"/>
    <x v="0"/>
    <n v="1"/>
    <x v="1"/>
    <x v="6"/>
    <n v="1.2500000000000001E-2"/>
    <x v="119"/>
    <x v="1"/>
  </r>
  <r>
    <n v="4025"/>
    <x v="4018"/>
    <x v="4019"/>
    <n v="5000"/>
    <n v="250"/>
    <x v="2"/>
    <x v="6"/>
    <x v="3"/>
    <n v="1437889336"/>
    <n v="1432705336"/>
    <x v="0"/>
    <n v="4"/>
    <x v="1"/>
    <x v="6"/>
    <n v="0.05"/>
    <x v="372"/>
    <x v="1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121"/>
    <x v="1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E-2"/>
    <x v="2747"/>
    <x v="1"/>
  </r>
  <r>
    <n v="4028"/>
    <x v="4021"/>
    <x v="4022"/>
    <n v="2000"/>
    <n v="561"/>
    <x v="2"/>
    <x v="0"/>
    <x v="0"/>
    <n v="1402007500"/>
    <n v="1399415500"/>
    <x v="0"/>
    <n v="11"/>
    <x v="1"/>
    <x v="6"/>
    <n v="0.28050000000000003"/>
    <x v="2722"/>
    <x v="1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121"/>
    <x v="1"/>
  </r>
  <r>
    <n v="4030"/>
    <x v="4023"/>
    <x v="4024"/>
    <n v="2500"/>
    <n v="400"/>
    <x v="2"/>
    <x v="0"/>
    <x v="0"/>
    <n v="1454525340"/>
    <n v="1452008599"/>
    <x v="0"/>
    <n v="6"/>
    <x v="1"/>
    <x v="6"/>
    <n v="0.16"/>
    <x v="590"/>
    <x v="1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121"/>
    <x v="1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5E-2"/>
    <x v="585"/>
    <x v="1"/>
  </r>
  <r>
    <n v="4033"/>
    <x v="4026"/>
    <x v="4027"/>
    <n v="23900"/>
    <n v="6141.99"/>
    <x v="2"/>
    <x v="1"/>
    <x v="1"/>
    <n v="1475398800"/>
    <n v="1472711224"/>
    <x v="0"/>
    <n v="94"/>
    <x v="1"/>
    <x v="6"/>
    <n v="0.25698702928870293"/>
    <x v="2910"/>
    <x v="1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5E-2"/>
    <x v="101"/>
    <x v="1"/>
  </r>
  <r>
    <n v="4035"/>
    <x v="4028"/>
    <x v="4029"/>
    <n v="10000"/>
    <n v="3685"/>
    <x v="2"/>
    <x v="0"/>
    <x v="0"/>
    <n v="1413925887"/>
    <n v="1411333887"/>
    <x v="0"/>
    <n v="25"/>
    <x v="1"/>
    <x v="6"/>
    <n v="0.36849999999999999"/>
    <x v="2911"/>
    <x v="1"/>
  </r>
  <r>
    <n v="4036"/>
    <x v="4029"/>
    <x v="3326"/>
    <n v="6000"/>
    <n v="2823"/>
    <x v="2"/>
    <x v="0"/>
    <x v="0"/>
    <n v="1404253800"/>
    <n v="1402784964"/>
    <x v="0"/>
    <n v="17"/>
    <x v="1"/>
    <x v="6"/>
    <n v="0.47049999999999997"/>
    <x v="2912"/>
    <x v="1"/>
  </r>
  <r>
    <n v="4037"/>
    <x v="4030"/>
    <x v="4030"/>
    <n v="700"/>
    <n v="80"/>
    <x v="2"/>
    <x v="0"/>
    <x v="0"/>
    <n v="1464099900"/>
    <n v="1462585315"/>
    <x v="0"/>
    <n v="2"/>
    <x v="1"/>
    <x v="6"/>
    <n v="0.11428571428571428"/>
    <x v="379"/>
    <x v="1"/>
  </r>
  <r>
    <n v="4038"/>
    <x v="4031"/>
    <x v="4031"/>
    <n v="2500"/>
    <n v="301"/>
    <x v="2"/>
    <x v="0"/>
    <x v="0"/>
    <n v="1413573010"/>
    <n v="1408389010"/>
    <x v="0"/>
    <n v="4"/>
    <x v="1"/>
    <x v="6"/>
    <n v="0.12039999999999999"/>
    <x v="2913"/>
    <x v="1"/>
  </r>
  <r>
    <n v="4039"/>
    <x v="4032"/>
    <x v="4032"/>
    <n v="500"/>
    <n v="300"/>
    <x v="2"/>
    <x v="0"/>
    <x v="0"/>
    <n v="1448949540"/>
    <n v="1446048367"/>
    <x v="0"/>
    <n v="5"/>
    <x v="1"/>
    <x v="6"/>
    <n v="0.6"/>
    <x v="88"/>
    <x v="1"/>
  </r>
  <r>
    <n v="4040"/>
    <x v="4033"/>
    <x v="4033"/>
    <n v="8000"/>
    <n v="2500"/>
    <x v="2"/>
    <x v="0"/>
    <x v="0"/>
    <n v="1437188400"/>
    <n v="1432100004"/>
    <x v="0"/>
    <n v="2"/>
    <x v="1"/>
    <x v="6"/>
    <n v="0.3125"/>
    <x v="2914"/>
    <x v="1"/>
  </r>
  <r>
    <n v="4041"/>
    <x v="4034"/>
    <x v="4034"/>
    <n v="5000"/>
    <n v="21"/>
    <x v="2"/>
    <x v="1"/>
    <x v="1"/>
    <n v="1473160954"/>
    <n v="1467976954"/>
    <x v="0"/>
    <n v="2"/>
    <x v="1"/>
    <x v="6"/>
    <n v="4.1999999999999997E-3"/>
    <x v="689"/>
    <x v="1"/>
  </r>
  <r>
    <n v="4042"/>
    <x v="4035"/>
    <x v="4035"/>
    <n v="10000"/>
    <n v="21"/>
    <x v="2"/>
    <x v="0"/>
    <x v="0"/>
    <n v="1421781360"/>
    <n v="1419213664"/>
    <x v="0"/>
    <n v="3"/>
    <x v="1"/>
    <x v="6"/>
    <n v="2.0999999999999999E-3"/>
    <x v="589"/>
    <x v="1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121"/>
    <x v="1"/>
  </r>
  <r>
    <n v="4044"/>
    <x v="4037"/>
    <x v="4037"/>
    <n v="600"/>
    <n v="225"/>
    <x v="2"/>
    <x v="0"/>
    <x v="0"/>
    <n v="1428642000"/>
    <n v="1426050982"/>
    <x v="0"/>
    <n v="4"/>
    <x v="1"/>
    <x v="6"/>
    <n v="0.375"/>
    <x v="701"/>
    <x v="1"/>
  </r>
  <r>
    <n v="4045"/>
    <x v="4038"/>
    <x v="4038"/>
    <n v="5000"/>
    <n v="1"/>
    <x v="2"/>
    <x v="2"/>
    <x v="2"/>
    <n v="1408596589"/>
    <n v="1406004589"/>
    <x v="0"/>
    <n v="1"/>
    <x v="1"/>
    <x v="6"/>
    <n v="2.0000000000000001E-4"/>
    <x v="120"/>
    <x v="1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42E-2"/>
    <x v="134"/>
    <x v="1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9E-2"/>
    <x v="446"/>
    <x v="1"/>
  </r>
  <r>
    <n v="4048"/>
    <x v="4041"/>
    <x v="4041"/>
    <n v="17000"/>
    <n v="3001"/>
    <x v="2"/>
    <x v="1"/>
    <x v="1"/>
    <n v="1460373187"/>
    <n v="1457352787"/>
    <x v="0"/>
    <n v="91"/>
    <x v="1"/>
    <x v="6"/>
    <n v="0.17652941176470588"/>
    <x v="2915"/>
    <x v="1"/>
  </r>
  <r>
    <n v="4049"/>
    <x v="4042"/>
    <x v="4042"/>
    <n v="20000"/>
    <n v="16"/>
    <x v="2"/>
    <x v="0"/>
    <x v="0"/>
    <n v="1436914815"/>
    <n v="1434322815"/>
    <x v="0"/>
    <n v="1"/>
    <x v="1"/>
    <x v="6"/>
    <n v="8.0000000000000004E-4"/>
    <x v="587"/>
    <x v="1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4E-4"/>
    <x v="120"/>
    <x v="1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121"/>
    <x v="1"/>
  </r>
  <r>
    <n v="4052"/>
    <x v="4045"/>
    <x v="4045"/>
    <n v="3000"/>
    <n v="1126"/>
    <x v="2"/>
    <x v="0"/>
    <x v="0"/>
    <n v="1413234316"/>
    <n v="1408050316"/>
    <x v="0"/>
    <n v="13"/>
    <x v="1"/>
    <x v="6"/>
    <n v="0.37533333333333335"/>
    <x v="2916"/>
    <x v="1"/>
  </r>
  <r>
    <n v="4053"/>
    <x v="4046"/>
    <x v="4046"/>
    <n v="500"/>
    <n v="110"/>
    <x v="2"/>
    <x v="1"/>
    <x v="1"/>
    <n v="1416081600"/>
    <n v="1413477228"/>
    <x v="0"/>
    <n v="2"/>
    <x v="1"/>
    <x v="6"/>
    <n v="0.22"/>
    <x v="698"/>
    <x v="1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121"/>
    <x v="1"/>
  </r>
  <r>
    <n v="4055"/>
    <x v="4048"/>
    <x v="4048"/>
    <n v="5000"/>
    <n v="881"/>
    <x v="2"/>
    <x v="1"/>
    <x v="1"/>
    <n v="1403192031"/>
    <n v="1400600031"/>
    <x v="0"/>
    <n v="21"/>
    <x v="1"/>
    <x v="6"/>
    <n v="0.1762"/>
    <x v="2917"/>
    <x v="1"/>
  </r>
  <r>
    <n v="4056"/>
    <x v="4049"/>
    <x v="4049"/>
    <n v="1500"/>
    <n v="795"/>
    <x v="2"/>
    <x v="0"/>
    <x v="0"/>
    <n v="1467575940"/>
    <n v="1465856639"/>
    <x v="0"/>
    <n v="9"/>
    <x v="1"/>
    <x v="6"/>
    <n v="0.53"/>
    <x v="2137"/>
    <x v="1"/>
  </r>
  <r>
    <n v="4057"/>
    <x v="4050"/>
    <x v="4050"/>
    <n v="3500"/>
    <n v="775"/>
    <x v="2"/>
    <x v="1"/>
    <x v="1"/>
    <n v="1448492400"/>
    <n v="1446506080"/>
    <x v="0"/>
    <n v="6"/>
    <x v="1"/>
    <x v="6"/>
    <n v="0.22142857142857142"/>
    <x v="966"/>
    <x v="1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3E-2"/>
    <x v="2918"/>
    <x v="1"/>
  </r>
  <r>
    <n v="4059"/>
    <x v="4052"/>
    <x v="4052"/>
    <n v="10000"/>
    <n v="250"/>
    <x v="2"/>
    <x v="5"/>
    <x v="5"/>
    <n v="1410836400"/>
    <n v="1408116152"/>
    <x v="0"/>
    <n v="7"/>
    <x v="1"/>
    <x v="6"/>
    <n v="2.5000000000000001E-2"/>
    <x v="680"/>
    <x v="1"/>
  </r>
  <r>
    <n v="4060"/>
    <x v="4053"/>
    <x v="4053"/>
    <n v="10000"/>
    <n v="285"/>
    <x v="2"/>
    <x v="5"/>
    <x v="5"/>
    <n v="1403539200"/>
    <n v="1400604056"/>
    <x v="0"/>
    <n v="5"/>
    <x v="1"/>
    <x v="6"/>
    <n v="2.8500000000000001E-2"/>
    <x v="2830"/>
    <x v="1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121"/>
    <x v="1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1E-2"/>
    <x v="2919"/>
    <x v="1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4E-2"/>
    <x v="2"/>
    <x v="1"/>
  </r>
  <r>
    <n v="4064"/>
    <x v="4057"/>
    <x v="4057"/>
    <n v="2000"/>
    <n v="385"/>
    <x v="2"/>
    <x v="2"/>
    <x v="2"/>
    <n v="1430316426"/>
    <n v="1427724426"/>
    <x v="0"/>
    <n v="6"/>
    <x v="1"/>
    <x v="6"/>
    <n v="0.1925"/>
    <x v="2920"/>
    <x v="1"/>
  </r>
  <r>
    <n v="4065"/>
    <x v="4058"/>
    <x v="4058"/>
    <n v="4000"/>
    <n v="27"/>
    <x v="2"/>
    <x v="0"/>
    <x v="0"/>
    <n v="1407883811"/>
    <n v="1405291811"/>
    <x v="0"/>
    <n v="4"/>
    <x v="1"/>
    <x v="6"/>
    <n v="6.7499999999999999E-3"/>
    <x v="2921"/>
    <x v="1"/>
  </r>
  <r>
    <n v="4066"/>
    <x v="4059"/>
    <x v="4059"/>
    <n v="15000"/>
    <n v="25"/>
    <x v="2"/>
    <x v="0"/>
    <x v="0"/>
    <n v="1463619388"/>
    <n v="1461027388"/>
    <x v="0"/>
    <n v="1"/>
    <x v="1"/>
    <x v="6"/>
    <n v="1.6666666666666668E-3"/>
    <x v="384"/>
    <x v="1"/>
  </r>
  <r>
    <n v="4067"/>
    <x v="4060"/>
    <x v="3887"/>
    <n v="5000"/>
    <n v="3045"/>
    <x v="2"/>
    <x v="0"/>
    <x v="0"/>
    <n v="1443408550"/>
    <n v="1439952550"/>
    <x v="0"/>
    <n v="17"/>
    <x v="1"/>
    <x v="6"/>
    <n v="0.60899999999999999"/>
    <x v="2922"/>
    <x v="1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0.01"/>
    <x v="2923"/>
    <x v="1"/>
  </r>
  <r>
    <n v="4069"/>
    <x v="4062"/>
    <x v="4061"/>
    <n v="1250"/>
    <n v="430"/>
    <x v="2"/>
    <x v="1"/>
    <x v="1"/>
    <n v="1425124800"/>
    <n v="1421596356"/>
    <x v="0"/>
    <n v="13"/>
    <x v="1"/>
    <x v="6"/>
    <n v="0.34399999999999997"/>
    <x v="2924"/>
    <x v="1"/>
  </r>
  <r>
    <n v="4070"/>
    <x v="4063"/>
    <x v="4062"/>
    <n v="1000"/>
    <n v="165"/>
    <x v="2"/>
    <x v="0"/>
    <x v="0"/>
    <n v="1425178800"/>
    <n v="1422374420"/>
    <x v="0"/>
    <n v="6"/>
    <x v="1"/>
    <x v="6"/>
    <n v="0.16500000000000001"/>
    <x v="446"/>
    <x v="1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121"/>
    <x v="1"/>
  </r>
  <r>
    <n v="4072"/>
    <x v="4065"/>
    <x v="4064"/>
    <n v="1000"/>
    <n v="4"/>
    <x v="2"/>
    <x v="1"/>
    <x v="1"/>
    <n v="1408646111"/>
    <n v="1403462111"/>
    <x v="0"/>
    <n v="2"/>
    <x v="1"/>
    <x v="6"/>
    <n v="4.0000000000000001E-3"/>
    <x v="453"/>
    <x v="1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E-2"/>
    <x v="2925"/>
    <x v="1"/>
  </r>
  <r>
    <n v="4074"/>
    <x v="4067"/>
    <x v="4066"/>
    <n v="2750"/>
    <n v="735"/>
    <x v="2"/>
    <x v="1"/>
    <x v="1"/>
    <n v="1446732975"/>
    <n v="1444137375"/>
    <x v="0"/>
    <n v="21"/>
    <x v="1"/>
    <x v="6"/>
    <n v="0.26727272727272727"/>
    <x v="436"/>
    <x v="1"/>
  </r>
  <r>
    <n v="4075"/>
    <x v="4068"/>
    <x v="4067"/>
    <n v="2000"/>
    <n v="576"/>
    <x v="2"/>
    <x v="1"/>
    <x v="1"/>
    <n v="1404149280"/>
    <n v="1400547969"/>
    <x v="0"/>
    <n v="13"/>
    <x v="1"/>
    <x v="6"/>
    <n v="0.28799999999999998"/>
    <x v="2926"/>
    <x v="1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121"/>
    <x v="1"/>
  </r>
  <r>
    <n v="4077"/>
    <x v="4070"/>
    <x v="4069"/>
    <n v="15000"/>
    <n v="1335"/>
    <x v="2"/>
    <x v="0"/>
    <x v="0"/>
    <n v="1482339794"/>
    <n v="1479747794"/>
    <x v="0"/>
    <n v="6"/>
    <x v="1"/>
    <x v="6"/>
    <n v="8.8999999999999996E-2"/>
    <x v="2927"/>
    <x v="1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121"/>
    <x v="1"/>
  </r>
  <r>
    <n v="4079"/>
    <x v="4072"/>
    <x v="4071"/>
    <n v="3000"/>
    <n v="5"/>
    <x v="2"/>
    <x v="0"/>
    <x v="0"/>
    <n v="1466375521"/>
    <n v="1463783521"/>
    <x v="0"/>
    <n v="1"/>
    <x v="1"/>
    <x v="6"/>
    <n v="1.6666666666666668E-3"/>
    <x v="144"/>
    <x v="1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121"/>
    <x v="1"/>
  </r>
  <r>
    <n v="4081"/>
    <x v="4074"/>
    <x v="4073"/>
    <n v="2224"/>
    <n v="350"/>
    <x v="2"/>
    <x v="0"/>
    <x v="0"/>
    <n v="1425819425"/>
    <n v="1423231025"/>
    <x v="0"/>
    <n v="12"/>
    <x v="1"/>
    <x v="6"/>
    <n v="0.15737410071942445"/>
    <x v="2382"/>
    <x v="1"/>
  </r>
  <r>
    <n v="4082"/>
    <x v="4075"/>
    <x v="4074"/>
    <n v="150"/>
    <n v="3"/>
    <x v="2"/>
    <x v="0"/>
    <x v="0"/>
    <n v="1447542000"/>
    <n v="1446179553"/>
    <x v="0"/>
    <n v="2"/>
    <x v="1"/>
    <x v="6"/>
    <n v="0.02"/>
    <x v="1788"/>
    <x v="1"/>
  </r>
  <r>
    <n v="4083"/>
    <x v="4076"/>
    <x v="4075"/>
    <n v="3500"/>
    <n v="759"/>
    <x v="2"/>
    <x v="0"/>
    <x v="0"/>
    <n v="1452795416"/>
    <n v="1450203416"/>
    <x v="0"/>
    <n v="6"/>
    <x v="1"/>
    <x v="6"/>
    <n v="0.21685714285714286"/>
    <x v="2928"/>
    <x v="1"/>
  </r>
  <r>
    <n v="4084"/>
    <x v="4077"/>
    <x v="4076"/>
    <n v="3000"/>
    <n v="10"/>
    <x v="2"/>
    <x v="13"/>
    <x v="3"/>
    <n v="1476008906"/>
    <n v="1473416906"/>
    <x v="0"/>
    <n v="1"/>
    <x v="1"/>
    <x v="6"/>
    <n v="3.3333333333333335E-3"/>
    <x v="119"/>
    <x v="1"/>
  </r>
  <r>
    <n v="4085"/>
    <x v="4078"/>
    <x v="4077"/>
    <n v="3500"/>
    <n v="10"/>
    <x v="2"/>
    <x v="0"/>
    <x v="0"/>
    <n v="1427169540"/>
    <n v="1424701775"/>
    <x v="0"/>
    <n v="1"/>
    <x v="1"/>
    <x v="6"/>
    <n v="2.8571428571428571E-3"/>
    <x v="119"/>
    <x v="1"/>
  </r>
  <r>
    <n v="4086"/>
    <x v="4079"/>
    <x v="4078"/>
    <n v="1000"/>
    <n v="47"/>
    <x v="2"/>
    <x v="0"/>
    <x v="0"/>
    <n v="1448078400"/>
    <n v="1445985299"/>
    <x v="0"/>
    <n v="5"/>
    <x v="1"/>
    <x v="6"/>
    <n v="4.7E-2"/>
    <x v="2929"/>
    <x v="1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121"/>
    <x v="1"/>
  </r>
  <r>
    <n v="4088"/>
    <x v="4081"/>
    <x v="4080"/>
    <n v="2000"/>
    <n v="216"/>
    <x v="2"/>
    <x v="1"/>
    <x v="1"/>
    <n v="1421403960"/>
    <n v="1418827324"/>
    <x v="0"/>
    <n v="3"/>
    <x v="1"/>
    <x v="6"/>
    <n v="0.108"/>
    <x v="2751"/>
    <x v="1"/>
  </r>
  <r>
    <n v="4089"/>
    <x v="4082"/>
    <x v="4081"/>
    <n v="5000"/>
    <n v="240"/>
    <x v="2"/>
    <x v="0"/>
    <x v="0"/>
    <n v="1433093700"/>
    <n v="1430242488"/>
    <x v="0"/>
    <n v="8"/>
    <x v="1"/>
    <x v="6"/>
    <n v="4.8000000000000001E-2"/>
    <x v="180"/>
    <x v="1"/>
  </r>
  <r>
    <n v="4090"/>
    <x v="4083"/>
    <x v="4082"/>
    <n v="1000"/>
    <n v="32"/>
    <x v="2"/>
    <x v="0"/>
    <x v="0"/>
    <n v="1438959600"/>
    <n v="1437754137"/>
    <x v="0"/>
    <n v="3"/>
    <x v="1"/>
    <x v="6"/>
    <n v="3.2000000000000001E-2"/>
    <x v="1592"/>
    <x v="1"/>
  </r>
  <r>
    <n v="4091"/>
    <x v="4084"/>
    <x v="4083"/>
    <n v="1600"/>
    <n v="204"/>
    <x v="2"/>
    <x v="0"/>
    <x v="0"/>
    <n v="1421410151"/>
    <n v="1418818151"/>
    <x v="0"/>
    <n v="8"/>
    <x v="1"/>
    <x v="6"/>
    <n v="0.1275"/>
    <x v="157"/>
    <x v="1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4"/>
    <x v="135"/>
    <x v="1"/>
  </r>
  <r>
    <n v="4093"/>
    <x v="4086"/>
    <x v="4085"/>
    <n v="2500"/>
    <n v="60"/>
    <x v="2"/>
    <x v="1"/>
    <x v="1"/>
    <n v="1440272093"/>
    <n v="1435088093"/>
    <x v="0"/>
    <n v="4"/>
    <x v="1"/>
    <x v="6"/>
    <n v="2.4E-2"/>
    <x v="2"/>
    <x v="1"/>
  </r>
  <r>
    <n v="4094"/>
    <x v="4087"/>
    <x v="4086"/>
    <n v="2000"/>
    <n v="730"/>
    <x v="2"/>
    <x v="0"/>
    <x v="0"/>
    <n v="1413953940"/>
    <n v="1410141900"/>
    <x v="0"/>
    <n v="8"/>
    <x v="1"/>
    <x v="6"/>
    <n v="0.36499999999999999"/>
    <x v="2930"/>
    <x v="1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68E-2"/>
    <x v="2931"/>
    <x v="1"/>
  </r>
  <r>
    <n v="4096"/>
    <x v="4089"/>
    <x v="4088"/>
    <n v="3500"/>
    <n v="400"/>
    <x v="2"/>
    <x v="1"/>
    <x v="1"/>
    <n v="1488271860"/>
    <n v="1484484219"/>
    <x v="0"/>
    <n v="5"/>
    <x v="1"/>
    <x v="6"/>
    <n v="0.11428571428571428"/>
    <x v="2932"/>
    <x v="1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121"/>
    <x v="1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121"/>
    <x v="1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E-2"/>
    <x v="73"/>
    <x v="1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121"/>
    <x v="1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121"/>
    <x v="1"/>
  </r>
  <r>
    <n v="4102"/>
    <x v="4095"/>
    <x v="4094"/>
    <n v="500"/>
    <n v="137"/>
    <x v="2"/>
    <x v="0"/>
    <x v="0"/>
    <n v="1463343673"/>
    <n v="1460751673"/>
    <x v="0"/>
    <n v="6"/>
    <x v="1"/>
    <x v="6"/>
    <n v="0.27400000000000002"/>
    <x v="2933"/>
    <x v="1"/>
  </r>
  <r>
    <n v="4103"/>
    <x v="4096"/>
    <x v="4095"/>
    <n v="1000"/>
    <n v="100"/>
    <x v="2"/>
    <x v="0"/>
    <x v="0"/>
    <n v="1440613920"/>
    <n v="1435953566"/>
    <x v="0"/>
    <n v="6"/>
    <x v="1"/>
    <x v="6"/>
    <n v="0.1"/>
    <x v="412"/>
    <x v="1"/>
  </r>
  <r>
    <n v="4104"/>
    <x v="4097"/>
    <x v="4096"/>
    <n v="3000"/>
    <n v="641"/>
    <x v="2"/>
    <x v="2"/>
    <x v="2"/>
    <n v="1477550434"/>
    <n v="1474958434"/>
    <x v="0"/>
    <n v="14"/>
    <x v="1"/>
    <x v="6"/>
    <n v="0.21366666666666667"/>
    <x v="2934"/>
    <x v="1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2E-2"/>
    <x v="2935"/>
    <x v="1"/>
  </r>
  <r>
    <n v="4106"/>
    <x v="4099"/>
    <x v="4098"/>
    <n v="5000"/>
    <n v="3530"/>
    <x v="2"/>
    <x v="0"/>
    <x v="0"/>
    <n v="1427936400"/>
    <n v="1424221866"/>
    <x v="0"/>
    <n v="33"/>
    <x v="1"/>
    <x v="6"/>
    <n v="0.70599999999999996"/>
    <x v="2936"/>
    <x v="1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1E-2"/>
    <x v="2270"/>
    <x v="1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E-2"/>
    <x v="585"/>
    <x v="1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121"/>
    <x v="1"/>
  </r>
  <r>
    <n v="4110"/>
    <x v="4103"/>
    <x v="4102"/>
    <n v="300"/>
    <n v="86"/>
    <x v="2"/>
    <x v="1"/>
    <x v="1"/>
    <n v="1469113351"/>
    <n v="1463929351"/>
    <x v="0"/>
    <n v="6"/>
    <x v="1"/>
    <x v="6"/>
    <n v="0.28666666666666668"/>
    <x v="2937"/>
    <x v="1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1E-2"/>
    <x v="2938"/>
    <x v="1"/>
  </r>
  <r>
    <n v="4112"/>
    <x v="4105"/>
    <x v="2849"/>
    <n v="2500"/>
    <n v="1"/>
    <x v="2"/>
    <x v="17"/>
    <x v="3"/>
    <n v="1456617600"/>
    <n v="1454280186"/>
    <x v="0"/>
    <n v="1"/>
    <x v="1"/>
    <x v="6"/>
    <n v="4.0000000000000002E-4"/>
    <x v="120"/>
    <x v="1"/>
  </r>
  <r>
    <n v="4113"/>
    <x v="4106"/>
    <x v="4104"/>
    <n v="1500"/>
    <n v="3"/>
    <x v="2"/>
    <x v="0"/>
    <x v="0"/>
    <n v="1452234840"/>
    <n v="1450619123"/>
    <x v="0"/>
    <n v="3"/>
    <x v="1"/>
    <x v="6"/>
    <n v="2E-3"/>
    <x v="12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36BF8-BDB4-4EDC-89EC-5B06D095436B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6942C-9676-4626-9D7A-C2C73E74A671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CFA28-E88C-422E-9E2F-EA60CE500DE9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85" zoomScaleNormal="85" workbookViewId="0">
      <selection activeCell="P3" sqref="P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5546875" style="17" bestFit="1" customWidth="1"/>
    <col min="16" max="16" width="19.88671875" style="8" bestFit="1" customWidth="1"/>
    <col min="17" max="17" width="17.33203125" bestFit="1" customWidth="1"/>
    <col min="18" max="18" width="17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6" t="s">
        <v>8306</v>
      </c>
      <c r="P1" s="7" t="s">
        <v>8307</v>
      </c>
      <c r="Q1" s="5" t="s">
        <v>8365</v>
      </c>
      <c r="R1" s="5" t="s">
        <v>8363</v>
      </c>
      <c r="S1" s="5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ROUND(((E2/D2)*100),0)</f>
        <v>137</v>
      </c>
      <c r="P2" s="8">
        <f>AVERAGE(E2/L2)</f>
        <v>63.917582417582416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7">
        <f t="shared" ref="O3:O66" si="0">ROUND(((E3/D3)*100),0)</f>
        <v>143</v>
      </c>
      <c r="P3" s="8">
        <f t="shared" ref="P3:P66" si="1">AVERAGE(E3/L3)</f>
        <v>185.48101265822785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7">
        <f t="shared" si="0"/>
        <v>105</v>
      </c>
      <c r="P4" s="8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7">
        <f t="shared" si="0"/>
        <v>104</v>
      </c>
      <c r="P5" s="8">
        <f t="shared" si="1"/>
        <v>69.266666666666666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7">
        <f t="shared" si="0"/>
        <v>123</v>
      </c>
      <c r="P6" s="8">
        <f t="shared" si="1"/>
        <v>190.55028169014085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7">
        <f t="shared" si="0"/>
        <v>110</v>
      </c>
      <c r="P7" s="8">
        <f t="shared" si="1"/>
        <v>93.40425531914893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7">
        <f t="shared" si="0"/>
        <v>106</v>
      </c>
      <c r="P8" s="8">
        <f t="shared" si="1"/>
        <v>146.87931034482759</v>
      </c>
      <c r="Q8" t="s">
        <v>8308</v>
      </c>
      <c r="R8" t="s">
        <v>8309</v>
      </c>
      <c r="S8" s="13">
        <f>(((J8/60)/60)/24)+DATE(1970,1,1)</f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7">
        <f t="shared" si="0"/>
        <v>101</v>
      </c>
      <c r="P9" s="8">
        <f t="shared" si="1"/>
        <v>159.82456140350877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7">
        <f t="shared" si="0"/>
        <v>100</v>
      </c>
      <c r="P10" s="8">
        <f t="shared" si="1"/>
        <v>291.79333333333335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7">
        <f t="shared" si="0"/>
        <v>126</v>
      </c>
      <c r="P11" s="8">
        <f t="shared" si="1"/>
        <v>31.499500000000001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7">
        <f t="shared" si="0"/>
        <v>101</v>
      </c>
      <c r="P12" s="8">
        <f t="shared" si="1"/>
        <v>158.68421052631578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7">
        <f t="shared" si="0"/>
        <v>121</v>
      </c>
      <c r="P13" s="8">
        <f t="shared" si="1"/>
        <v>80.333333333333329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7">
        <f t="shared" si="0"/>
        <v>165</v>
      </c>
      <c r="P14" s="8">
        <f t="shared" si="1"/>
        <v>59.961305925030231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7">
        <f t="shared" si="0"/>
        <v>160</v>
      </c>
      <c r="P15" s="8">
        <f t="shared" si="1"/>
        <v>109.78431372549019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7">
        <f t="shared" si="0"/>
        <v>101</v>
      </c>
      <c r="P16" s="8">
        <f t="shared" si="1"/>
        <v>147.70731707317074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7">
        <f t="shared" si="0"/>
        <v>107</v>
      </c>
      <c r="P17" s="8">
        <f t="shared" si="1"/>
        <v>21.755102040816325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7">
        <f t="shared" si="0"/>
        <v>100</v>
      </c>
      <c r="P18" s="8">
        <f t="shared" si="1"/>
        <v>171.84285714285716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7">
        <f t="shared" si="0"/>
        <v>101</v>
      </c>
      <c r="P19" s="8">
        <f t="shared" si="1"/>
        <v>41.944444444444443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7">
        <f t="shared" si="0"/>
        <v>106</v>
      </c>
      <c r="P20" s="8">
        <f t="shared" si="1"/>
        <v>93.264122807017543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7">
        <f t="shared" si="0"/>
        <v>145</v>
      </c>
      <c r="P21" s="8">
        <f t="shared" si="1"/>
        <v>56.136363636363633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7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7">
        <f t="shared" si="0"/>
        <v>109</v>
      </c>
      <c r="P23" s="8">
        <f t="shared" si="1"/>
        <v>199.9009900990099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7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7">
        <f t="shared" si="0"/>
        <v>119</v>
      </c>
      <c r="P25" s="8">
        <f t="shared" si="1"/>
        <v>103.04347826086956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7">
        <f t="shared" si="0"/>
        <v>109</v>
      </c>
      <c r="P26" s="8">
        <f t="shared" si="1"/>
        <v>66.346149825783982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7">
        <f t="shared" si="0"/>
        <v>133</v>
      </c>
      <c r="P27" s="8">
        <f t="shared" si="1"/>
        <v>57.142857142857146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7">
        <f t="shared" si="0"/>
        <v>155</v>
      </c>
      <c r="P28" s="8">
        <f t="shared" si="1"/>
        <v>102.10526315789474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7">
        <f t="shared" si="0"/>
        <v>112</v>
      </c>
      <c r="P29" s="8">
        <f t="shared" si="1"/>
        <v>148.96666666666667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7">
        <f t="shared" si="0"/>
        <v>100</v>
      </c>
      <c r="P30" s="8">
        <f t="shared" si="1"/>
        <v>169.6056338028169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7">
        <f t="shared" si="0"/>
        <v>123</v>
      </c>
      <c r="P31" s="8">
        <f t="shared" si="1"/>
        <v>31.623931623931625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7">
        <f t="shared" si="0"/>
        <v>101</v>
      </c>
      <c r="P32" s="8">
        <f t="shared" si="1"/>
        <v>76.45264150943396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7">
        <f t="shared" si="0"/>
        <v>100</v>
      </c>
      <c r="P33" s="8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7">
        <f t="shared" si="0"/>
        <v>100</v>
      </c>
      <c r="P34" s="8">
        <f t="shared" si="1"/>
        <v>320.44943820224717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7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7">
        <f t="shared" si="0"/>
        <v>130</v>
      </c>
      <c r="P36" s="8">
        <f t="shared" si="1"/>
        <v>49.882352941176471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7">
        <f t="shared" si="0"/>
        <v>167</v>
      </c>
      <c r="P37" s="8">
        <f t="shared" si="1"/>
        <v>59.464285714285715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7">
        <f t="shared" si="0"/>
        <v>142</v>
      </c>
      <c r="P38" s="8">
        <f t="shared" si="1"/>
        <v>193.84090909090909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7">
        <f t="shared" si="0"/>
        <v>183</v>
      </c>
      <c r="P39" s="8">
        <f t="shared" si="1"/>
        <v>159.51383399209487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7">
        <f t="shared" si="0"/>
        <v>110</v>
      </c>
      <c r="P40" s="8">
        <f t="shared" si="1"/>
        <v>41.68181818181818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7">
        <f t="shared" si="0"/>
        <v>131</v>
      </c>
      <c r="P41" s="8">
        <f t="shared" si="1"/>
        <v>150.89861751152074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7">
        <f t="shared" si="0"/>
        <v>101</v>
      </c>
      <c r="P42" s="8">
        <f t="shared" si="1"/>
        <v>126.6875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7">
        <f t="shared" si="0"/>
        <v>100</v>
      </c>
      <c r="P43" s="8">
        <f t="shared" si="1"/>
        <v>105.26315789473684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7">
        <f t="shared" si="0"/>
        <v>142</v>
      </c>
      <c r="P44" s="8">
        <f t="shared" si="1"/>
        <v>117.51479289940828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7">
        <f t="shared" si="0"/>
        <v>309</v>
      </c>
      <c r="P45" s="8">
        <f t="shared" si="1"/>
        <v>117.36121673003802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7">
        <f t="shared" si="0"/>
        <v>100</v>
      </c>
      <c r="P46" s="8">
        <f t="shared" si="1"/>
        <v>133.33333333333334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7">
        <f t="shared" si="0"/>
        <v>120</v>
      </c>
      <c r="P47" s="8">
        <f t="shared" si="1"/>
        <v>98.360655737704917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7">
        <f t="shared" si="0"/>
        <v>104</v>
      </c>
      <c r="P48" s="8">
        <f t="shared" si="1"/>
        <v>194.44444444444446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7">
        <f t="shared" si="0"/>
        <v>108</v>
      </c>
      <c r="P49" s="8">
        <f t="shared" si="1"/>
        <v>76.865000000000009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7">
        <f t="shared" si="0"/>
        <v>108</v>
      </c>
      <c r="P50" s="8">
        <f t="shared" si="1"/>
        <v>56.815789473684212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7">
        <f t="shared" si="0"/>
        <v>100</v>
      </c>
      <c r="P51" s="8">
        <f t="shared" si="1"/>
        <v>137.93103448275863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7">
        <f t="shared" si="0"/>
        <v>100</v>
      </c>
      <c r="P52" s="8">
        <f t="shared" si="1"/>
        <v>27.272727272727273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7">
        <f t="shared" si="0"/>
        <v>128</v>
      </c>
      <c r="P53" s="8">
        <f t="shared" si="1"/>
        <v>118.33613445378151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7">
        <f t="shared" si="0"/>
        <v>116</v>
      </c>
      <c r="P54" s="8">
        <f t="shared" si="1"/>
        <v>223.48076923076923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7">
        <f t="shared" si="0"/>
        <v>110</v>
      </c>
      <c r="P55" s="8">
        <f t="shared" si="1"/>
        <v>28.111111111111111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7">
        <f t="shared" si="0"/>
        <v>101</v>
      </c>
      <c r="P56" s="8">
        <f t="shared" si="1"/>
        <v>194.23076923076923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7">
        <f t="shared" si="0"/>
        <v>129</v>
      </c>
      <c r="P57" s="8">
        <f t="shared" si="1"/>
        <v>128.95348837209303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7">
        <f t="shared" si="0"/>
        <v>107</v>
      </c>
      <c r="P58" s="8">
        <f t="shared" si="1"/>
        <v>49.316091954022987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7">
        <f t="shared" si="0"/>
        <v>102</v>
      </c>
      <c r="P59" s="8">
        <f t="shared" si="1"/>
        <v>221.52173913043478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7">
        <f t="shared" si="0"/>
        <v>103</v>
      </c>
      <c r="P60" s="8">
        <f t="shared" si="1"/>
        <v>137.21333333333334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7">
        <f t="shared" si="0"/>
        <v>100</v>
      </c>
      <c r="P61" s="8">
        <f t="shared" si="1"/>
        <v>606.82242424242418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7">
        <f t="shared" si="0"/>
        <v>103</v>
      </c>
      <c r="P62" s="8">
        <f t="shared" si="1"/>
        <v>43.040092592592593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7">
        <f t="shared" si="0"/>
        <v>148</v>
      </c>
      <c r="P63" s="8">
        <f t="shared" si="1"/>
        <v>322.39130434782606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7">
        <f t="shared" si="0"/>
        <v>155</v>
      </c>
      <c r="P64" s="8">
        <f t="shared" si="1"/>
        <v>96.708333333333329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7">
        <f t="shared" si="0"/>
        <v>114</v>
      </c>
      <c r="P65" s="8">
        <f t="shared" si="1"/>
        <v>35.474531249999998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7">
        <f t="shared" si="0"/>
        <v>173</v>
      </c>
      <c r="P66" s="8">
        <f t="shared" si="1"/>
        <v>86.666666666666671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7">
        <f t="shared" ref="O67:O130" si="4">ROUND(((E67/D67)*100),0)</f>
        <v>108</v>
      </c>
      <c r="P67" s="8">
        <f t="shared" ref="P67:P130" si="5">AVERAGE(E67/L67)</f>
        <v>132.05263157894737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7">
        <f t="shared" si="4"/>
        <v>119</v>
      </c>
      <c r="P68" s="8">
        <f t="shared" si="5"/>
        <v>91.230769230769226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7">
        <f t="shared" si="4"/>
        <v>116</v>
      </c>
      <c r="P69" s="8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7">
        <f t="shared" si="4"/>
        <v>127</v>
      </c>
      <c r="P70" s="8">
        <f t="shared" si="5"/>
        <v>21.194444444444443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7">
        <f t="shared" si="4"/>
        <v>111</v>
      </c>
      <c r="P71" s="8">
        <f t="shared" si="5"/>
        <v>62.327134831460668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7">
        <f t="shared" si="4"/>
        <v>127</v>
      </c>
      <c r="P72" s="8">
        <f t="shared" si="5"/>
        <v>37.411764705882355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7">
        <f t="shared" si="4"/>
        <v>124</v>
      </c>
      <c r="P73" s="8">
        <f t="shared" si="5"/>
        <v>69.71875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7">
        <f t="shared" si="4"/>
        <v>108</v>
      </c>
      <c r="P74" s="8">
        <f t="shared" si="5"/>
        <v>58.170731707317074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7">
        <f t="shared" si="4"/>
        <v>100</v>
      </c>
      <c r="P75" s="8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7">
        <f t="shared" si="4"/>
        <v>113</v>
      </c>
      <c r="P76" s="8">
        <f t="shared" si="5"/>
        <v>19.471034482758618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7">
        <f t="shared" si="4"/>
        <v>115</v>
      </c>
      <c r="P77" s="8">
        <f t="shared" si="5"/>
        <v>85.957446808510639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7">
        <f t="shared" si="4"/>
        <v>153</v>
      </c>
      <c r="P78" s="8">
        <f t="shared" si="5"/>
        <v>30.666666666666668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7">
        <f t="shared" si="4"/>
        <v>393</v>
      </c>
      <c r="P79" s="8">
        <f t="shared" si="5"/>
        <v>60.384615384615387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7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7">
        <f t="shared" si="4"/>
        <v>127</v>
      </c>
      <c r="P81" s="8">
        <f t="shared" si="5"/>
        <v>40.268292682926827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7">
        <f t="shared" si="4"/>
        <v>107</v>
      </c>
      <c r="P82" s="8">
        <f t="shared" si="5"/>
        <v>273.82978723404256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7">
        <f t="shared" si="4"/>
        <v>198</v>
      </c>
      <c r="P83" s="8">
        <f t="shared" si="5"/>
        <v>53.035714285714285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7">
        <f t="shared" si="4"/>
        <v>100</v>
      </c>
      <c r="P84" s="8">
        <f t="shared" si="5"/>
        <v>40.005000000000003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7">
        <f t="shared" si="4"/>
        <v>103</v>
      </c>
      <c r="P85" s="8">
        <f t="shared" si="5"/>
        <v>15.76923076923077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7">
        <f t="shared" si="4"/>
        <v>100</v>
      </c>
      <c r="P86" s="8">
        <f t="shared" si="5"/>
        <v>71.428571428571431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7">
        <f t="shared" si="4"/>
        <v>126</v>
      </c>
      <c r="P87" s="8">
        <f t="shared" si="5"/>
        <v>71.714285714285708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7">
        <f t="shared" si="4"/>
        <v>106</v>
      </c>
      <c r="P88" s="8">
        <f t="shared" si="5"/>
        <v>375.76470588235293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7">
        <f t="shared" si="4"/>
        <v>105</v>
      </c>
      <c r="P89" s="8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7">
        <f t="shared" si="4"/>
        <v>103</v>
      </c>
      <c r="P90" s="8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7">
        <f t="shared" si="4"/>
        <v>115</v>
      </c>
      <c r="P91" s="8">
        <f t="shared" si="5"/>
        <v>123.28571428571429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7">
        <f t="shared" si="4"/>
        <v>100</v>
      </c>
      <c r="P92" s="8">
        <f t="shared" si="5"/>
        <v>31.375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7">
        <f t="shared" si="4"/>
        <v>120</v>
      </c>
      <c r="P93" s="8">
        <f t="shared" si="5"/>
        <v>78.260869565217391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7">
        <f t="shared" si="4"/>
        <v>105</v>
      </c>
      <c r="P94" s="8">
        <f t="shared" si="5"/>
        <v>122.32558139534883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7">
        <f t="shared" si="4"/>
        <v>111</v>
      </c>
      <c r="P95" s="8">
        <f t="shared" si="5"/>
        <v>73.733333333333334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7">
        <f t="shared" si="4"/>
        <v>104</v>
      </c>
      <c r="P96" s="8">
        <f t="shared" si="5"/>
        <v>21.666666666666668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7">
        <f t="shared" si="4"/>
        <v>131</v>
      </c>
      <c r="P97" s="8">
        <f t="shared" si="5"/>
        <v>21.904761904761905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7">
        <f t="shared" si="4"/>
        <v>115</v>
      </c>
      <c r="P98" s="8">
        <f t="shared" si="5"/>
        <v>50.588235294117645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7">
        <f t="shared" si="4"/>
        <v>106</v>
      </c>
      <c r="P99" s="8">
        <f t="shared" si="5"/>
        <v>53.125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7">
        <f t="shared" si="4"/>
        <v>106</v>
      </c>
      <c r="P100" s="8">
        <f t="shared" si="5"/>
        <v>56.666666666666664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7">
        <f t="shared" si="4"/>
        <v>106</v>
      </c>
      <c r="P101" s="8">
        <f t="shared" si="5"/>
        <v>40.776666666666664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7">
        <f t="shared" si="4"/>
        <v>100</v>
      </c>
      <c r="P102" s="8">
        <f t="shared" si="5"/>
        <v>192.30769230769232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7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7">
        <f t="shared" si="4"/>
        <v>128</v>
      </c>
      <c r="P104" s="8">
        <f t="shared" si="5"/>
        <v>117.92307692307692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7">
        <f t="shared" si="4"/>
        <v>105</v>
      </c>
      <c r="P105" s="8">
        <f t="shared" si="5"/>
        <v>27.897959183673468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7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7">
        <f t="shared" si="4"/>
        <v>107</v>
      </c>
      <c r="P107" s="8">
        <f t="shared" si="5"/>
        <v>39.383333333333333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7">
        <f t="shared" si="4"/>
        <v>101</v>
      </c>
      <c r="P108" s="8">
        <f t="shared" si="5"/>
        <v>186.11111111111111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7">
        <f t="shared" si="4"/>
        <v>102</v>
      </c>
      <c r="P109" s="8">
        <f t="shared" si="5"/>
        <v>111.37681159420291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7">
        <f t="shared" si="4"/>
        <v>247</v>
      </c>
      <c r="P110" s="8">
        <f t="shared" si="5"/>
        <v>78.723404255319153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7">
        <f t="shared" si="4"/>
        <v>220</v>
      </c>
      <c r="P111" s="8">
        <f t="shared" si="5"/>
        <v>46.702127659574465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7">
        <f t="shared" si="4"/>
        <v>131</v>
      </c>
      <c r="P112" s="8">
        <f t="shared" si="5"/>
        <v>65.384615384615387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7">
        <f t="shared" si="4"/>
        <v>155</v>
      </c>
      <c r="P113" s="8">
        <f t="shared" si="5"/>
        <v>102.0754716981132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7">
        <f t="shared" si="4"/>
        <v>104</v>
      </c>
      <c r="P114" s="8">
        <f t="shared" si="5"/>
        <v>64.197530864197532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7">
        <f t="shared" si="4"/>
        <v>141</v>
      </c>
      <c r="P115" s="8">
        <f t="shared" si="5"/>
        <v>90.384615384615387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7">
        <f t="shared" si="4"/>
        <v>103</v>
      </c>
      <c r="P116" s="8">
        <f t="shared" si="5"/>
        <v>88.571428571428569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7">
        <f t="shared" si="4"/>
        <v>140</v>
      </c>
      <c r="P117" s="8">
        <f t="shared" si="5"/>
        <v>28.727272727272727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7">
        <f t="shared" si="4"/>
        <v>114</v>
      </c>
      <c r="P118" s="8">
        <f t="shared" si="5"/>
        <v>69.78947368421052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7">
        <f t="shared" si="4"/>
        <v>100</v>
      </c>
      <c r="P119" s="8">
        <f t="shared" si="5"/>
        <v>167.48962962962963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7">
        <f t="shared" si="4"/>
        <v>113</v>
      </c>
      <c r="P120" s="8">
        <f t="shared" si="5"/>
        <v>144.91230769230768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7">
        <f t="shared" si="4"/>
        <v>105</v>
      </c>
      <c r="P121" s="8">
        <f t="shared" si="5"/>
        <v>91.840540540540545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7">
        <f t="shared" si="4"/>
        <v>0</v>
      </c>
      <c r="P122" s="8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7">
        <f t="shared" si="4"/>
        <v>0</v>
      </c>
      <c r="P123" s="8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7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7">
        <f t="shared" si="4"/>
        <v>0</v>
      </c>
      <c r="P125" s="8">
        <f t="shared" si="5"/>
        <v>25.166666666666668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7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7">
        <f t="shared" si="4"/>
        <v>14</v>
      </c>
      <c r="P127" s="8">
        <f t="shared" si="5"/>
        <v>11.666666666666666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7">
        <f t="shared" si="4"/>
        <v>6</v>
      </c>
      <c r="P128" s="8">
        <f t="shared" si="5"/>
        <v>106.69230769230769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7">
        <f t="shared" si="4"/>
        <v>2</v>
      </c>
      <c r="P129" s="8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7">
        <f t="shared" si="4"/>
        <v>2</v>
      </c>
      <c r="P130" s="8">
        <f t="shared" si="5"/>
        <v>311.16666666666669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7">
        <f t="shared" ref="O131:O194" si="8">ROUND(((E131/D131)*100),0)</f>
        <v>0</v>
      </c>
      <c r="P131" s="8" t="e">
        <f t="shared" ref="P131:P194" si="9">AVERAGE(E131/L131)</f>
        <v>#DIV/0!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7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7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7">
        <f t="shared" si="8"/>
        <v>10</v>
      </c>
      <c r="P134" s="8">
        <f t="shared" si="9"/>
        <v>94.506172839506178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7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7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7">
        <f t="shared" si="8"/>
        <v>13</v>
      </c>
      <c r="P137" s="8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7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7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7">
        <f t="shared" si="8"/>
        <v>3</v>
      </c>
      <c r="P140" s="8">
        <f t="shared" si="9"/>
        <v>81.241379310344826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7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7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7">
        <f t="shared" si="8"/>
        <v>11</v>
      </c>
      <c r="P143" s="8">
        <f t="shared" si="9"/>
        <v>46.178571428571431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7">
        <f t="shared" si="8"/>
        <v>0</v>
      </c>
      <c r="P144" s="8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7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7">
        <f t="shared" si="8"/>
        <v>28</v>
      </c>
      <c r="P146" s="8">
        <f t="shared" si="9"/>
        <v>55.945945945945944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7">
        <f t="shared" si="8"/>
        <v>8</v>
      </c>
      <c r="P147" s="8">
        <f t="shared" si="9"/>
        <v>37.555555555555557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7">
        <f t="shared" si="8"/>
        <v>1</v>
      </c>
      <c r="P148" s="8">
        <f t="shared" si="9"/>
        <v>38.333333333333336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7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7">
        <f t="shared" si="8"/>
        <v>0</v>
      </c>
      <c r="P150" s="8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7">
        <f t="shared" si="8"/>
        <v>1</v>
      </c>
      <c r="P151" s="8">
        <f t="shared" si="9"/>
        <v>15.333333333333334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7">
        <f t="shared" si="8"/>
        <v>23</v>
      </c>
      <c r="P152" s="8">
        <f t="shared" si="9"/>
        <v>449.43283582089555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7">
        <f t="shared" si="8"/>
        <v>0</v>
      </c>
      <c r="P153" s="8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7">
        <f t="shared" si="8"/>
        <v>0</v>
      </c>
      <c r="P154" s="8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7">
        <f t="shared" si="8"/>
        <v>1</v>
      </c>
      <c r="P155" s="8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7">
        <f t="shared" si="8"/>
        <v>3</v>
      </c>
      <c r="P156" s="8">
        <f t="shared" si="9"/>
        <v>13.333333333333334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7">
        <f t="shared" si="8"/>
        <v>0</v>
      </c>
      <c r="P157" s="8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7">
        <f t="shared" si="8"/>
        <v>5</v>
      </c>
      <c r="P158" s="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7">
        <f t="shared" si="8"/>
        <v>0</v>
      </c>
      <c r="P159" s="8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7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7">
        <f t="shared" si="8"/>
        <v>0</v>
      </c>
      <c r="P161" s="8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7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7">
        <f t="shared" si="8"/>
        <v>0</v>
      </c>
      <c r="P163" s="8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7">
        <f t="shared" si="8"/>
        <v>16</v>
      </c>
      <c r="P164" s="8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7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7">
        <f t="shared" si="8"/>
        <v>1</v>
      </c>
      <c r="P166" s="8">
        <f t="shared" si="9"/>
        <v>91.428571428571431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7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7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7">
        <f t="shared" si="8"/>
        <v>0</v>
      </c>
      <c r="P169" s="8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7">
        <f t="shared" si="8"/>
        <v>4</v>
      </c>
      <c r="P170" s="8">
        <f t="shared" si="9"/>
        <v>108.33333333333333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7">
        <f t="shared" si="8"/>
        <v>22</v>
      </c>
      <c r="P171" s="8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7">
        <f t="shared" si="8"/>
        <v>3</v>
      </c>
      <c r="P172" s="8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7">
        <f t="shared" si="8"/>
        <v>0</v>
      </c>
      <c r="P173" s="8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7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7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7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7">
        <f t="shared" si="8"/>
        <v>6</v>
      </c>
      <c r="P177" s="8">
        <f t="shared" si="9"/>
        <v>49.884615384615387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7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7">
        <f t="shared" si="8"/>
        <v>40</v>
      </c>
      <c r="P179" s="8">
        <f t="shared" si="9"/>
        <v>25.714285714285715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7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7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7">
        <f t="shared" si="8"/>
        <v>33</v>
      </c>
      <c r="P182" s="8">
        <f t="shared" si="9"/>
        <v>30.846153846153847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7">
        <f t="shared" si="8"/>
        <v>21</v>
      </c>
      <c r="P183" s="8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7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7">
        <f t="shared" si="8"/>
        <v>36</v>
      </c>
      <c r="P185" s="8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7">
        <f t="shared" si="8"/>
        <v>3</v>
      </c>
      <c r="P186" s="8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7">
        <f t="shared" si="8"/>
        <v>6</v>
      </c>
      <c r="P187" s="8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7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7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7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7">
        <f t="shared" si="8"/>
        <v>0</v>
      </c>
      <c r="P191" s="8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7">
        <f t="shared" si="8"/>
        <v>0</v>
      </c>
      <c r="P192" s="8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7">
        <f t="shared" si="8"/>
        <v>5</v>
      </c>
      <c r="P193" s="8">
        <f t="shared" si="9"/>
        <v>83.333333333333329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7">
        <f t="shared" si="8"/>
        <v>0</v>
      </c>
      <c r="P194" s="8">
        <f t="shared" si="9"/>
        <v>5.666666666666667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7">
        <f t="shared" ref="O195:O258" si="12">ROUND(((E195/D195)*100),0)</f>
        <v>0</v>
      </c>
      <c r="P195" s="8" t="e">
        <f t="shared" ref="P195:P258" si="13">AVERAGE(E195/L195)</f>
        <v>#DIV/0!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7">
        <f t="shared" si="12"/>
        <v>0</v>
      </c>
      <c r="P196" s="8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7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7">
        <f t="shared" si="12"/>
        <v>42</v>
      </c>
      <c r="P198" s="8">
        <f t="shared" si="13"/>
        <v>77.10526315789474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7">
        <f t="shared" si="12"/>
        <v>10</v>
      </c>
      <c r="P199" s="8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7">
        <f t="shared" si="12"/>
        <v>1</v>
      </c>
      <c r="P200" s="8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7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7">
        <f t="shared" si="12"/>
        <v>26</v>
      </c>
      <c r="P202" s="8">
        <f t="shared" si="13"/>
        <v>87.308333333333337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7">
        <f t="shared" si="12"/>
        <v>58</v>
      </c>
      <c r="P203" s="8">
        <f t="shared" si="13"/>
        <v>54.285714285714285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7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7">
        <f t="shared" si="12"/>
        <v>30</v>
      </c>
      <c r="P205" s="8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7">
        <f t="shared" si="12"/>
        <v>51</v>
      </c>
      <c r="P206" s="8">
        <f t="shared" si="13"/>
        <v>117.68368136117556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7">
        <f t="shared" si="12"/>
        <v>16</v>
      </c>
      <c r="P207" s="8">
        <f t="shared" si="13"/>
        <v>76.470588235294116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7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7">
        <f t="shared" si="12"/>
        <v>15</v>
      </c>
      <c r="P209" s="8">
        <f t="shared" si="13"/>
        <v>163.84615384615384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7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7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7">
        <f t="shared" si="12"/>
        <v>25</v>
      </c>
      <c r="P212" s="8">
        <f t="shared" si="13"/>
        <v>91.818181818181813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7">
        <f t="shared" si="12"/>
        <v>45</v>
      </c>
      <c r="P213" s="8">
        <f t="shared" si="13"/>
        <v>185.83333333333334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7">
        <f t="shared" si="12"/>
        <v>0</v>
      </c>
      <c r="P214" s="8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7">
        <f t="shared" si="12"/>
        <v>0</v>
      </c>
      <c r="P215" s="8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7">
        <f t="shared" si="12"/>
        <v>0</v>
      </c>
      <c r="P216" s="8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7">
        <f t="shared" si="12"/>
        <v>0</v>
      </c>
      <c r="P217" s="8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7">
        <f t="shared" si="12"/>
        <v>56</v>
      </c>
      <c r="P218" s="8">
        <f t="shared" si="13"/>
        <v>331.53833333333336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7">
        <f t="shared" si="12"/>
        <v>12</v>
      </c>
      <c r="P219" s="8">
        <f t="shared" si="13"/>
        <v>314.28947368421052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7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7">
        <f t="shared" si="12"/>
        <v>18</v>
      </c>
      <c r="P221" s="8">
        <f t="shared" si="13"/>
        <v>115.98684210526316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7">
        <f t="shared" si="12"/>
        <v>1</v>
      </c>
      <c r="P222" s="8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7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7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7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7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7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7">
        <f t="shared" si="12"/>
        <v>1</v>
      </c>
      <c r="P228" s="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7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7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7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7">
        <f t="shared" si="12"/>
        <v>0</v>
      </c>
      <c r="P232" s="8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7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7">
        <f t="shared" si="12"/>
        <v>3</v>
      </c>
      <c r="P234" s="8">
        <f t="shared" si="13"/>
        <v>15.714285714285714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7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7">
        <f t="shared" si="12"/>
        <v>40</v>
      </c>
      <c r="P236" s="8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7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7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7">
        <f t="shared" si="12"/>
        <v>0</v>
      </c>
      <c r="P239" s="8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7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7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7">
        <f t="shared" si="12"/>
        <v>108</v>
      </c>
      <c r="P242" s="8">
        <f t="shared" si="13"/>
        <v>117.84759124087591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7">
        <f t="shared" si="12"/>
        <v>113</v>
      </c>
      <c r="P243" s="8">
        <f t="shared" si="13"/>
        <v>109.04255319148936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7">
        <f t="shared" si="12"/>
        <v>113</v>
      </c>
      <c r="P244" s="8">
        <f t="shared" si="13"/>
        <v>73.019801980198025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7">
        <f t="shared" si="12"/>
        <v>103</v>
      </c>
      <c r="P245" s="8">
        <f t="shared" si="13"/>
        <v>78.195121951219505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7">
        <f t="shared" si="12"/>
        <v>114</v>
      </c>
      <c r="P246" s="8">
        <f t="shared" si="13"/>
        <v>47.398809523809526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7">
        <f t="shared" si="12"/>
        <v>104</v>
      </c>
      <c r="P247" s="8">
        <f t="shared" si="13"/>
        <v>54.020833333333336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7">
        <f t="shared" si="12"/>
        <v>305</v>
      </c>
      <c r="P248" s="8">
        <f t="shared" si="13"/>
        <v>68.488789237668158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7">
        <f t="shared" si="12"/>
        <v>134</v>
      </c>
      <c r="P249" s="8">
        <f t="shared" si="13"/>
        <v>108.14516129032258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7">
        <f t="shared" si="12"/>
        <v>101</v>
      </c>
      <c r="P250" s="8">
        <f t="shared" si="13"/>
        <v>589.95205479452056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7">
        <f t="shared" si="12"/>
        <v>113</v>
      </c>
      <c r="P251" s="8">
        <f t="shared" si="13"/>
        <v>48.051063829787232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7">
        <f t="shared" si="12"/>
        <v>106</v>
      </c>
      <c r="P252" s="8">
        <f t="shared" si="13"/>
        <v>72.482837528604122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7">
        <f t="shared" si="12"/>
        <v>126</v>
      </c>
      <c r="P253" s="8">
        <f t="shared" si="13"/>
        <v>57.077922077922075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7">
        <f t="shared" si="12"/>
        <v>185</v>
      </c>
      <c r="P254" s="8">
        <f t="shared" si="13"/>
        <v>85.444444444444443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7">
        <f t="shared" si="12"/>
        <v>101</v>
      </c>
      <c r="P255" s="8">
        <f t="shared" si="13"/>
        <v>215.85714285714286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7">
        <f t="shared" si="12"/>
        <v>117</v>
      </c>
      <c r="P256" s="8">
        <f t="shared" si="13"/>
        <v>89.38643312101911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7">
        <f t="shared" si="12"/>
        <v>107</v>
      </c>
      <c r="P257" s="8">
        <f t="shared" si="13"/>
        <v>45.418404255319146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7">
        <f t="shared" si="12"/>
        <v>139</v>
      </c>
      <c r="P258" s="8">
        <f t="shared" si="13"/>
        <v>65.756363636363631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7">
        <f t="shared" ref="O259:O322" si="16">ROUND(((E259/D259)*100),0)</f>
        <v>107</v>
      </c>
      <c r="P259" s="8">
        <f t="shared" ref="P259:P322" si="17">AVERAGE(E259/L259)</f>
        <v>66.70405357142856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7">
        <f t="shared" si="16"/>
        <v>191</v>
      </c>
      <c r="P260" s="8">
        <f t="shared" si="17"/>
        <v>83.345930232558146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7">
        <f t="shared" si="16"/>
        <v>132</v>
      </c>
      <c r="P261" s="8">
        <f t="shared" si="17"/>
        <v>105.04609341825902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7">
        <f t="shared" si="16"/>
        <v>106</v>
      </c>
      <c r="P262" s="8">
        <f t="shared" si="17"/>
        <v>120.90909090909091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7">
        <f t="shared" si="16"/>
        <v>107</v>
      </c>
      <c r="P263" s="8">
        <f t="shared" si="17"/>
        <v>97.63636363636364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7">
        <f t="shared" si="16"/>
        <v>240</v>
      </c>
      <c r="P264" s="8">
        <f t="shared" si="17"/>
        <v>41.379310344827587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7">
        <f t="shared" si="16"/>
        <v>118</v>
      </c>
      <c r="P265" s="8">
        <f t="shared" si="17"/>
        <v>30.654485981308412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7">
        <f t="shared" si="16"/>
        <v>118</v>
      </c>
      <c r="P266" s="8">
        <f t="shared" si="17"/>
        <v>64.945054945054949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7">
        <f t="shared" si="16"/>
        <v>111</v>
      </c>
      <c r="P267" s="8">
        <f t="shared" si="17"/>
        <v>95.775862068965523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7">
        <f t="shared" si="16"/>
        <v>146</v>
      </c>
      <c r="P268" s="8">
        <f t="shared" si="17"/>
        <v>40.416666666666664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7">
        <f t="shared" si="16"/>
        <v>132</v>
      </c>
      <c r="P269" s="8">
        <f t="shared" si="17"/>
        <v>78.578424242424248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7">
        <f t="shared" si="16"/>
        <v>111</v>
      </c>
      <c r="P270" s="8">
        <f t="shared" si="17"/>
        <v>50.18018018018018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7">
        <f t="shared" si="16"/>
        <v>147</v>
      </c>
      <c r="P271" s="8">
        <f t="shared" si="17"/>
        <v>92.251735588972423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7">
        <f t="shared" si="16"/>
        <v>153</v>
      </c>
      <c r="P272" s="8">
        <f t="shared" si="17"/>
        <v>57.540983606557376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7">
        <f t="shared" si="16"/>
        <v>105</v>
      </c>
      <c r="P273" s="8">
        <f t="shared" si="17"/>
        <v>109.42160278745645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7">
        <f t="shared" si="16"/>
        <v>177</v>
      </c>
      <c r="P274" s="8">
        <f t="shared" si="17"/>
        <v>81.892461538461546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7">
        <f t="shared" si="16"/>
        <v>108</v>
      </c>
      <c r="P275" s="8">
        <f t="shared" si="17"/>
        <v>45.667711864406776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7">
        <f t="shared" si="16"/>
        <v>156</v>
      </c>
      <c r="P276" s="8">
        <f t="shared" si="17"/>
        <v>55.221238938053098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7">
        <f t="shared" si="16"/>
        <v>108</v>
      </c>
      <c r="P277" s="8">
        <f t="shared" si="17"/>
        <v>65.298192771084331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7">
        <f t="shared" si="16"/>
        <v>148</v>
      </c>
      <c r="P278" s="8">
        <f t="shared" si="17"/>
        <v>95.225806451612897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7">
        <f t="shared" si="16"/>
        <v>110</v>
      </c>
      <c r="P279" s="8">
        <f t="shared" si="17"/>
        <v>75.444794952681391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7">
        <f t="shared" si="16"/>
        <v>150</v>
      </c>
      <c r="P280" s="8">
        <f t="shared" si="17"/>
        <v>97.816867469879512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7">
        <f t="shared" si="16"/>
        <v>157</v>
      </c>
      <c r="P281" s="8">
        <f t="shared" si="17"/>
        <v>87.685606557377056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7">
        <f t="shared" si="16"/>
        <v>156</v>
      </c>
      <c r="P282" s="8">
        <f t="shared" si="17"/>
        <v>54.748948106591868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7">
        <f t="shared" si="16"/>
        <v>121</v>
      </c>
      <c r="P283" s="8">
        <f t="shared" si="17"/>
        <v>83.953417721518989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7">
        <f t="shared" si="16"/>
        <v>101</v>
      </c>
      <c r="P284" s="8">
        <f t="shared" si="17"/>
        <v>254.38547486033519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7">
        <f t="shared" si="16"/>
        <v>114</v>
      </c>
      <c r="P285" s="8">
        <f t="shared" si="17"/>
        <v>101.8269801980198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7">
        <f t="shared" si="16"/>
        <v>105</v>
      </c>
      <c r="P286" s="8">
        <f t="shared" si="17"/>
        <v>55.066394736842106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7">
        <f t="shared" si="16"/>
        <v>229</v>
      </c>
      <c r="P287" s="8">
        <f t="shared" si="17"/>
        <v>56.901438721136763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7">
        <f t="shared" si="16"/>
        <v>109</v>
      </c>
      <c r="P288" s="8">
        <f t="shared" si="17"/>
        <v>121.28148148148148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7">
        <f t="shared" si="16"/>
        <v>176</v>
      </c>
      <c r="P289" s="8">
        <f t="shared" si="17"/>
        <v>91.189655172413794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7">
        <f t="shared" si="16"/>
        <v>103</v>
      </c>
      <c r="P290" s="8">
        <f t="shared" si="17"/>
        <v>115.44812080536913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7">
        <f t="shared" si="16"/>
        <v>105</v>
      </c>
      <c r="P291" s="8">
        <f t="shared" si="17"/>
        <v>67.771551724137936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7">
        <f t="shared" si="16"/>
        <v>107</v>
      </c>
      <c r="P292" s="8">
        <f t="shared" si="17"/>
        <v>28.576190476190476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7">
        <f t="shared" si="16"/>
        <v>120</v>
      </c>
      <c r="P293" s="8">
        <f t="shared" si="17"/>
        <v>46.8828125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7">
        <f t="shared" si="16"/>
        <v>102</v>
      </c>
      <c r="P294" s="8">
        <f t="shared" si="17"/>
        <v>154.42231237322514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7">
        <f t="shared" si="16"/>
        <v>101</v>
      </c>
      <c r="P295" s="8">
        <f t="shared" si="17"/>
        <v>201.22137404580153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7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7">
        <f t="shared" si="16"/>
        <v>133</v>
      </c>
      <c r="P297" s="8">
        <f t="shared" si="17"/>
        <v>100.08204511278196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7">
        <f t="shared" si="16"/>
        <v>119</v>
      </c>
      <c r="P298" s="8">
        <f t="shared" si="17"/>
        <v>230.08953488372092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7">
        <f t="shared" si="16"/>
        <v>101</v>
      </c>
      <c r="P299" s="8">
        <f t="shared" si="17"/>
        <v>141.74647887323943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7">
        <f t="shared" si="16"/>
        <v>109</v>
      </c>
      <c r="P300" s="8">
        <f t="shared" si="17"/>
        <v>56.344351395730705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7">
        <f t="shared" si="16"/>
        <v>179</v>
      </c>
      <c r="P301" s="8">
        <f t="shared" si="17"/>
        <v>73.341188524590166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7">
        <f t="shared" si="16"/>
        <v>102</v>
      </c>
      <c r="P302" s="8">
        <f t="shared" si="17"/>
        <v>85.337785234899329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7">
        <f t="shared" si="16"/>
        <v>119</v>
      </c>
      <c r="P303" s="8">
        <f t="shared" si="17"/>
        <v>61.496215139442228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7">
        <f t="shared" si="16"/>
        <v>100</v>
      </c>
      <c r="P304" s="8">
        <f t="shared" si="17"/>
        <v>93.018518518518519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7">
        <f t="shared" si="16"/>
        <v>137</v>
      </c>
      <c r="P305" s="8">
        <f t="shared" si="17"/>
        <v>50.292682926829265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7">
        <f t="shared" si="16"/>
        <v>232</v>
      </c>
      <c r="P306" s="8">
        <f t="shared" si="17"/>
        <v>106.43243243243244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7">
        <f t="shared" si="16"/>
        <v>130</v>
      </c>
      <c r="P307" s="8">
        <f t="shared" si="17"/>
        <v>51.719576719576722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7">
        <f t="shared" si="16"/>
        <v>293</v>
      </c>
      <c r="P308" s="8">
        <f t="shared" si="17"/>
        <v>36.612499999999997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7">
        <f t="shared" si="16"/>
        <v>111</v>
      </c>
      <c r="P309" s="8">
        <f t="shared" si="17"/>
        <v>42.517361111111114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7">
        <f t="shared" si="16"/>
        <v>106</v>
      </c>
      <c r="P310" s="8">
        <f t="shared" si="17"/>
        <v>62.712871287128714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7">
        <f t="shared" si="16"/>
        <v>119</v>
      </c>
      <c r="P311" s="8">
        <f t="shared" si="17"/>
        <v>89.957983193277315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7">
        <f t="shared" si="16"/>
        <v>104</v>
      </c>
      <c r="P312" s="8">
        <f t="shared" si="17"/>
        <v>28.924722222222222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7">
        <f t="shared" si="16"/>
        <v>104</v>
      </c>
      <c r="P313" s="8">
        <f t="shared" si="17"/>
        <v>138.8022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7">
        <f t="shared" si="16"/>
        <v>112</v>
      </c>
      <c r="P314" s="8">
        <f t="shared" si="17"/>
        <v>61.301369863013697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7">
        <f t="shared" si="16"/>
        <v>105</v>
      </c>
      <c r="P315" s="8">
        <f t="shared" si="17"/>
        <v>80.202702702702709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7">
        <f t="shared" si="16"/>
        <v>385</v>
      </c>
      <c r="P316" s="8">
        <f t="shared" si="17"/>
        <v>32.095833333333331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7">
        <f t="shared" si="16"/>
        <v>101</v>
      </c>
      <c r="P317" s="8">
        <f t="shared" si="17"/>
        <v>200.88888888888889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7">
        <f t="shared" si="16"/>
        <v>114</v>
      </c>
      <c r="P318" s="8">
        <f t="shared" si="17"/>
        <v>108.01265822784811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7">
        <f t="shared" si="16"/>
        <v>101</v>
      </c>
      <c r="P319" s="8">
        <f t="shared" si="17"/>
        <v>95.699367088607602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7">
        <f t="shared" si="16"/>
        <v>283</v>
      </c>
      <c r="P320" s="8">
        <f t="shared" si="17"/>
        <v>49.880281690140848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7">
        <f t="shared" si="16"/>
        <v>113</v>
      </c>
      <c r="P321" s="8">
        <f t="shared" si="17"/>
        <v>110.47058823529412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7">
        <f t="shared" si="16"/>
        <v>107</v>
      </c>
      <c r="P322" s="8">
        <f t="shared" si="17"/>
        <v>134.91139240506328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7">
        <f t="shared" ref="O323:O386" si="20">ROUND(((E323/D323)*100),0)</f>
        <v>103</v>
      </c>
      <c r="P323" s="8">
        <f t="shared" ref="P323:P386" si="21">AVERAGE(E323/L323)</f>
        <v>106.62314540059347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7">
        <f t="shared" si="20"/>
        <v>108</v>
      </c>
      <c r="P324" s="8">
        <f t="shared" si="21"/>
        <v>145.04301075268816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7">
        <f t="shared" si="20"/>
        <v>123</v>
      </c>
      <c r="P325" s="8">
        <f t="shared" si="21"/>
        <v>114.58620689655173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7">
        <f t="shared" si="20"/>
        <v>102</v>
      </c>
      <c r="P326" s="8">
        <f t="shared" si="21"/>
        <v>105.3170731707317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7">
        <f t="shared" si="20"/>
        <v>104</v>
      </c>
      <c r="P327" s="8">
        <f t="shared" si="21"/>
        <v>70.921195652173907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7">
        <f t="shared" si="20"/>
        <v>113</v>
      </c>
      <c r="P328" s="8">
        <f t="shared" si="21"/>
        <v>147.17167680278018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7">
        <f t="shared" si="20"/>
        <v>136</v>
      </c>
      <c r="P329" s="8">
        <f t="shared" si="21"/>
        <v>160.47058823529412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7">
        <f t="shared" si="20"/>
        <v>104</v>
      </c>
      <c r="P330" s="8">
        <f t="shared" si="21"/>
        <v>156.04578313253012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7">
        <f t="shared" si="20"/>
        <v>106</v>
      </c>
      <c r="P331" s="8">
        <f t="shared" si="21"/>
        <v>63.17365269461078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7">
        <f t="shared" si="20"/>
        <v>102</v>
      </c>
      <c r="P332" s="8">
        <f t="shared" si="21"/>
        <v>104.82352941176471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7">
        <f t="shared" si="20"/>
        <v>107</v>
      </c>
      <c r="P333" s="8">
        <f t="shared" si="21"/>
        <v>97.356164383561648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7">
        <f t="shared" si="20"/>
        <v>113</v>
      </c>
      <c r="P334" s="8">
        <f t="shared" si="21"/>
        <v>203.63063063063063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7">
        <f t="shared" si="20"/>
        <v>125</v>
      </c>
      <c r="P335" s="8">
        <f t="shared" si="21"/>
        <v>188.31203007518798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7">
        <f t="shared" si="20"/>
        <v>101</v>
      </c>
      <c r="P336" s="8">
        <f t="shared" si="21"/>
        <v>146.65217391304347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7">
        <f t="shared" si="20"/>
        <v>103</v>
      </c>
      <c r="P337" s="8">
        <f t="shared" si="21"/>
        <v>109.1875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7">
        <f t="shared" si="20"/>
        <v>117</v>
      </c>
      <c r="P338" s="8">
        <f t="shared" si="21"/>
        <v>59.249046653144013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7">
        <f t="shared" si="20"/>
        <v>101</v>
      </c>
      <c r="P339" s="8">
        <f t="shared" si="21"/>
        <v>97.904838709677421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7">
        <f t="shared" si="20"/>
        <v>110</v>
      </c>
      <c r="P340" s="8">
        <f t="shared" si="21"/>
        <v>70.000169491525426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7">
        <f t="shared" si="20"/>
        <v>108</v>
      </c>
      <c r="P341" s="8">
        <f t="shared" si="21"/>
        <v>72.865168539325836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7">
        <f t="shared" si="20"/>
        <v>125</v>
      </c>
      <c r="P342" s="8">
        <f t="shared" si="21"/>
        <v>146.34782608695653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7">
        <f t="shared" si="20"/>
        <v>107</v>
      </c>
      <c r="P343" s="8">
        <f t="shared" si="21"/>
        <v>67.909090909090907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7">
        <f t="shared" si="20"/>
        <v>100</v>
      </c>
      <c r="P344" s="8">
        <f t="shared" si="21"/>
        <v>169.85083076923075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7">
        <f t="shared" si="20"/>
        <v>102</v>
      </c>
      <c r="P345" s="8">
        <f t="shared" si="21"/>
        <v>58.413339694656486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7">
        <f t="shared" si="20"/>
        <v>102</v>
      </c>
      <c r="P346" s="8">
        <f t="shared" si="21"/>
        <v>119.99298245614035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7">
        <f t="shared" si="20"/>
        <v>123</v>
      </c>
      <c r="P347" s="8">
        <f t="shared" si="21"/>
        <v>99.860335195530723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7">
        <f t="shared" si="20"/>
        <v>170</v>
      </c>
      <c r="P348" s="8">
        <f t="shared" si="21"/>
        <v>90.579148936170213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7">
        <f t="shared" si="20"/>
        <v>112</v>
      </c>
      <c r="P349" s="8">
        <f t="shared" si="21"/>
        <v>117.77361477572559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7">
        <f t="shared" si="20"/>
        <v>103</v>
      </c>
      <c r="P350" s="8">
        <f t="shared" si="21"/>
        <v>86.554621848739501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7">
        <f t="shared" si="20"/>
        <v>107</v>
      </c>
      <c r="P351" s="8">
        <f t="shared" si="21"/>
        <v>71.899281437125751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7">
        <f t="shared" si="20"/>
        <v>115</v>
      </c>
      <c r="P352" s="8">
        <f t="shared" si="21"/>
        <v>129.81900452488688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7">
        <f t="shared" si="20"/>
        <v>127</v>
      </c>
      <c r="P353" s="8">
        <f t="shared" si="21"/>
        <v>44.912863070539416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7">
        <f t="shared" si="20"/>
        <v>117</v>
      </c>
      <c r="P354" s="8">
        <f t="shared" si="21"/>
        <v>40.755244755244753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7">
        <f t="shared" si="20"/>
        <v>109</v>
      </c>
      <c r="P355" s="8">
        <f t="shared" si="21"/>
        <v>103.52394779771615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7">
        <f t="shared" si="20"/>
        <v>104</v>
      </c>
      <c r="P356" s="8">
        <f t="shared" si="21"/>
        <v>125.44827586206897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7">
        <f t="shared" si="20"/>
        <v>116</v>
      </c>
      <c r="P357" s="8">
        <f t="shared" si="21"/>
        <v>246.60606060606059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7">
        <f t="shared" si="20"/>
        <v>103</v>
      </c>
      <c r="P358" s="8">
        <f t="shared" si="21"/>
        <v>79.401340206185566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7">
        <f t="shared" si="20"/>
        <v>174</v>
      </c>
      <c r="P359" s="8">
        <f t="shared" si="21"/>
        <v>86.138613861386133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7">
        <f t="shared" si="20"/>
        <v>103</v>
      </c>
      <c r="P360" s="8">
        <f t="shared" si="21"/>
        <v>193.04868913857678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7">
        <f t="shared" si="20"/>
        <v>105</v>
      </c>
      <c r="P361" s="8">
        <f t="shared" si="21"/>
        <v>84.023178807947019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7">
        <f t="shared" si="20"/>
        <v>101</v>
      </c>
      <c r="P362" s="8">
        <f t="shared" si="21"/>
        <v>139.82758620689654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7">
        <f t="shared" si="20"/>
        <v>111</v>
      </c>
      <c r="P363" s="8">
        <f t="shared" si="21"/>
        <v>109.82189265536722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7">
        <f t="shared" si="20"/>
        <v>124</v>
      </c>
      <c r="P364" s="8">
        <f t="shared" si="21"/>
        <v>139.53488372093022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7">
        <f t="shared" si="20"/>
        <v>101</v>
      </c>
      <c r="P365" s="8">
        <f t="shared" si="21"/>
        <v>347.84615384615387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7">
        <f t="shared" si="20"/>
        <v>110</v>
      </c>
      <c r="P366" s="8">
        <f t="shared" si="21"/>
        <v>68.24159292035398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7">
        <f t="shared" si="20"/>
        <v>104</v>
      </c>
      <c r="P367" s="8">
        <f t="shared" si="21"/>
        <v>239.93846153846152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7">
        <f t="shared" si="20"/>
        <v>101</v>
      </c>
      <c r="P368" s="8">
        <f t="shared" si="21"/>
        <v>287.31343283582089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7">
        <f t="shared" si="20"/>
        <v>103</v>
      </c>
      <c r="P369" s="8">
        <f t="shared" si="21"/>
        <v>86.84882352941176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7">
        <f t="shared" si="20"/>
        <v>104</v>
      </c>
      <c r="P370" s="8">
        <f t="shared" si="21"/>
        <v>81.84905660377359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7">
        <f t="shared" si="20"/>
        <v>110</v>
      </c>
      <c r="P371" s="8">
        <f t="shared" si="21"/>
        <v>42.874970059880241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7">
        <f t="shared" si="20"/>
        <v>122</v>
      </c>
      <c r="P372" s="8">
        <f t="shared" si="21"/>
        <v>709.41860465116281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7">
        <f t="shared" si="20"/>
        <v>114</v>
      </c>
      <c r="P373" s="8">
        <f t="shared" si="21"/>
        <v>161.25517890772127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7">
        <f t="shared" si="20"/>
        <v>125</v>
      </c>
      <c r="P374" s="8">
        <f t="shared" si="21"/>
        <v>41.777777777777779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7">
        <f t="shared" si="20"/>
        <v>107</v>
      </c>
      <c r="P375" s="8">
        <f t="shared" si="21"/>
        <v>89.887640449438209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7">
        <f t="shared" si="20"/>
        <v>131</v>
      </c>
      <c r="P376" s="8">
        <f t="shared" si="21"/>
        <v>45.051724137931032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7">
        <f t="shared" si="20"/>
        <v>120</v>
      </c>
      <c r="P377" s="8">
        <f t="shared" si="21"/>
        <v>42.857142857142854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7">
        <f t="shared" si="20"/>
        <v>106</v>
      </c>
      <c r="P378" s="8">
        <f t="shared" si="21"/>
        <v>54.083333333333336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7">
        <f t="shared" si="20"/>
        <v>114</v>
      </c>
      <c r="P379" s="8">
        <f t="shared" si="21"/>
        <v>103.21804511278195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7">
        <f t="shared" si="20"/>
        <v>112</v>
      </c>
      <c r="P380" s="8">
        <f t="shared" si="21"/>
        <v>40.397590361445786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7">
        <f t="shared" si="20"/>
        <v>116</v>
      </c>
      <c r="P381" s="8">
        <f t="shared" si="21"/>
        <v>116.85906040268456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7">
        <f t="shared" si="20"/>
        <v>142</v>
      </c>
      <c r="P382" s="8">
        <f t="shared" si="21"/>
        <v>115.51020408163265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7">
        <f t="shared" si="20"/>
        <v>105</v>
      </c>
      <c r="P383" s="8">
        <f t="shared" si="21"/>
        <v>104.31274900398407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7">
        <f t="shared" si="20"/>
        <v>256</v>
      </c>
      <c r="P384" s="8">
        <f t="shared" si="21"/>
        <v>69.772727272727266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7">
        <f t="shared" si="20"/>
        <v>207</v>
      </c>
      <c r="P385" s="8">
        <f t="shared" si="21"/>
        <v>43.020833333333336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7">
        <f t="shared" si="20"/>
        <v>112</v>
      </c>
      <c r="P386" s="8">
        <f t="shared" si="21"/>
        <v>58.540469973890339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7">
        <f t="shared" ref="O387:O450" si="24">ROUND(((E387/D387)*100),0)</f>
        <v>106</v>
      </c>
      <c r="P387" s="8">
        <f t="shared" ref="P387:P450" si="25">AVERAGE(E387/L387)</f>
        <v>111.79535864978902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7">
        <f t="shared" si="24"/>
        <v>100</v>
      </c>
      <c r="P388" s="8">
        <f t="shared" si="25"/>
        <v>46.230769230769234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7">
        <f t="shared" si="24"/>
        <v>214</v>
      </c>
      <c r="P389" s="8">
        <f t="shared" si="25"/>
        <v>144.69039145907473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7">
        <f t="shared" si="24"/>
        <v>126</v>
      </c>
      <c r="P390" s="8">
        <f t="shared" si="25"/>
        <v>88.845070422535215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7">
        <f t="shared" si="24"/>
        <v>182</v>
      </c>
      <c r="P391" s="8">
        <f t="shared" si="25"/>
        <v>81.75107284768211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7">
        <f t="shared" si="24"/>
        <v>100</v>
      </c>
      <c r="P392" s="8">
        <f t="shared" si="25"/>
        <v>71.428571428571431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7">
        <f t="shared" si="24"/>
        <v>101</v>
      </c>
      <c r="P393" s="8">
        <f t="shared" si="25"/>
        <v>104.25906735751295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7">
        <f t="shared" si="24"/>
        <v>101</v>
      </c>
      <c r="P394" s="8">
        <f t="shared" si="25"/>
        <v>90.616504854368927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7">
        <f t="shared" si="24"/>
        <v>110</v>
      </c>
      <c r="P395" s="8">
        <f t="shared" si="25"/>
        <v>157.33048433048432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7">
        <f t="shared" si="24"/>
        <v>112</v>
      </c>
      <c r="P396" s="8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7">
        <f t="shared" si="24"/>
        <v>108</v>
      </c>
      <c r="P397" s="8">
        <f t="shared" si="25"/>
        <v>58.719836956521746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7">
        <f t="shared" si="24"/>
        <v>107</v>
      </c>
      <c r="P398" s="8">
        <f t="shared" si="25"/>
        <v>81.632653061224488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7">
        <f t="shared" si="24"/>
        <v>104</v>
      </c>
      <c r="P399" s="8">
        <f t="shared" si="25"/>
        <v>56.460043668122275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7">
        <f t="shared" si="24"/>
        <v>125</v>
      </c>
      <c r="P400" s="8">
        <f t="shared" si="25"/>
        <v>140.1044776119403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7">
        <f t="shared" si="24"/>
        <v>107</v>
      </c>
      <c r="P401" s="8">
        <f t="shared" si="25"/>
        <v>224.85263157894738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7">
        <f t="shared" si="24"/>
        <v>112</v>
      </c>
      <c r="P402" s="8">
        <f t="shared" si="25"/>
        <v>181.13306451612902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7">
        <f t="shared" si="24"/>
        <v>104</v>
      </c>
      <c r="P403" s="8">
        <f t="shared" si="25"/>
        <v>711.04109589041093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7">
        <f t="shared" si="24"/>
        <v>142</v>
      </c>
      <c r="P404" s="8">
        <f t="shared" si="25"/>
        <v>65.883720930232556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7">
        <f t="shared" si="24"/>
        <v>105</v>
      </c>
      <c r="P405" s="8">
        <f t="shared" si="25"/>
        <v>75.185714285714283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7">
        <f t="shared" si="24"/>
        <v>103</v>
      </c>
      <c r="P406" s="8">
        <f t="shared" si="25"/>
        <v>133.14391143911439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7">
        <f t="shared" si="24"/>
        <v>108</v>
      </c>
      <c r="P407" s="8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7">
        <f t="shared" si="24"/>
        <v>108</v>
      </c>
      <c r="P408" s="8">
        <f t="shared" si="25"/>
        <v>86.163714285714292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7">
        <f t="shared" si="24"/>
        <v>102</v>
      </c>
      <c r="P409" s="8">
        <f t="shared" si="25"/>
        <v>92.318181818181813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7">
        <f t="shared" si="24"/>
        <v>101</v>
      </c>
      <c r="P410" s="8">
        <f t="shared" si="25"/>
        <v>160.16473684210527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7">
        <f t="shared" si="24"/>
        <v>137</v>
      </c>
      <c r="P411" s="8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7">
        <f t="shared" si="24"/>
        <v>128</v>
      </c>
      <c r="P412" s="8">
        <f t="shared" si="25"/>
        <v>183.28571428571428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7">
        <f t="shared" si="24"/>
        <v>101</v>
      </c>
      <c r="P413" s="8">
        <f t="shared" si="25"/>
        <v>125.78838174273859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7">
        <f t="shared" si="24"/>
        <v>127</v>
      </c>
      <c r="P414" s="8">
        <f t="shared" si="25"/>
        <v>57.654545454545456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7">
        <f t="shared" si="24"/>
        <v>105</v>
      </c>
      <c r="P415" s="8">
        <f t="shared" si="25"/>
        <v>78.660818713450297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7">
        <f t="shared" si="24"/>
        <v>103</v>
      </c>
      <c r="P416" s="8">
        <f t="shared" si="25"/>
        <v>91.480769230769226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7">
        <f t="shared" si="24"/>
        <v>102</v>
      </c>
      <c r="P417" s="8">
        <f t="shared" si="25"/>
        <v>68.09809523809524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7">
        <f t="shared" si="24"/>
        <v>120</v>
      </c>
      <c r="P418" s="8">
        <f t="shared" si="25"/>
        <v>48.086800000000004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7">
        <f t="shared" si="24"/>
        <v>100</v>
      </c>
      <c r="P419" s="8">
        <f t="shared" si="25"/>
        <v>202.42307692307693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7">
        <f t="shared" si="24"/>
        <v>101</v>
      </c>
      <c r="P420" s="8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7">
        <f t="shared" si="24"/>
        <v>100</v>
      </c>
      <c r="P421" s="8">
        <f t="shared" si="25"/>
        <v>110.06849315068493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7">
        <f t="shared" si="24"/>
        <v>0</v>
      </c>
      <c r="P422" s="8">
        <f t="shared" si="25"/>
        <v>4.833333333333333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7">
        <f t="shared" si="24"/>
        <v>2</v>
      </c>
      <c r="P423" s="8">
        <f t="shared" si="25"/>
        <v>50.166666666666664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7">
        <f t="shared" si="24"/>
        <v>1</v>
      </c>
      <c r="P424" s="8">
        <f t="shared" si="25"/>
        <v>35.833333333333336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7">
        <f t="shared" si="24"/>
        <v>1</v>
      </c>
      <c r="P425" s="8">
        <f t="shared" si="25"/>
        <v>11.76923076923077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7">
        <f t="shared" si="24"/>
        <v>7</v>
      </c>
      <c r="P426" s="8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7">
        <f t="shared" si="24"/>
        <v>0</v>
      </c>
      <c r="P427" s="8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7">
        <f t="shared" si="24"/>
        <v>1</v>
      </c>
      <c r="P428" s="8">
        <f t="shared" si="25"/>
        <v>16.625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7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7">
        <f t="shared" si="24"/>
        <v>6</v>
      </c>
      <c r="P430" s="8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7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7">
        <f t="shared" si="24"/>
        <v>2</v>
      </c>
      <c r="P432" s="8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7">
        <f t="shared" si="24"/>
        <v>14</v>
      </c>
      <c r="P433" s="8">
        <f t="shared" si="25"/>
        <v>51.875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7">
        <f t="shared" si="24"/>
        <v>10</v>
      </c>
      <c r="P434" s="8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7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7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7">
        <f t="shared" si="24"/>
        <v>0</v>
      </c>
      <c r="P437" s="8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7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7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7">
        <f t="shared" si="24"/>
        <v>9</v>
      </c>
      <c r="P440" s="8">
        <f t="shared" si="25"/>
        <v>170.54545454545453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7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7">
        <f t="shared" si="24"/>
        <v>0</v>
      </c>
      <c r="P442" s="8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7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7">
        <f t="shared" si="24"/>
        <v>39</v>
      </c>
      <c r="P444" s="8">
        <f t="shared" si="25"/>
        <v>393.58823529411762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7">
        <f t="shared" si="24"/>
        <v>0</v>
      </c>
      <c r="P445" s="8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7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7">
        <f t="shared" si="24"/>
        <v>0</v>
      </c>
      <c r="P447" s="8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7">
        <f t="shared" si="24"/>
        <v>7</v>
      </c>
      <c r="P448" s="8">
        <f t="shared" si="25"/>
        <v>47.875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7">
        <f t="shared" si="24"/>
        <v>0</v>
      </c>
      <c r="P449" s="8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7">
        <f t="shared" si="24"/>
        <v>3</v>
      </c>
      <c r="P450" s="8">
        <f t="shared" si="25"/>
        <v>20.502500000000001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7">
        <f t="shared" ref="O451:O514" si="28">ROUND(((E451/D451)*100),0)</f>
        <v>2</v>
      </c>
      <c r="P451" s="8">
        <f t="shared" ref="P451:P514" si="29">AVERAGE(E451/L451)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7">
        <f t="shared" si="28"/>
        <v>1</v>
      </c>
      <c r="P452" s="8">
        <f t="shared" si="29"/>
        <v>56.571428571428569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7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7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7">
        <f t="shared" si="28"/>
        <v>0</v>
      </c>
      <c r="P455" s="8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7">
        <f t="shared" si="28"/>
        <v>1</v>
      </c>
      <c r="P456" s="8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7">
        <f t="shared" si="28"/>
        <v>0</v>
      </c>
      <c r="P457" s="8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7">
        <f t="shared" si="28"/>
        <v>1</v>
      </c>
      <c r="P458" s="8">
        <f t="shared" si="29"/>
        <v>20.333333333333332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7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7">
        <f t="shared" si="28"/>
        <v>8</v>
      </c>
      <c r="P460" s="8">
        <f t="shared" si="29"/>
        <v>16.755102040816325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7">
        <f t="shared" si="28"/>
        <v>0</v>
      </c>
      <c r="P461" s="8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7">
        <f t="shared" si="28"/>
        <v>0</v>
      </c>
      <c r="P462" s="8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7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7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7">
        <f t="shared" si="28"/>
        <v>2</v>
      </c>
      <c r="P465" s="8">
        <f t="shared" si="29"/>
        <v>113.63636363636364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7">
        <f t="shared" si="28"/>
        <v>0</v>
      </c>
      <c r="P466" s="8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7">
        <f t="shared" si="28"/>
        <v>27</v>
      </c>
      <c r="P467" s="8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7">
        <f t="shared" si="28"/>
        <v>1</v>
      </c>
      <c r="P468" s="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7">
        <f t="shared" si="28"/>
        <v>22</v>
      </c>
      <c r="P469" s="8">
        <f t="shared" si="29"/>
        <v>110.64102564102564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7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7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7">
        <f t="shared" si="28"/>
        <v>1</v>
      </c>
      <c r="P472" s="8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7">
        <f t="shared" si="28"/>
        <v>12</v>
      </c>
      <c r="P473" s="8">
        <f t="shared" si="29"/>
        <v>38.476470588235294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7">
        <f t="shared" si="28"/>
        <v>18</v>
      </c>
      <c r="P474" s="8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7">
        <f t="shared" si="28"/>
        <v>3</v>
      </c>
      <c r="P475" s="8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7">
        <f t="shared" si="28"/>
        <v>0</v>
      </c>
      <c r="P476" s="8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7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7">
        <f t="shared" si="28"/>
        <v>2</v>
      </c>
      <c r="P478" s="8">
        <f t="shared" si="29"/>
        <v>39.569274193548388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7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7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7">
        <f t="shared" si="28"/>
        <v>33</v>
      </c>
      <c r="P481" s="8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7">
        <f t="shared" si="28"/>
        <v>19</v>
      </c>
      <c r="P482" s="8">
        <f t="shared" si="29"/>
        <v>55.457142857142856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7">
        <f t="shared" si="28"/>
        <v>6</v>
      </c>
      <c r="P483" s="8">
        <f t="shared" si="29"/>
        <v>87.142857142857139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7">
        <f t="shared" si="28"/>
        <v>0</v>
      </c>
      <c r="P484" s="8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7">
        <f t="shared" si="28"/>
        <v>50</v>
      </c>
      <c r="P485" s="8">
        <f t="shared" si="29"/>
        <v>51.224489795918366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7">
        <f t="shared" si="28"/>
        <v>0</v>
      </c>
      <c r="P486" s="8">
        <f t="shared" si="29"/>
        <v>13.545454545454545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7">
        <f t="shared" si="28"/>
        <v>22</v>
      </c>
      <c r="P487" s="8">
        <f t="shared" si="29"/>
        <v>66.520080000000007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7">
        <f t="shared" si="28"/>
        <v>0</v>
      </c>
      <c r="P488" s="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7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7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7">
        <f t="shared" si="28"/>
        <v>0</v>
      </c>
      <c r="P491" s="8">
        <f t="shared" si="29"/>
        <v>71.666666666666671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7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7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7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7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7">
        <f t="shared" si="28"/>
        <v>0</v>
      </c>
      <c r="P496" s="8">
        <f t="shared" si="29"/>
        <v>10.333333333333334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7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7">
        <f t="shared" si="28"/>
        <v>0</v>
      </c>
      <c r="P498" s="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7">
        <f t="shared" si="28"/>
        <v>1</v>
      </c>
      <c r="P499" s="8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7">
        <f t="shared" si="28"/>
        <v>5</v>
      </c>
      <c r="P500" s="8">
        <f t="shared" si="29"/>
        <v>136.09090909090909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7">
        <f t="shared" si="28"/>
        <v>10</v>
      </c>
      <c r="P501" s="8">
        <f t="shared" si="29"/>
        <v>73.461538461538467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7">
        <f t="shared" si="28"/>
        <v>3</v>
      </c>
      <c r="P502" s="8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7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7">
        <f t="shared" si="28"/>
        <v>1</v>
      </c>
      <c r="P504" s="8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7">
        <f t="shared" si="28"/>
        <v>2</v>
      </c>
      <c r="P505" s="8">
        <f t="shared" si="29"/>
        <v>12.666666666666666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7">
        <f t="shared" si="28"/>
        <v>1</v>
      </c>
      <c r="P506" s="8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7">
        <f t="shared" si="28"/>
        <v>0</v>
      </c>
      <c r="P507" s="8">
        <f t="shared" si="29"/>
        <v>3.7142857142857144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7">
        <f t="shared" si="28"/>
        <v>0</v>
      </c>
      <c r="P508" s="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7">
        <f t="shared" si="28"/>
        <v>3</v>
      </c>
      <c r="P509" s="8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7">
        <f t="shared" si="28"/>
        <v>1</v>
      </c>
      <c r="P510" s="8">
        <f t="shared" si="29"/>
        <v>133.33333333333334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7">
        <f t="shared" si="28"/>
        <v>0</v>
      </c>
      <c r="P511" s="8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7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7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7">
        <f t="shared" si="28"/>
        <v>0</v>
      </c>
      <c r="P514" s="8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7">
        <f t="shared" ref="O515:O578" si="32">ROUND(((E515/D515)*100),0)</f>
        <v>14</v>
      </c>
      <c r="P515" s="8">
        <f t="shared" ref="P515:P578" si="33">AVERAGE(E515/L515)</f>
        <v>102.38235294117646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7">
        <f t="shared" si="32"/>
        <v>3</v>
      </c>
      <c r="P516" s="8">
        <f t="shared" si="33"/>
        <v>16.666666666666668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7">
        <f t="shared" si="32"/>
        <v>25</v>
      </c>
      <c r="P517" s="8">
        <f t="shared" si="33"/>
        <v>725.02941176470586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7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7">
        <f t="shared" si="32"/>
        <v>1</v>
      </c>
      <c r="P519" s="8">
        <f t="shared" si="33"/>
        <v>68.333333333333329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7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7">
        <f t="shared" si="32"/>
        <v>23</v>
      </c>
      <c r="P521" s="8">
        <f t="shared" si="33"/>
        <v>39.228571428571428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7">
        <f t="shared" si="32"/>
        <v>102</v>
      </c>
      <c r="P522" s="8">
        <f t="shared" si="33"/>
        <v>150.14705882352942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7">
        <f t="shared" si="32"/>
        <v>105</v>
      </c>
      <c r="P523" s="8">
        <f t="shared" si="33"/>
        <v>93.428571428571431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7">
        <f t="shared" si="32"/>
        <v>115</v>
      </c>
      <c r="P524" s="8">
        <f t="shared" si="33"/>
        <v>110.96774193548387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7">
        <f t="shared" si="32"/>
        <v>121</v>
      </c>
      <c r="P525" s="8">
        <f t="shared" si="33"/>
        <v>71.785714285714292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7">
        <f t="shared" si="32"/>
        <v>109</v>
      </c>
      <c r="P526" s="8">
        <f t="shared" si="33"/>
        <v>29.258076923076924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7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7">
        <f t="shared" si="32"/>
        <v>114</v>
      </c>
      <c r="P528" s="8">
        <f t="shared" si="33"/>
        <v>74.347826086956516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7">
        <f t="shared" si="32"/>
        <v>101</v>
      </c>
      <c r="P529" s="8">
        <f t="shared" si="33"/>
        <v>63.829113924050631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7">
        <f t="shared" si="32"/>
        <v>116</v>
      </c>
      <c r="P530" s="8">
        <f t="shared" si="33"/>
        <v>44.333333333333336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7">
        <f t="shared" si="32"/>
        <v>130</v>
      </c>
      <c r="P531" s="8">
        <f t="shared" si="33"/>
        <v>86.944444444444443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7">
        <f t="shared" si="32"/>
        <v>108</v>
      </c>
      <c r="P532" s="8">
        <f t="shared" si="33"/>
        <v>126.55172413793103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7">
        <f t="shared" si="32"/>
        <v>100</v>
      </c>
      <c r="P533" s="8">
        <f t="shared" si="33"/>
        <v>129.03225806451613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7">
        <f t="shared" si="32"/>
        <v>123</v>
      </c>
      <c r="P534" s="8">
        <f t="shared" si="33"/>
        <v>71.242774566473983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7">
        <f t="shared" si="32"/>
        <v>100</v>
      </c>
      <c r="P535" s="8">
        <f t="shared" si="33"/>
        <v>117.88235294117646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7">
        <f t="shared" si="32"/>
        <v>105</v>
      </c>
      <c r="P536" s="8">
        <f t="shared" si="33"/>
        <v>327.08333333333331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7">
        <f t="shared" si="32"/>
        <v>103</v>
      </c>
      <c r="P537" s="8">
        <f t="shared" si="33"/>
        <v>34.745762711864408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7">
        <f t="shared" si="32"/>
        <v>118</v>
      </c>
      <c r="P538" s="8">
        <f t="shared" si="33"/>
        <v>100.06410256410257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7">
        <f t="shared" si="32"/>
        <v>121</v>
      </c>
      <c r="P539" s="8">
        <f t="shared" si="33"/>
        <v>40.847457627118644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7">
        <f t="shared" si="32"/>
        <v>302</v>
      </c>
      <c r="P540" s="8">
        <f t="shared" si="33"/>
        <v>252.01666666666668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7">
        <f t="shared" si="32"/>
        <v>101</v>
      </c>
      <c r="P541" s="8">
        <f t="shared" si="33"/>
        <v>25.161000000000001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7">
        <f t="shared" si="32"/>
        <v>0</v>
      </c>
      <c r="P542" s="8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7">
        <f t="shared" si="32"/>
        <v>1</v>
      </c>
      <c r="P543" s="8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7">
        <f t="shared" si="32"/>
        <v>0</v>
      </c>
      <c r="P544" s="8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7">
        <f t="shared" si="32"/>
        <v>0</v>
      </c>
      <c r="P545" s="8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7">
        <f t="shared" si="32"/>
        <v>1</v>
      </c>
      <c r="P546" s="8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7">
        <f t="shared" si="32"/>
        <v>27</v>
      </c>
      <c r="P547" s="8">
        <f t="shared" si="33"/>
        <v>402.70588235294116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7">
        <f t="shared" si="32"/>
        <v>0</v>
      </c>
      <c r="P548" s="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7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7">
        <f t="shared" si="32"/>
        <v>0</v>
      </c>
      <c r="P550" s="8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7">
        <f t="shared" si="32"/>
        <v>3</v>
      </c>
      <c r="P551" s="8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7">
        <f t="shared" si="32"/>
        <v>1</v>
      </c>
      <c r="P552" s="8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7">
        <f t="shared" si="32"/>
        <v>5</v>
      </c>
      <c r="P553" s="8">
        <f t="shared" si="33"/>
        <v>135.03571428571428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7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7">
        <f t="shared" si="32"/>
        <v>0</v>
      </c>
      <c r="P555" s="8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7">
        <f t="shared" si="32"/>
        <v>37</v>
      </c>
      <c r="P556" s="8">
        <f t="shared" si="33"/>
        <v>64.36363636363636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7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7">
        <f t="shared" si="32"/>
        <v>3</v>
      </c>
      <c r="P558" s="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7">
        <f t="shared" si="32"/>
        <v>1</v>
      </c>
      <c r="P559" s="8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7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7">
        <f t="shared" si="32"/>
        <v>0</v>
      </c>
      <c r="P561" s="8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7">
        <f t="shared" si="32"/>
        <v>0</v>
      </c>
      <c r="P562" s="8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7">
        <f t="shared" si="32"/>
        <v>0</v>
      </c>
      <c r="P563" s="8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7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7">
        <f t="shared" si="32"/>
        <v>0</v>
      </c>
      <c r="P565" s="8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7">
        <f t="shared" si="32"/>
        <v>0</v>
      </c>
      <c r="P566" s="8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7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7">
        <f t="shared" si="32"/>
        <v>0</v>
      </c>
      <c r="P568" s="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7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7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7">
        <f t="shared" si="32"/>
        <v>1</v>
      </c>
      <c r="P571" s="8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7">
        <f t="shared" si="32"/>
        <v>0</v>
      </c>
      <c r="P572" s="8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7">
        <f t="shared" si="32"/>
        <v>0</v>
      </c>
      <c r="P573" s="8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7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7">
        <f t="shared" si="32"/>
        <v>0</v>
      </c>
      <c r="P575" s="8">
        <f t="shared" si="33"/>
        <v>38.444444444444443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7">
        <f t="shared" si="32"/>
        <v>1</v>
      </c>
      <c r="P576" s="8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7">
        <f t="shared" si="32"/>
        <v>0</v>
      </c>
      <c r="P577" s="8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7">
        <f t="shared" si="32"/>
        <v>0</v>
      </c>
      <c r="P578" s="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7">
        <f t="shared" ref="O579:O642" si="36">ROUND(((E579/D579)*100),0)</f>
        <v>0</v>
      </c>
      <c r="P579" s="8">
        <f t="shared" ref="P579:P642" si="37">AVERAGE(E579/L579)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7">
        <f t="shared" si="36"/>
        <v>0</v>
      </c>
      <c r="P580" s="8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7">
        <f t="shared" si="36"/>
        <v>1</v>
      </c>
      <c r="P581" s="8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7">
        <f t="shared" si="36"/>
        <v>0</v>
      </c>
      <c r="P582" s="8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7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7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7">
        <f t="shared" si="36"/>
        <v>0</v>
      </c>
      <c r="P585" s="8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7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7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7">
        <f t="shared" si="36"/>
        <v>1</v>
      </c>
      <c r="P588" s="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7">
        <f t="shared" si="36"/>
        <v>9</v>
      </c>
      <c r="P589" s="8">
        <f t="shared" si="37"/>
        <v>389.28571428571428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7">
        <f t="shared" si="36"/>
        <v>3</v>
      </c>
      <c r="P590" s="8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7">
        <f t="shared" si="36"/>
        <v>0</v>
      </c>
      <c r="P591" s="8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7">
        <f t="shared" si="36"/>
        <v>4</v>
      </c>
      <c r="P592" s="8">
        <f t="shared" si="37"/>
        <v>24.777777777777779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7">
        <f t="shared" si="36"/>
        <v>0</v>
      </c>
      <c r="P593" s="8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7">
        <f t="shared" si="36"/>
        <v>3</v>
      </c>
      <c r="P594" s="8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7">
        <f t="shared" si="36"/>
        <v>23</v>
      </c>
      <c r="P595" s="8">
        <f t="shared" si="37"/>
        <v>16.428571428571427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7">
        <f t="shared" si="36"/>
        <v>0</v>
      </c>
      <c r="P596" s="8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7">
        <f t="shared" si="36"/>
        <v>0</v>
      </c>
      <c r="P597" s="8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7">
        <f t="shared" si="36"/>
        <v>0</v>
      </c>
      <c r="P598" s="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7">
        <f t="shared" si="36"/>
        <v>0</v>
      </c>
      <c r="P599" s="8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7">
        <f t="shared" si="36"/>
        <v>34</v>
      </c>
      <c r="P600" s="8">
        <f t="shared" si="37"/>
        <v>121.42857142857143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7">
        <f t="shared" si="36"/>
        <v>0</v>
      </c>
      <c r="P601" s="8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7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7">
        <f t="shared" si="36"/>
        <v>1</v>
      </c>
      <c r="P603" s="8">
        <f t="shared" si="37"/>
        <v>23.333333333333332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7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7">
        <f t="shared" si="36"/>
        <v>4</v>
      </c>
      <c r="P605" s="8">
        <f t="shared" si="37"/>
        <v>45.386153846153846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7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7">
        <f t="shared" si="36"/>
        <v>3</v>
      </c>
      <c r="P607" s="8">
        <f t="shared" si="37"/>
        <v>16.375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7">
        <f t="shared" si="36"/>
        <v>0</v>
      </c>
      <c r="P608" s="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7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7">
        <f t="shared" si="36"/>
        <v>1</v>
      </c>
      <c r="P610" s="8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7">
        <f t="shared" si="36"/>
        <v>1</v>
      </c>
      <c r="P611" s="8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7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7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7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7">
        <f t="shared" si="36"/>
        <v>21</v>
      </c>
      <c r="P615" s="8">
        <f t="shared" si="37"/>
        <v>105.93388429752066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7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7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7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7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7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7">
        <f t="shared" si="36"/>
        <v>0</v>
      </c>
      <c r="P621" s="8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7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7">
        <f t="shared" si="36"/>
        <v>1</v>
      </c>
      <c r="P623" s="8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7">
        <f t="shared" si="36"/>
        <v>6</v>
      </c>
      <c r="P624" s="8">
        <f t="shared" si="37"/>
        <v>37.888888888888886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7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7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7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7">
        <f t="shared" si="36"/>
        <v>17</v>
      </c>
      <c r="P628" s="8">
        <f t="shared" si="37"/>
        <v>111.41025641025641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7">
        <f t="shared" si="36"/>
        <v>0</v>
      </c>
      <c r="P629" s="8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7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7">
        <f t="shared" si="36"/>
        <v>0</v>
      </c>
      <c r="P631" s="8">
        <f t="shared" si="37"/>
        <v>116.66666666666667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7">
        <f t="shared" si="36"/>
        <v>0</v>
      </c>
      <c r="P632" s="8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7">
        <f t="shared" si="36"/>
        <v>1</v>
      </c>
      <c r="P633" s="8">
        <f t="shared" si="37"/>
        <v>76.666666666666671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7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7">
        <f t="shared" si="36"/>
        <v>12</v>
      </c>
      <c r="P635" s="8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7">
        <f t="shared" si="36"/>
        <v>0</v>
      </c>
      <c r="P636" s="8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7">
        <f t="shared" si="36"/>
        <v>0</v>
      </c>
      <c r="P637" s="8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7">
        <f t="shared" si="36"/>
        <v>0</v>
      </c>
      <c r="P638" s="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7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7">
        <f t="shared" si="36"/>
        <v>0</v>
      </c>
      <c r="P640" s="8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7">
        <f t="shared" si="36"/>
        <v>0</v>
      </c>
      <c r="P641" s="8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7">
        <f t="shared" si="36"/>
        <v>144</v>
      </c>
      <c r="P642" s="8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7">
        <f t="shared" ref="O643:O706" si="40">ROUND(((E643/D643)*100),0)</f>
        <v>119</v>
      </c>
      <c r="P643" s="8">
        <f t="shared" ref="P643:P706" si="41">AVERAGE(E643/L643)</f>
        <v>151.31746031746033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7">
        <f t="shared" si="40"/>
        <v>1460</v>
      </c>
      <c r="P644" s="8">
        <f t="shared" si="41"/>
        <v>134.3592456301748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7">
        <f t="shared" si="40"/>
        <v>106</v>
      </c>
      <c r="P645" s="8">
        <f t="shared" si="41"/>
        <v>174.02631578947367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7">
        <f t="shared" si="40"/>
        <v>300</v>
      </c>
      <c r="P646" s="8">
        <f t="shared" si="41"/>
        <v>73.486268364348675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7">
        <f t="shared" si="40"/>
        <v>279</v>
      </c>
      <c r="P647" s="8">
        <f t="shared" si="41"/>
        <v>23.518987341772153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7">
        <f t="shared" si="40"/>
        <v>132</v>
      </c>
      <c r="P648" s="8">
        <f t="shared" si="41"/>
        <v>39.074444444444445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7">
        <f t="shared" si="40"/>
        <v>107</v>
      </c>
      <c r="P649" s="8">
        <f t="shared" si="41"/>
        <v>125.94117647058823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7">
        <f t="shared" si="40"/>
        <v>127</v>
      </c>
      <c r="P650" s="8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7">
        <f t="shared" si="40"/>
        <v>140</v>
      </c>
      <c r="P651" s="8">
        <f t="shared" si="41"/>
        <v>42.670731707317074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7">
        <f t="shared" si="40"/>
        <v>112</v>
      </c>
      <c r="P652" s="8">
        <f t="shared" si="41"/>
        <v>35.125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7">
        <f t="shared" si="40"/>
        <v>101</v>
      </c>
      <c r="P653" s="8">
        <f t="shared" si="41"/>
        <v>239.35238095238094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7">
        <f t="shared" si="40"/>
        <v>100</v>
      </c>
      <c r="P654" s="8">
        <f t="shared" si="41"/>
        <v>107.64285714285714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7">
        <f t="shared" si="40"/>
        <v>141</v>
      </c>
      <c r="P655" s="8">
        <f t="shared" si="41"/>
        <v>95.830623306233065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7">
        <f t="shared" si="40"/>
        <v>267</v>
      </c>
      <c r="P656" s="8">
        <f t="shared" si="41"/>
        <v>31.663376110562684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7">
        <f t="shared" si="40"/>
        <v>147</v>
      </c>
      <c r="P657" s="8">
        <f t="shared" si="41"/>
        <v>42.886861313868614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7">
        <f t="shared" si="40"/>
        <v>214</v>
      </c>
      <c r="P658" s="8">
        <f t="shared" si="41"/>
        <v>122.73563218390805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7">
        <f t="shared" si="40"/>
        <v>126</v>
      </c>
      <c r="P659" s="8">
        <f t="shared" si="41"/>
        <v>190.45454545454547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7">
        <f t="shared" si="40"/>
        <v>104</v>
      </c>
      <c r="P660" s="8">
        <f t="shared" si="41"/>
        <v>109.33695652173913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7">
        <f t="shared" si="40"/>
        <v>101</v>
      </c>
      <c r="P661" s="8">
        <f t="shared" si="41"/>
        <v>143.66666666666666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7">
        <f t="shared" si="40"/>
        <v>3</v>
      </c>
      <c r="P662" s="8">
        <f t="shared" si="41"/>
        <v>84.944444444444443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7">
        <f t="shared" si="40"/>
        <v>1</v>
      </c>
      <c r="P663" s="8">
        <f t="shared" si="41"/>
        <v>10.555555555555555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7">
        <f t="shared" si="40"/>
        <v>0</v>
      </c>
      <c r="P664" s="8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7">
        <f t="shared" si="40"/>
        <v>0</v>
      </c>
      <c r="P665" s="8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7">
        <f t="shared" si="40"/>
        <v>8</v>
      </c>
      <c r="P666" s="8">
        <f t="shared" si="41"/>
        <v>31.172413793103448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7">
        <f t="shared" si="40"/>
        <v>19</v>
      </c>
      <c r="P667" s="8">
        <f t="shared" si="41"/>
        <v>155.33333333333334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7">
        <f t="shared" si="40"/>
        <v>0</v>
      </c>
      <c r="P668" s="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7">
        <f t="shared" si="40"/>
        <v>10</v>
      </c>
      <c r="P669" s="8">
        <f t="shared" si="41"/>
        <v>178.92857142857142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7">
        <f t="shared" si="40"/>
        <v>5</v>
      </c>
      <c r="P670" s="8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7">
        <f t="shared" si="40"/>
        <v>22</v>
      </c>
      <c r="P671" s="8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7">
        <f t="shared" si="40"/>
        <v>29</v>
      </c>
      <c r="P672" s="8">
        <f t="shared" si="41"/>
        <v>84.99677419354839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7">
        <f t="shared" si="40"/>
        <v>39</v>
      </c>
      <c r="P673" s="8">
        <f t="shared" si="41"/>
        <v>788.5333333333333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7">
        <f t="shared" si="40"/>
        <v>22</v>
      </c>
      <c r="P674" s="8">
        <f t="shared" si="41"/>
        <v>50.29767441860465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7">
        <f t="shared" si="40"/>
        <v>0</v>
      </c>
      <c r="P675" s="8">
        <f t="shared" si="41"/>
        <v>68.333333333333329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7">
        <f t="shared" si="40"/>
        <v>0</v>
      </c>
      <c r="P676" s="8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7">
        <f t="shared" si="40"/>
        <v>15</v>
      </c>
      <c r="P677" s="8">
        <f t="shared" si="41"/>
        <v>34.269230769230766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7">
        <f t="shared" si="40"/>
        <v>1</v>
      </c>
      <c r="P678" s="8">
        <f t="shared" si="41"/>
        <v>61.291666666666664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7">
        <f t="shared" si="40"/>
        <v>26</v>
      </c>
      <c r="P679" s="8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7">
        <f t="shared" si="40"/>
        <v>4</v>
      </c>
      <c r="P680" s="8">
        <f t="shared" si="41"/>
        <v>65.17647058823529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7">
        <f t="shared" si="40"/>
        <v>15</v>
      </c>
      <c r="P681" s="8">
        <f t="shared" si="41"/>
        <v>93.90425531914893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7">
        <f t="shared" si="40"/>
        <v>26</v>
      </c>
      <c r="P682" s="8">
        <f t="shared" si="41"/>
        <v>150.65116279069767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7">
        <f t="shared" si="40"/>
        <v>0</v>
      </c>
      <c r="P683" s="8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7">
        <f t="shared" si="40"/>
        <v>0</v>
      </c>
      <c r="P684" s="8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7">
        <f t="shared" si="40"/>
        <v>1</v>
      </c>
      <c r="P685" s="8">
        <f t="shared" si="41"/>
        <v>99.333333333333329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7">
        <f t="shared" si="40"/>
        <v>7</v>
      </c>
      <c r="P686" s="8">
        <f t="shared" si="41"/>
        <v>177.39259259259259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7">
        <f t="shared" si="40"/>
        <v>28</v>
      </c>
      <c r="P687" s="8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7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7">
        <f t="shared" si="40"/>
        <v>4</v>
      </c>
      <c r="P689" s="8">
        <f t="shared" si="41"/>
        <v>591.66666666666663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7">
        <f t="shared" si="40"/>
        <v>73</v>
      </c>
      <c r="P690" s="8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7">
        <f t="shared" si="40"/>
        <v>58</v>
      </c>
      <c r="P691" s="8">
        <f t="shared" si="41"/>
        <v>343.14732142857144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7">
        <f t="shared" si="40"/>
        <v>12</v>
      </c>
      <c r="P692" s="8">
        <f t="shared" si="41"/>
        <v>72.588235294117652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7">
        <f t="shared" si="40"/>
        <v>1</v>
      </c>
      <c r="P693" s="8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7">
        <f t="shared" si="40"/>
        <v>7</v>
      </c>
      <c r="P694" s="8">
        <f t="shared" si="41"/>
        <v>6.4975124378109452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7">
        <f t="shared" si="40"/>
        <v>35</v>
      </c>
      <c r="P695" s="8">
        <f t="shared" si="41"/>
        <v>119.38513513513513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7">
        <f t="shared" si="40"/>
        <v>0</v>
      </c>
      <c r="P696" s="8">
        <f t="shared" si="41"/>
        <v>84.285714285714292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7">
        <f t="shared" si="40"/>
        <v>1</v>
      </c>
      <c r="P697" s="8">
        <f t="shared" si="41"/>
        <v>90.857142857142861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7">
        <f t="shared" si="40"/>
        <v>0</v>
      </c>
      <c r="P698" s="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7">
        <f t="shared" si="40"/>
        <v>46</v>
      </c>
      <c r="P699" s="8">
        <f t="shared" si="41"/>
        <v>20.342105263157894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7">
        <f t="shared" si="40"/>
        <v>15</v>
      </c>
      <c r="P700" s="8">
        <f t="shared" si="41"/>
        <v>530.68965517241384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7">
        <f t="shared" si="40"/>
        <v>82</v>
      </c>
      <c r="P701" s="8">
        <f t="shared" si="41"/>
        <v>120.39184269662923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7">
        <f t="shared" si="40"/>
        <v>3</v>
      </c>
      <c r="P702" s="8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7">
        <f t="shared" si="40"/>
        <v>27</v>
      </c>
      <c r="P703" s="8">
        <f t="shared" si="41"/>
        <v>291.33333333333331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7">
        <f t="shared" si="40"/>
        <v>31</v>
      </c>
      <c r="P704" s="8">
        <f t="shared" si="41"/>
        <v>124.9191891891892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7">
        <f t="shared" si="40"/>
        <v>6</v>
      </c>
      <c r="P705" s="8">
        <f t="shared" si="41"/>
        <v>119.57142857142857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7">
        <f t="shared" si="40"/>
        <v>1</v>
      </c>
      <c r="P706" s="8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7">
        <f t="shared" ref="O707:O770" si="44">ROUND(((E707/D707)*100),0)</f>
        <v>1</v>
      </c>
      <c r="P707" s="8">
        <f t="shared" ref="P707:P770" si="45">AVERAGE(E707/L707)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7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7">
        <f t="shared" si="44"/>
        <v>79</v>
      </c>
      <c r="P709" s="8">
        <f t="shared" si="45"/>
        <v>117.69868421052631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7">
        <f t="shared" si="44"/>
        <v>22</v>
      </c>
      <c r="P710" s="8">
        <f t="shared" si="45"/>
        <v>23.948509485094849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7">
        <f t="shared" si="44"/>
        <v>0</v>
      </c>
      <c r="P711" s="8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7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7">
        <f t="shared" si="44"/>
        <v>34</v>
      </c>
      <c r="P713" s="8">
        <f t="shared" si="45"/>
        <v>99.973372781065095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7">
        <f t="shared" si="44"/>
        <v>0</v>
      </c>
      <c r="P714" s="8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7">
        <f t="shared" si="44"/>
        <v>1</v>
      </c>
      <c r="P715" s="8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7">
        <f t="shared" si="44"/>
        <v>15</v>
      </c>
      <c r="P716" s="8">
        <f t="shared" si="45"/>
        <v>80.321428571428569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7">
        <f t="shared" si="44"/>
        <v>5</v>
      </c>
      <c r="P717" s="8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7">
        <f t="shared" si="44"/>
        <v>10</v>
      </c>
      <c r="P718" s="8">
        <f t="shared" si="45"/>
        <v>44.6875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7">
        <f t="shared" si="44"/>
        <v>0</v>
      </c>
      <c r="P719" s="8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7">
        <f t="shared" si="44"/>
        <v>1</v>
      </c>
      <c r="P720" s="8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7">
        <f t="shared" si="44"/>
        <v>1</v>
      </c>
      <c r="P721" s="8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7">
        <f t="shared" si="44"/>
        <v>144</v>
      </c>
      <c r="P722" s="8">
        <f t="shared" si="45"/>
        <v>66.707317073170728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7">
        <f t="shared" si="44"/>
        <v>122</v>
      </c>
      <c r="P723" s="8">
        <f t="shared" si="45"/>
        <v>84.142857142857139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7">
        <f t="shared" si="44"/>
        <v>132</v>
      </c>
      <c r="P724" s="8">
        <f t="shared" si="45"/>
        <v>215.72549019607843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7">
        <f t="shared" si="44"/>
        <v>109</v>
      </c>
      <c r="P725" s="8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7">
        <f t="shared" si="44"/>
        <v>105</v>
      </c>
      <c r="P726" s="8">
        <f t="shared" si="45"/>
        <v>51.62944055944056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7">
        <f t="shared" si="44"/>
        <v>100</v>
      </c>
      <c r="P727" s="8">
        <f t="shared" si="45"/>
        <v>143.35714285714286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7">
        <f t="shared" si="44"/>
        <v>101</v>
      </c>
      <c r="P728" s="8">
        <f t="shared" si="45"/>
        <v>72.428571428571431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7">
        <f t="shared" si="44"/>
        <v>156</v>
      </c>
      <c r="P729" s="8">
        <f t="shared" si="45"/>
        <v>36.530201342281877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7">
        <f t="shared" si="44"/>
        <v>106</v>
      </c>
      <c r="P730" s="8">
        <f t="shared" si="45"/>
        <v>60.903461538461535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7">
        <f t="shared" si="44"/>
        <v>131</v>
      </c>
      <c r="P731" s="8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7">
        <f t="shared" si="44"/>
        <v>132</v>
      </c>
      <c r="P732" s="8">
        <f t="shared" si="45"/>
        <v>99.766037735849054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7">
        <f t="shared" si="44"/>
        <v>126</v>
      </c>
      <c r="P733" s="8">
        <f t="shared" si="45"/>
        <v>88.732394366197184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7">
        <f t="shared" si="44"/>
        <v>160</v>
      </c>
      <c r="P734" s="8">
        <f t="shared" si="45"/>
        <v>4.9230769230769234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7">
        <f t="shared" si="44"/>
        <v>120</v>
      </c>
      <c r="P735" s="8">
        <f t="shared" si="45"/>
        <v>17.822485207100591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7">
        <f t="shared" si="44"/>
        <v>126</v>
      </c>
      <c r="P736" s="8">
        <f t="shared" si="45"/>
        <v>187.19298245614036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7">
        <f t="shared" si="44"/>
        <v>114</v>
      </c>
      <c r="P737" s="8">
        <f t="shared" si="45"/>
        <v>234.80786026200875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7">
        <f t="shared" si="44"/>
        <v>315</v>
      </c>
      <c r="P738" s="8">
        <f t="shared" si="45"/>
        <v>105.04629629629629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7">
        <f t="shared" si="44"/>
        <v>122</v>
      </c>
      <c r="P739" s="8">
        <f t="shared" si="45"/>
        <v>56.666666666666664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7">
        <f t="shared" si="44"/>
        <v>107</v>
      </c>
      <c r="P740" s="8">
        <f t="shared" si="45"/>
        <v>39.048780487804876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7">
        <f t="shared" si="44"/>
        <v>158</v>
      </c>
      <c r="P741" s="8">
        <f t="shared" si="45"/>
        <v>68.345323741007192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7">
        <f t="shared" si="44"/>
        <v>107</v>
      </c>
      <c r="P742" s="8">
        <f t="shared" si="45"/>
        <v>169.57894736842104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7">
        <f t="shared" si="44"/>
        <v>102</v>
      </c>
      <c r="P743" s="8">
        <f t="shared" si="45"/>
        <v>141.42340425531913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7">
        <f t="shared" si="44"/>
        <v>111</v>
      </c>
      <c r="P744" s="8">
        <f t="shared" si="45"/>
        <v>67.391304347826093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7">
        <f t="shared" si="44"/>
        <v>148</v>
      </c>
      <c r="P745" s="8">
        <f t="shared" si="45"/>
        <v>54.266666666666666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7">
        <f t="shared" si="44"/>
        <v>102</v>
      </c>
      <c r="P746" s="8">
        <f t="shared" si="45"/>
        <v>82.516129032258064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7">
        <f t="shared" si="44"/>
        <v>179</v>
      </c>
      <c r="P747" s="8">
        <f t="shared" si="45"/>
        <v>53.729729729729726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7">
        <f t="shared" si="44"/>
        <v>111</v>
      </c>
      <c r="P748" s="8">
        <f t="shared" si="45"/>
        <v>34.206185567010309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7">
        <f t="shared" si="44"/>
        <v>100</v>
      </c>
      <c r="P749" s="8">
        <f t="shared" si="45"/>
        <v>127.32727272727273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7">
        <f t="shared" si="44"/>
        <v>100</v>
      </c>
      <c r="P750" s="8">
        <f t="shared" si="45"/>
        <v>45.56818181818182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7">
        <f t="shared" si="44"/>
        <v>106</v>
      </c>
      <c r="P751" s="8">
        <f t="shared" si="45"/>
        <v>95.963636363636368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7">
        <f t="shared" si="44"/>
        <v>103</v>
      </c>
      <c r="P752" s="8">
        <f t="shared" si="45"/>
        <v>77.271186440677965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7">
        <f t="shared" si="44"/>
        <v>119</v>
      </c>
      <c r="P753" s="8">
        <f t="shared" si="45"/>
        <v>57.338709677419352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7">
        <f t="shared" si="44"/>
        <v>112</v>
      </c>
      <c r="P754" s="8">
        <f t="shared" si="45"/>
        <v>53.19047619047619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7">
        <f t="shared" si="44"/>
        <v>128</v>
      </c>
      <c r="P755" s="8">
        <f t="shared" si="45"/>
        <v>492.30769230769232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7">
        <f t="shared" si="44"/>
        <v>104</v>
      </c>
      <c r="P756" s="8">
        <f t="shared" si="45"/>
        <v>42.346938775510203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7">
        <f t="shared" si="44"/>
        <v>102</v>
      </c>
      <c r="P757" s="8">
        <f t="shared" si="45"/>
        <v>37.466029411764708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7">
        <f t="shared" si="44"/>
        <v>118</v>
      </c>
      <c r="P758" s="8">
        <f t="shared" si="45"/>
        <v>37.454545454545453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7">
        <f t="shared" si="44"/>
        <v>238</v>
      </c>
      <c r="P759" s="8">
        <f t="shared" si="45"/>
        <v>33.055555555555557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7">
        <f t="shared" si="44"/>
        <v>102</v>
      </c>
      <c r="P760" s="8">
        <f t="shared" si="45"/>
        <v>134.21052631578948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7">
        <f t="shared" si="44"/>
        <v>102</v>
      </c>
      <c r="P761" s="8">
        <f t="shared" si="45"/>
        <v>51.474747474747474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7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7">
        <f t="shared" si="44"/>
        <v>5</v>
      </c>
      <c r="P763" s="8">
        <f t="shared" si="45"/>
        <v>39.166666666666664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7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7">
        <f t="shared" si="44"/>
        <v>0</v>
      </c>
      <c r="P765" s="8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7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7">
        <f t="shared" si="44"/>
        <v>36</v>
      </c>
      <c r="P767" s="8">
        <f t="shared" si="45"/>
        <v>57.295454545454547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7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7">
        <f t="shared" si="44"/>
        <v>4</v>
      </c>
      <c r="P769" s="8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7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7">
        <f t="shared" ref="O771:O834" si="48">ROUND(((E771/D771)*100),0)</f>
        <v>41</v>
      </c>
      <c r="P771" s="8">
        <f t="shared" ref="P771:P834" si="49">AVERAGE(E771/L771)</f>
        <v>31.846153846153847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7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7">
        <f t="shared" si="48"/>
        <v>0</v>
      </c>
      <c r="P773" s="8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7">
        <f t="shared" si="48"/>
        <v>3</v>
      </c>
      <c r="P774" s="8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7">
        <f t="shared" si="48"/>
        <v>1</v>
      </c>
      <c r="P775" s="8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7">
        <f t="shared" si="48"/>
        <v>70</v>
      </c>
      <c r="P776" s="8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7">
        <f t="shared" si="48"/>
        <v>2</v>
      </c>
      <c r="P777" s="8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7">
        <f t="shared" si="48"/>
        <v>51</v>
      </c>
      <c r="P778" s="8">
        <f t="shared" si="49"/>
        <v>63.122807017543863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7">
        <f t="shared" si="48"/>
        <v>1</v>
      </c>
      <c r="P779" s="8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7">
        <f t="shared" si="48"/>
        <v>0</v>
      </c>
      <c r="P780" s="8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7">
        <f t="shared" si="48"/>
        <v>3</v>
      </c>
      <c r="P781" s="8">
        <f t="shared" si="49"/>
        <v>66.666666666666671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7">
        <f t="shared" si="48"/>
        <v>104</v>
      </c>
      <c r="P782" s="8">
        <f t="shared" si="49"/>
        <v>38.518518518518519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7">
        <f t="shared" si="48"/>
        <v>133</v>
      </c>
      <c r="P783" s="8">
        <f t="shared" si="49"/>
        <v>42.609200000000001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7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7">
        <f t="shared" si="48"/>
        <v>148</v>
      </c>
      <c r="P785" s="8">
        <f t="shared" si="49"/>
        <v>63.485714285714288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7">
        <f t="shared" si="48"/>
        <v>103</v>
      </c>
      <c r="P786" s="8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7">
        <f t="shared" si="48"/>
        <v>181</v>
      </c>
      <c r="P787" s="8">
        <f t="shared" si="49"/>
        <v>31.142758620689655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7">
        <f t="shared" si="48"/>
        <v>143</v>
      </c>
      <c r="P788" s="8">
        <f t="shared" si="49"/>
        <v>162.27272727272728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7">
        <f t="shared" si="48"/>
        <v>114</v>
      </c>
      <c r="P789" s="8">
        <f t="shared" si="49"/>
        <v>80.588235294117652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7">
        <f t="shared" si="48"/>
        <v>204</v>
      </c>
      <c r="P790" s="8">
        <f t="shared" si="49"/>
        <v>59.85441176470588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7">
        <f t="shared" si="48"/>
        <v>109</v>
      </c>
      <c r="P791" s="8">
        <f t="shared" si="49"/>
        <v>132.85714285714286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7">
        <f t="shared" si="48"/>
        <v>144</v>
      </c>
      <c r="P792" s="8">
        <f t="shared" si="49"/>
        <v>92.547820512820508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7">
        <f t="shared" si="48"/>
        <v>104</v>
      </c>
      <c r="P793" s="8">
        <f t="shared" si="49"/>
        <v>60.859375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7">
        <f t="shared" si="48"/>
        <v>100</v>
      </c>
      <c r="P794" s="8">
        <f t="shared" si="49"/>
        <v>41.851833333333339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7">
        <f t="shared" si="48"/>
        <v>103</v>
      </c>
      <c r="P795" s="8">
        <f t="shared" si="49"/>
        <v>88.325937499999995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7">
        <f t="shared" si="48"/>
        <v>105</v>
      </c>
      <c r="P796" s="8">
        <f t="shared" si="49"/>
        <v>158.96226415094338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7">
        <f t="shared" si="48"/>
        <v>112</v>
      </c>
      <c r="P797" s="8">
        <f t="shared" si="49"/>
        <v>85.054347826086953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7">
        <f t="shared" si="48"/>
        <v>101</v>
      </c>
      <c r="P798" s="8">
        <f t="shared" si="49"/>
        <v>112.61111111111111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7">
        <f t="shared" si="48"/>
        <v>108</v>
      </c>
      <c r="P799" s="8">
        <f t="shared" si="49"/>
        <v>45.436619718309856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7">
        <f t="shared" si="48"/>
        <v>115</v>
      </c>
      <c r="P800" s="8">
        <f t="shared" si="49"/>
        <v>46.218390804597703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7">
        <f t="shared" si="48"/>
        <v>100</v>
      </c>
      <c r="P801" s="8">
        <f t="shared" si="49"/>
        <v>178.60714285714286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7">
        <f t="shared" si="48"/>
        <v>152</v>
      </c>
      <c r="P802" s="8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7">
        <f t="shared" si="48"/>
        <v>112</v>
      </c>
      <c r="P803" s="8">
        <f t="shared" si="49"/>
        <v>43.733921568627444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7">
        <f t="shared" si="48"/>
        <v>101</v>
      </c>
      <c r="P804" s="8">
        <f t="shared" si="49"/>
        <v>81.066666666666663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7">
        <f t="shared" si="48"/>
        <v>123</v>
      </c>
      <c r="P805" s="8">
        <f t="shared" si="49"/>
        <v>74.60526315789474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7">
        <f t="shared" si="48"/>
        <v>100</v>
      </c>
      <c r="P806" s="8">
        <f t="shared" si="49"/>
        <v>305.55555555555554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7">
        <f t="shared" si="48"/>
        <v>105</v>
      </c>
      <c r="P807" s="8">
        <f t="shared" si="49"/>
        <v>58.333333333333336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7">
        <f t="shared" si="48"/>
        <v>104</v>
      </c>
      <c r="P808" s="8">
        <f t="shared" si="49"/>
        <v>117.67605633802818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7">
        <f t="shared" si="48"/>
        <v>105</v>
      </c>
      <c r="P809" s="8">
        <f t="shared" si="49"/>
        <v>73.771929824561397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7">
        <f t="shared" si="48"/>
        <v>100</v>
      </c>
      <c r="P810" s="8">
        <f t="shared" si="49"/>
        <v>104.65116279069767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7">
        <f t="shared" si="48"/>
        <v>104</v>
      </c>
      <c r="P811" s="8">
        <f t="shared" si="49"/>
        <v>79.82692307692308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7">
        <f t="shared" si="48"/>
        <v>105</v>
      </c>
      <c r="P812" s="8">
        <f t="shared" si="49"/>
        <v>58.333333333333336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7">
        <f t="shared" si="48"/>
        <v>104</v>
      </c>
      <c r="P813" s="8">
        <f t="shared" si="49"/>
        <v>86.666666666666671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7">
        <f t="shared" si="48"/>
        <v>152</v>
      </c>
      <c r="P814" s="8">
        <f t="shared" si="49"/>
        <v>27.606060606060606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7">
        <f t="shared" si="48"/>
        <v>160</v>
      </c>
      <c r="P815" s="8">
        <f t="shared" si="49"/>
        <v>24.999375000000001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7">
        <f t="shared" si="48"/>
        <v>127</v>
      </c>
      <c r="P816" s="8">
        <f t="shared" si="49"/>
        <v>45.464285714285715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7">
        <f t="shared" si="48"/>
        <v>107</v>
      </c>
      <c r="P817" s="8">
        <f t="shared" si="49"/>
        <v>99.534883720930239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7">
        <f t="shared" si="48"/>
        <v>115</v>
      </c>
      <c r="P818" s="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7">
        <f t="shared" si="48"/>
        <v>137</v>
      </c>
      <c r="P819" s="8">
        <f t="shared" si="49"/>
        <v>89.419999999999987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7">
        <f t="shared" si="48"/>
        <v>156</v>
      </c>
      <c r="P820" s="8">
        <f t="shared" si="49"/>
        <v>28.684210526315791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7">
        <f t="shared" si="48"/>
        <v>109</v>
      </c>
      <c r="P821" s="8">
        <f t="shared" si="49"/>
        <v>31.071428571428573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7">
        <f t="shared" si="48"/>
        <v>134</v>
      </c>
      <c r="P822" s="8">
        <f t="shared" si="49"/>
        <v>70.55263157894737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7">
        <f t="shared" si="48"/>
        <v>100</v>
      </c>
      <c r="P823" s="8">
        <f t="shared" si="49"/>
        <v>224.12820512820514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7">
        <f t="shared" si="48"/>
        <v>119</v>
      </c>
      <c r="P824" s="8">
        <f t="shared" si="49"/>
        <v>51.811594202898547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7">
        <f t="shared" si="48"/>
        <v>180</v>
      </c>
      <c r="P825" s="8">
        <f t="shared" si="49"/>
        <v>43.515151515151516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7">
        <f t="shared" si="48"/>
        <v>134</v>
      </c>
      <c r="P826" s="8">
        <f t="shared" si="49"/>
        <v>39.816666666666663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7">
        <f t="shared" si="48"/>
        <v>100</v>
      </c>
      <c r="P827" s="8">
        <f t="shared" si="49"/>
        <v>126.8080808080808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7">
        <f t="shared" si="48"/>
        <v>101</v>
      </c>
      <c r="P828" s="8">
        <f t="shared" si="49"/>
        <v>113.87755102040816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7">
        <f t="shared" si="48"/>
        <v>103</v>
      </c>
      <c r="P829" s="8">
        <f t="shared" si="49"/>
        <v>28.181818181818183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7">
        <f t="shared" si="48"/>
        <v>107</v>
      </c>
      <c r="P830" s="8">
        <f t="shared" si="49"/>
        <v>36.60526315789474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7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7">
        <f t="shared" si="48"/>
        <v>108</v>
      </c>
      <c r="P832" s="8">
        <f t="shared" si="49"/>
        <v>60.65625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7">
        <f t="shared" si="48"/>
        <v>233</v>
      </c>
      <c r="P833" s="8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7">
        <f t="shared" si="48"/>
        <v>101</v>
      </c>
      <c r="P834" s="8">
        <f t="shared" si="49"/>
        <v>97.993896103896105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7">
        <f t="shared" ref="O835:O898" si="52">ROUND(((E835/D835)*100),0)</f>
        <v>102</v>
      </c>
      <c r="P835" s="8">
        <f t="shared" ref="P835:P898" si="53">AVERAGE(E835/L835)</f>
        <v>148.78048780487805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7">
        <f t="shared" si="52"/>
        <v>131</v>
      </c>
      <c r="P836" s="8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7">
        <f t="shared" si="52"/>
        <v>117</v>
      </c>
      <c r="P837" s="8">
        <f t="shared" si="53"/>
        <v>58.625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7">
        <f t="shared" si="52"/>
        <v>101</v>
      </c>
      <c r="P838" s="8">
        <f t="shared" si="53"/>
        <v>109.70695652173914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7">
        <f t="shared" si="52"/>
        <v>122</v>
      </c>
      <c r="P839" s="8">
        <f t="shared" si="53"/>
        <v>49.112903225806448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7">
        <f t="shared" si="52"/>
        <v>145</v>
      </c>
      <c r="P840" s="8">
        <f t="shared" si="53"/>
        <v>47.672131147540981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7">
        <f t="shared" si="52"/>
        <v>117</v>
      </c>
      <c r="P841" s="8">
        <f t="shared" si="53"/>
        <v>60.737812499999997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7">
        <f t="shared" si="52"/>
        <v>120</v>
      </c>
      <c r="P842" s="8">
        <f t="shared" si="53"/>
        <v>63.37715789473684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7">
        <f t="shared" si="52"/>
        <v>101</v>
      </c>
      <c r="P843" s="8">
        <f t="shared" si="53"/>
        <v>53.893617021276597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7">
        <f t="shared" si="52"/>
        <v>104</v>
      </c>
      <c r="P844" s="8">
        <f t="shared" si="53"/>
        <v>66.871794871794876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7">
        <f t="shared" si="52"/>
        <v>267</v>
      </c>
      <c r="P845" s="8">
        <f t="shared" si="53"/>
        <v>63.102362204724407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7">
        <f t="shared" si="52"/>
        <v>194</v>
      </c>
      <c r="P846" s="8">
        <f t="shared" si="53"/>
        <v>36.628930817610062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7">
        <f t="shared" si="52"/>
        <v>120</v>
      </c>
      <c r="P847" s="8">
        <f t="shared" si="53"/>
        <v>34.005706214689269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7">
        <f t="shared" si="52"/>
        <v>122</v>
      </c>
      <c r="P848" s="8">
        <f t="shared" si="53"/>
        <v>28.553404255319148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7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7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7">
        <f t="shared" si="52"/>
        <v>120</v>
      </c>
      <c r="P851" s="8">
        <f t="shared" si="53"/>
        <v>41.704347826086959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7">
        <f t="shared" si="52"/>
        <v>155</v>
      </c>
      <c r="P852" s="8">
        <f t="shared" si="53"/>
        <v>46.669172932330824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7">
        <f t="shared" si="52"/>
        <v>130</v>
      </c>
      <c r="P853" s="8">
        <f t="shared" si="53"/>
        <v>37.271428571428572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7">
        <f t="shared" si="52"/>
        <v>105</v>
      </c>
      <c r="P854" s="8">
        <f t="shared" si="53"/>
        <v>59.258064516129032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7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7">
        <f t="shared" si="52"/>
        <v>118</v>
      </c>
      <c r="P856" s="8">
        <f t="shared" si="53"/>
        <v>65.8623246492986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7">
        <f t="shared" si="52"/>
        <v>103</v>
      </c>
      <c r="P857" s="8">
        <f t="shared" si="53"/>
        <v>31.914893617021278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7">
        <f t="shared" si="52"/>
        <v>218</v>
      </c>
      <c r="P858" s="8">
        <f t="shared" si="53"/>
        <v>19.464285714285715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7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7">
        <f t="shared" si="52"/>
        <v>144</v>
      </c>
      <c r="P860" s="8">
        <f t="shared" si="53"/>
        <v>22.737763157894737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7">
        <f t="shared" si="52"/>
        <v>105</v>
      </c>
      <c r="P861" s="8">
        <f t="shared" si="53"/>
        <v>42.724489795918366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7">
        <f t="shared" si="52"/>
        <v>18</v>
      </c>
      <c r="P862" s="8">
        <f t="shared" si="53"/>
        <v>52.916666666666664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7">
        <f t="shared" si="52"/>
        <v>2</v>
      </c>
      <c r="P863" s="8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7">
        <f t="shared" si="52"/>
        <v>0</v>
      </c>
      <c r="P864" s="8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7">
        <f t="shared" si="52"/>
        <v>5</v>
      </c>
      <c r="P865" s="8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7">
        <f t="shared" si="52"/>
        <v>42</v>
      </c>
      <c r="P866" s="8">
        <f t="shared" si="53"/>
        <v>34.177215189873415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7">
        <f t="shared" si="52"/>
        <v>2</v>
      </c>
      <c r="P867" s="8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7">
        <f t="shared" si="52"/>
        <v>18</v>
      </c>
      <c r="P868" s="8">
        <f t="shared" si="53"/>
        <v>58.18181818181818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7">
        <f t="shared" si="52"/>
        <v>24</v>
      </c>
      <c r="P869" s="8">
        <f t="shared" si="53"/>
        <v>109.18181818181819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7">
        <f t="shared" si="52"/>
        <v>0</v>
      </c>
      <c r="P870" s="8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7">
        <f t="shared" si="52"/>
        <v>12</v>
      </c>
      <c r="P871" s="8">
        <f t="shared" si="53"/>
        <v>346.66666666666669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7">
        <f t="shared" si="52"/>
        <v>0</v>
      </c>
      <c r="P872" s="8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7">
        <f t="shared" si="52"/>
        <v>5</v>
      </c>
      <c r="P873" s="8">
        <f t="shared" si="53"/>
        <v>27.083333333333332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7">
        <f t="shared" si="52"/>
        <v>1</v>
      </c>
      <c r="P874" s="8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7">
        <f t="shared" si="52"/>
        <v>1</v>
      </c>
      <c r="P875" s="8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7">
        <f t="shared" si="52"/>
        <v>24</v>
      </c>
      <c r="P876" s="8">
        <f t="shared" si="53"/>
        <v>34.761904761904759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7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7">
        <f t="shared" si="52"/>
        <v>41</v>
      </c>
      <c r="P878" s="8">
        <f t="shared" si="53"/>
        <v>28.577777777777779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7">
        <f t="shared" si="52"/>
        <v>68</v>
      </c>
      <c r="P879" s="8">
        <f t="shared" si="53"/>
        <v>46.586206896551722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7">
        <f t="shared" si="52"/>
        <v>1</v>
      </c>
      <c r="P880" s="8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7">
        <f t="shared" si="52"/>
        <v>31</v>
      </c>
      <c r="P881" s="8">
        <f t="shared" si="53"/>
        <v>21.466666666666665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7">
        <f t="shared" si="52"/>
        <v>3</v>
      </c>
      <c r="P882" s="8">
        <f t="shared" si="53"/>
        <v>14.125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7">
        <f t="shared" si="52"/>
        <v>1</v>
      </c>
      <c r="P883" s="8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7">
        <f t="shared" si="52"/>
        <v>20</v>
      </c>
      <c r="P884" s="8">
        <f t="shared" si="53"/>
        <v>21.571428571428573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7">
        <f t="shared" si="52"/>
        <v>40</v>
      </c>
      <c r="P885" s="8">
        <f t="shared" si="53"/>
        <v>83.375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7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7">
        <f t="shared" si="52"/>
        <v>75</v>
      </c>
      <c r="P887" s="8">
        <f t="shared" si="53"/>
        <v>35.714285714285715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7">
        <f t="shared" si="52"/>
        <v>41</v>
      </c>
      <c r="P888" s="8">
        <f t="shared" si="53"/>
        <v>29.285714285714285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7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7">
        <f t="shared" si="52"/>
        <v>7</v>
      </c>
      <c r="P890" s="8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7">
        <f t="shared" si="52"/>
        <v>9</v>
      </c>
      <c r="P891" s="8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7">
        <f t="shared" si="52"/>
        <v>4</v>
      </c>
      <c r="P892" s="8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7">
        <f t="shared" si="52"/>
        <v>3</v>
      </c>
      <c r="P893" s="8">
        <f t="shared" si="53"/>
        <v>28.888888888888889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7">
        <f t="shared" si="52"/>
        <v>41</v>
      </c>
      <c r="P894" s="8">
        <f t="shared" si="53"/>
        <v>143.8235294117647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7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7">
        <f t="shared" si="52"/>
        <v>39</v>
      </c>
      <c r="P896" s="8">
        <f t="shared" si="53"/>
        <v>147.81132075471697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7">
        <f t="shared" si="52"/>
        <v>2</v>
      </c>
      <c r="P897" s="8">
        <f t="shared" si="53"/>
        <v>27.857142857142858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7">
        <f t="shared" si="52"/>
        <v>40</v>
      </c>
      <c r="P898" s="8">
        <f t="shared" si="53"/>
        <v>44.444444444444443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7">
        <f t="shared" ref="O899:O962" si="56">ROUND(((E899/D899)*100),0)</f>
        <v>0</v>
      </c>
      <c r="P899" s="8" t="e">
        <f t="shared" ref="P899:P962" si="57">AVERAGE(E899/L899)</f>
        <v>#DIV/0!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7">
        <f t="shared" si="56"/>
        <v>3</v>
      </c>
      <c r="P900" s="8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7">
        <f t="shared" si="56"/>
        <v>37</v>
      </c>
      <c r="P901" s="8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7">
        <f t="shared" si="56"/>
        <v>0</v>
      </c>
      <c r="P902" s="8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7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7">
        <f t="shared" si="56"/>
        <v>0</v>
      </c>
      <c r="P904" s="8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7">
        <f t="shared" si="56"/>
        <v>3</v>
      </c>
      <c r="P905" s="8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7">
        <f t="shared" si="56"/>
        <v>0</v>
      </c>
      <c r="P906" s="8">
        <f t="shared" si="57"/>
        <v>50.333333333333336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7">
        <f t="shared" si="56"/>
        <v>3</v>
      </c>
      <c r="P907" s="8">
        <f t="shared" si="57"/>
        <v>32.666666666666664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7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7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7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7">
        <f t="shared" si="56"/>
        <v>3</v>
      </c>
      <c r="P911" s="8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7">
        <f t="shared" si="56"/>
        <v>22</v>
      </c>
      <c r="P912" s="8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7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7">
        <f t="shared" si="56"/>
        <v>1</v>
      </c>
      <c r="P914" s="8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7">
        <f t="shared" si="56"/>
        <v>7</v>
      </c>
      <c r="P915" s="8">
        <f t="shared" si="57"/>
        <v>82.583333333333329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7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7">
        <f t="shared" si="56"/>
        <v>6</v>
      </c>
      <c r="P917" s="8">
        <f t="shared" si="57"/>
        <v>41.666666666666664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7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7">
        <f t="shared" si="56"/>
        <v>1</v>
      </c>
      <c r="P919" s="8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7">
        <f t="shared" si="56"/>
        <v>5</v>
      </c>
      <c r="P920" s="8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7">
        <f t="shared" si="56"/>
        <v>1</v>
      </c>
      <c r="P921" s="8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7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7">
        <f t="shared" si="56"/>
        <v>31</v>
      </c>
      <c r="P923" s="8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7">
        <f t="shared" si="56"/>
        <v>21</v>
      </c>
      <c r="P924" s="8">
        <f t="shared" si="57"/>
        <v>189.33333333333334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7">
        <f t="shared" si="56"/>
        <v>2</v>
      </c>
      <c r="P925" s="8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7">
        <f t="shared" si="56"/>
        <v>11</v>
      </c>
      <c r="P926" s="8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7">
        <f t="shared" si="56"/>
        <v>3</v>
      </c>
      <c r="P927" s="8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7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7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7">
        <f t="shared" si="56"/>
        <v>11</v>
      </c>
      <c r="P930" s="8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7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7">
        <f t="shared" si="56"/>
        <v>38</v>
      </c>
      <c r="P932" s="8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7">
        <f t="shared" si="56"/>
        <v>7</v>
      </c>
      <c r="P933" s="8">
        <f t="shared" si="57"/>
        <v>18.714285714285715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7">
        <f t="shared" si="56"/>
        <v>15</v>
      </c>
      <c r="P934" s="8">
        <f t="shared" si="57"/>
        <v>46.033333333333331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7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7">
        <f t="shared" si="56"/>
        <v>30</v>
      </c>
      <c r="P936" s="8">
        <f t="shared" si="57"/>
        <v>50.666666666666664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7">
        <f t="shared" si="56"/>
        <v>1</v>
      </c>
      <c r="P937" s="8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7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7">
        <f t="shared" si="56"/>
        <v>1</v>
      </c>
      <c r="P939" s="8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7">
        <f t="shared" si="56"/>
        <v>0</v>
      </c>
      <c r="P940" s="8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7">
        <f t="shared" si="56"/>
        <v>1</v>
      </c>
      <c r="P941" s="8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7">
        <f t="shared" si="56"/>
        <v>17</v>
      </c>
      <c r="P942" s="8">
        <f t="shared" si="57"/>
        <v>110.28571428571429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7">
        <f t="shared" si="56"/>
        <v>2</v>
      </c>
      <c r="P943" s="8">
        <f t="shared" si="57"/>
        <v>37.451612903225808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7">
        <f t="shared" si="56"/>
        <v>9</v>
      </c>
      <c r="P944" s="8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7">
        <f t="shared" si="56"/>
        <v>10</v>
      </c>
      <c r="P945" s="8">
        <f t="shared" si="57"/>
        <v>24.083333333333332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7">
        <f t="shared" si="56"/>
        <v>13</v>
      </c>
      <c r="P946" s="8">
        <f t="shared" si="57"/>
        <v>69.40625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7">
        <f t="shared" si="56"/>
        <v>2</v>
      </c>
      <c r="P947" s="8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7">
        <f t="shared" si="56"/>
        <v>2</v>
      </c>
      <c r="P948" s="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7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7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7">
        <f t="shared" si="56"/>
        <v>1</v>
      </c>
      <c r="P951" s="8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7">
        <f t="shared" si="56"/>
        <v>28</v>
      </c>
      <c r="P952" s="8">
        <f t="shared" si="57"/>
        <v>58.416666666666664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7">
        <f t="shared" si="56"/>
        <v>38</v>
      </c>
      <c r="P953" s="8">
        <f t="shared" si="57"/>
        <v>158.63636363636363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7">
        <f t="shared" si="56"/>
        <v>40</v>
      </c>
      <c r="P954" s="8">
        <f t="shared" si="57"/>
        <v>99.857142857142861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7">
        <f t="shared" si="56"/>
        <v>1</v>
      </c>
      <c r="P955" s="8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7">
        <f t="shared" si="56"/>
        <v>43</v>
      </c>
      <c r="P956" s="8">
        <f t="shared" si="57"/>
        <v>89.191780821917803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7">
        <f t="shared" si="56"/>
        <v>6</v>
      </c>
      <c r="P957" s="8">
        <f t="shared" si="57"/>
        <v>182.6236559139785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7">
        <f t="shared" si="56"/>
        <v>2</v>
      </c>
      <c r="P958" s="8">
        <f t="shared" si="57"/>
        <v>50.647058823529413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7">
        <f t="shared" si="56"/>
        <v>2</v>
      </c>
      <c r="P959" s="8">
        <f t="shared" si="57"/>
        <v>33.285714285714285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7">
        <f t="shared" si="56"/>
        <v>11</v>
      </c>
      <c r="P960" s="8">
        <f t="shared" si="57"/>
        <v>51.823529411764703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7">
        <f t="shared" si="56"/>
        <v>39</v>
      </c>
      <c r="P961" s="8">
        <f t="shared" si="57"/>
        <v>113.62573099415205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7">
        <f t="shared" si="56"/>
        <v>46</v>
      </c>
      <c r="P962" s="8">
        <f t="shared" si="57"/>
        <v>136.46276595744681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7">
        <f t="shared" ref="O963:O1026" si="60">ROUND(((E963/D963)*100),0)</f>
        <v>42</v>
      </c>
      <c r="P963" s="8">
        <f t="shared" ref="P963:P1026" si="61">AVERAGE(E963/L963)</f>
        <v>364.35454545454547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7">
        <f t="shared" si="60"/>
        <v>28</v>
      </c>
      <c r="P964" s="8">
        <f t="shared" si="61"/>
        <v>19.243243243243242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7">
        <f t="shared" si="60"/>
        <v>1</v>
      </c>
      <c r="P965" s="8">
        <f t="shared" si="61"/>
        <v>41.888888888888886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7">
        <f t="shared" si="60"/>
        <v>1</v>
      </c>
      <c r="P966" s="8">
        <f t="shared" si="61"/>
        <v>30.310344827586206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7">
        <f t="shared" si="60"/>
        <v>1</v>
      </c>
      <c r="P967" s="8">
        <f t="shared" si="61"/>
        <v>49.666666666666664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7">
        <f t="shared" si="60"/>
        <v>15</v>
      </c>
      <c r="P968" s="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7">
        <f t="shared" si="60"/>
        <v>18</v>
      </c>
      <c r="P969" s="8">
        <f t="shared" si="61"/>
        <v>43.97530864197531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7">
        <f t="shared" si="60"/>
        <v>1</v>
      </c>
      <c r="P970" s="8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7">
        <f t="shared" si="60"/>
        <v>47</v>
      </c>
      <c r="P971" s="8">
        <f t="shared" si="61"/>
        <v>1272.7272727272727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7">
        <f t="shared" si="60"/>
        <v>46</v>
      </c>
      <c r="P972" s="8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7">
        <f t="shared" si="60"/>
        <v>0</v>
      </c>
      <c r="P973" s="8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7">
        <f t="shared" si="60"/>
        <v>35</v>
      </c>
      <c r="P974" s="8">
        <f t="shared" si="61"/>
        <v>153.88888888888889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7">
        <f t="shared" si="60"/>
        <v>2</v>
      </c>
      <c r="P975" s="8">
        <f t="shared" si="61"/>
        <v>51.375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7">
        <f t="shared" si="60"/>
        <v>1</v>
      </c>
      <c r="P976" s="8">
        <f t="shared" si="61"/>
        <v>93.333333333333329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7">
        <f t="shared" si="60"/>
        <v>3</v>
      </c>
      <c r="P977" s="8">
        <f t="shared" si="61"/>
        <v>108.625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7">
        <f t="shared" si="60"/>
        <v>2</v>
      </c>
      <c r="P978" s="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7">
        <f t="shared" si="60"/>
        <v>34</v>
      </c>
      <c r="P979" s="8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7">
        <f t="shared" si="60"/>
        <v>56</v>
      </c>
      <c r="P980" s="8">
        <f t="shared" si="61"/>
        <v>790.83739837398377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7">
        <f t="shared" si="60"/>
        <v>83</v>
      </c>
      <c r="P981" s="8">
        <f t="shared" si="61"/>
        <v>301.93916666666667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7">
        <f t="shared" si="60"/>
        <v>15</v>
      </c>
      <c r="P982" s="8">
        <f t="shared" si="61"/>
        <v>47.935483870967744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7">
        <f t="shared" si="60"/>
        <v>0</v>
      </c>
      <c r="P983" s="8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7">
        <f t="shared" si="60"/>
        <v>0</v>
      </c>
      <c r="P984" s="8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7">
        <f t="shared" si="60"/>
        <v>30</v>
      </c>
      <c r="P985" s="8">
        <f t="shared" si="61"/>
        <v>171.79329608938548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7">
        <f t="shared" si="60"/>
        <v>1</v>
      </c>
      <c r="P986" s="8">
        <f t="shared" si="61"/>
        <v>35.333333333333336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7">
        <f t="shared" si="60"/>
        <v>6</v>
      </c>
      <c r="P987" s="8">
        <f t="shared" si="61"/>
        <v>82.086956521739125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7">
        <f t="shared" si="60"/>
        <v>13</v>
      </c>
      <c r="P988" s="8">
        <f t="shared" si="61"/>
        <v>110.8695652173913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7">
        <f t="shared" si="60"/>
        <v>13</v>
      </c>
      <c r="P989" s="8">
        <f t="shared" si="61"/>
        <v>161.21951219512195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7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7">
        <f t="shared" si="60"/>
        <v>17</v>
      </c>
      <c r="P991" s="8">
        <f t="shared" si="61"/>
        <v>52.40625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7">
        <f t="shared" si="60"/>
        <v>0</v>
      </c>
      <c r="P992" s="8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7">
        <f t="shared" si="60"/>
        <v>4</v>
      </c>
      <c r="P993" s="8">
        <f t="shared" si="61"/>
        <v>30.285714285714285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7">
        <f t="shared" si="60"/>
        <v>0</v>
      </c>
      <c r="P994" s="8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7">
        <f t="shared" si="60"/>
        <v>25</v>
      </c>
      <c r="P995" s="8">
        <f t="shared" si="61"/>
        <v>89.59693877551021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7">
        <f t="shared" si="60"/>
        <v>2</v>
      </c>
      <c r="P996" s="8">
        <f t="shared" si="61"/>
        <v>424.45454545454544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7">
        <f t="shared" si="60"/>
        <v>7</v>
      </c>
      <c r="P997" s="8">
        <f t="shared" si="61"/>
        <v>80.666666666666671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7">
        <f t="shared" si="60"/>
        <v>2</v>
      </c>
      <c r="P998" s="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7">
        <f t="shared" si="60"/>
        <v>1</v>
      </c>
      <c r="P999" s="8">
        <f t="shared" si="61"/>
        <v>8.125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7">
        <f t="shared" si="60"/>
        <v>59</v>
      </c>
      <c r="P1000" s="8">
        <f t="shared" si="61"/>
        <v>153.42794759825327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7">
        <f t="shared" si="60"/>
        <v>8</v>
      </c>
      <c r="P1001" s="8">
        <f t="shared" si="61"/>
        <v>292.07499999999999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7">
        <f t="shared" si="60"/>
        <v>2</v>
      </c>
      <c r="P1002" s="8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7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7">
        <f t="shared" si="60"/>
        <v>30</v>
      </c>
      <c r="P1004" s="8">
        <f t="shared" si="61"/>
        <v>134.54545454545453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7">
        <f t="shared" si="60"/>
        <v>16</v>
      </c>
      <c r="P1005" s="8">
        <f t="shared" si="61"/>
        <v>214.06666666666666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7">
        <f t="shared" si="60"/>
        <v>82</v>
      </c>
      <c r="P1006" s="8">
        <f t="shared" si="61"/>
        <v>216.33684210526314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7">
        <f t="shared" si="60"/>
        <v>75</v>
      </c>
      <c r="P1007" s="8">
        <f t="shared" si="61"/>
        <v>932.31055900621118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7">
        <f t="shared" si="60"/>
        <v>6</v>
      </c>
      <c r="P1008" s="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7">
        <f t="shared" si="60"/>
        <v>44</v>
      </c>
      <c r="P1009" s="8">
        <f t="shared" si="61"/>
        <v>174.94736842105263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7">
        <f t="shared" si="60"/>
        <v>0</v>
      </c>
      <c r="P1010" s="8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7">
        <f t="shared" si="60"/>
        <v>13</v>
      </c>
      <c r="P1011" s="8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7">
        <f t="shared" si="60"/>
        <v>0</v>
      </c>
      <c r="P1012" s="8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7">
        <f t="shared" si="60"/>
        <v>0</v>
      </c>
      <c r="P1013" s="8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7">
        <f t="shared" si="60"/>
        <v>21535</v>
      </c>
      <c r="P1014" s="8">
        <f t="shared" si="61"/>
        <v>1389.3561935483872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7">
        <f t="shared" si="60"/>
        <v>35</v>
      </c>
      <c r="P1015" s="8">
        <f t="shared" si="61"/>
        <v>95.911111111111111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7">
        <f t="shared" si="60"/>
        <v>31</v>
      </c>
      <c r="P1016" s="8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7">
        <f t="shared" si="60"/>
        <v>3</v>
      </c>
      <c r="P1017" s="8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7">
        <f t="shared" si="60"/>
        <v>3</v>
      </c>
      <c r="P1018" s="8">
        <f t="shared" si="61"/>
        <v>74.78947368421052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7">
        <f t="shared" si="60"/>
        <v>23</v>
      </c>
      <c r="P1019" s="8">
        <f t="shared" si="61"/>
        <v>161.11830985915492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7">
        <f t="shared" si="60"/>
        <v>3</v>
      </c>
      <c r="P1020" s="8">
        <f t="shared" si="61"/>
        <v>88.714285714285708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7">
        <f t="shared" si="60"/>
        <v>47</v>
      </c>
      <c r="P1021" s="8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7">
        <f t="shared" si="60"/>
        <v>206</v>
      </c>
      <c r="P1022" s="8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7">
        <f t="shared" si="60"/>
        <v>352</v>
      </c>
      <c r="P1023" s="8">
        <f t="shared" si="61"/>
        <v>22.079728033472804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7">
        <f t="shared" si="60"/>
        <v>115</v>
      </c>
      <c r="P1024" s="8">
        <f t="shared" si="61"/>
        <v>31.054054054054053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7">
        <f t="shared" si="60"/>
        <v>237</v>
      </c>
      <c r="P1025" s="8">
        <f t="shared" si="61"/>
        <v>36.206106870229007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7">
        <f t="shared" si="60"/>
        <v>119</v>
      </c>
      <c r="P1026" s="8">
        <f t="shared" si="61"/>
        <v>388.9762295081967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7">
        <f t="shared" ref="O1027:O1090" si="64">ROUND(((E1027/D1027)*100),0)</f>
        <v>110</v>
      </c>
      <c r="P1027" s="8">
        <f t="shared" ref="P1027:P1090" si="65">AVERAGE(E1027/L1027)</f>
        <v>71.848571428571432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7">
        <f t="shared" si="64"/>
        <v>100</v>
      </c>
      <c r="P1028" s="8">
        <f t="shared" si="65"/>
        <v>57.381803278688523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7">
        <f t="shared" si="64"/>
        <v>103</v>
      </c>
      <c r="P1029" s="8">
        <f t="shared" si="65"/>
        <v>69.666666666666671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7">
        <f t="shared" si="64"/>
        <v>117</v>
      </c>
      <c r="P1030" s="8">
        <f t="shared" si="65"/>
        <v>45.988235294117644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7">
        <f t="shared" si="64"/>
        <v>112</v>
      </c>
      <c r="P1031" s="8">
        <f t="shared" si="65"/>
        <v>79.262411347517727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7">
        <f t="shared" si="64"/>
        <v>342</v>
      </c>
      <c r="P1032" s="8">
        <f t="shared" si="65"/>
        <v>43.031446540880502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7">
        <f t="shared" si="64"/>
        <v>107</v>
      </c>
      <c r="P1033" s="8">
        <f t="shared" si="65"/>
        <v>108.48484848484848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7">
        <f t="shared" si="64"/>
        <v>108</v>
      </c>
      <c r="P1034" s="8">
        <f t="shared" si="65"/>
        <v>61.029583333333335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7">
        <f t="shared" si="64"/>
        <v>103</v>
      </c>
      <c r="P1035" s="8">
        <f t="shared" si="65"/>
        <v>50.592592592592595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7">
        <f t="shared" si="64"/>
        <v>130</v>
      </c>
      <c r="P1036" s="8">
        <f t="shared" si="65"/>
        <v>39.157168674698795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7">
        <f t="shared" si="64"/>
        <v>108</v>
      </c>
      <c r="P1037" s="8">
        <f t="shared" si="65"/>
        <v>65.15789473684211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7">
        <f t="shared" si="64"/>
        <v>112</v>
      </c>
      <c r="P1038" s="8">
        <f t="shared" si="65"/>
        <v>23.963127962085309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7">
        <f t="shared" si="64"/>
        <v>102</v>
      </c>
      <c r="P1039" s="8">
        <f t="shared" si="65"/>
        <v>48.61904761904762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7">
        <f t="shared" si="64"/>
        <v>145</v>
      </c>
      <c r="P1040" s="8">
        <f t="shared" si="65"/>
        <v>35.73770491803279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7">
        <f t="shared" si="64"/>
        <v>128</v>
      </c>
      <c r="P1041" s="8">
        <f t="shared" si="65"/>
        <v>21.366666666666667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7">
        <f t="shared" si="64"/>
        <v>0</v>
      </c>
      <c r="P1042" s="8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7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7">
        <f t="shared" si="64"/>
        <v>2</v>
      </c>
      <c r="P1044" s="8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7">
        <f t="shared" si="64"/>
        <v>9</v>
      </c>
      <c r="P1045" s="8">
        <f t="shared" si="65"/>
        <v>29.236301369863014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7">
        <f t="shared" si="64"/>
        <v>0</v>
      </c>
      <c r="P1046" s="8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7">
        <f t="shared" si="64"/>
        <v>3</v>
      </c>
      <c r="P1047" s="8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7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7">
        <f t="shared" si="64"/>
        <v>0</v>
      </c>
      <c r="P1049" s="8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7">
        <f t="shared" si="64"/>
        <v>1</v>
      </c>
      <c r="P1050" s="8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7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7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7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7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7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7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7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7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7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7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7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7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7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7">
        <f t="shared" si="64"/>
        <v>95</v>
      </c>
      <c r="P1064" s="8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7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7">
        <f t="shared" si="64"/>
        <v>9</v>
      </c>
      <c r="P1066" s="8">
        <f t="shared" si="65"/>
        <v>65.666666666666671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7">
        <f t="shared" si="64"/>
        <v>3</v>
      </c>
      <c r="P1067" s="8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7">
        <f t="shared" si="64"/>
        <v>3</v>
      </c>
      <c r="P1068" s="8">
        <f t="shared" si="65"/>
        <v>34.128378378378379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7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7">
        <f t="shared" si="64"/>
        <v>0</v>
      </c>
      <c r="P1070" s="8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7">
        <f t="shared" si="64"/>
        <v>39</v>
      </c>
      <c r="P1071" s="8">
        <f t="shared" si="65"/>
        <v>40.476190476190474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7">
        <f t="shared" si="64"/>
        <v>1</v>
      </c>
      <c r="P1072" s="8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7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7">
        <f t="shared" si="64"/>
        <v>0</v>
      </c>
      <c r="P1074" s="8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7">
        <f t="shared" si="64"/>
        <v>1</v>
      </c>
      <c r="P1075" s="8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7">
        <f t="shared" si="64"/>
        <v>6</v>
      </c>
      <c r="P1076" s="8">
        <f t="shared" si="65"/>
        <v>113.56666666666666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7">
        <f t="shared" si="64"/>
        <v>5</v>
      </c>
      <c r="P1077" s="8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7">
        <f t="shared" si="64"/>
        <v>63</v>
      </c>
      <c r="P1078" s="8">
        <f t="shared" si="65"/>
        <v>48.281025641025643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7">
        <f t="shared" si="64"/>
        <v>29</v>
      </c>
      <c r="P1079" s="8">
        <f t="shared" si="65"/>
        <v>43.976047904191617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7">
        <f t="shared" si="64"/>
        <v>8</v>
      </c>
      <c r="P1080" s="8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7">
        <f t="shared" si="64"/>
        <v>3</v>
      </c>
      <c r="P1081" s="8">
        <f t="shared" si="65"/>
        <v>37.666666666666664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7">
        <f t="shared" si="64"/>
        <v>9</v>
      </c>
      <c r="P1082" s="8">
        <f t="shared" si="65"/>
        <v>18.581632653061224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7">
        <f t="shared" si="64"/>
        <v>0</v>
      </c>
      <c r="P1083" s="8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7">
        <f t="shared" si="64"/>
        <v>1</v>
      </c>
      <c r="P1084" s="8">
        <f t="shared" si="65"/>
        <v>18.666666666666668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7">
        <f t="shared" si="64"/>
        <v>1</v>
      </c>
      <c r="P1085" s="8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7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7">
        <f t="shared" si="64"/>
        <v>3</v>
      </c>
      <c r="P1087" s="8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7">
        <f t="shared" si="64"/>
        <v>0</v>
      </c>
      <c r="P1088" s="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7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7">
        <f t="shared" si="64"/>
        <v>14</v>
      </c>
      <c r="P1090" s="8">
        <f t="shared" si="65"/>
        <v>43.41727891156463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7">
        <f t="shared" ref="O1091:O1154" si="68">ROUND(((E1091/D1091)*100),0)</f>
        <v>8</v>
      </c>
      <c r="P1091" s="8">
        <f t="shared" ref="P1091:P1154" si="69">AVERAGE(E1091/L1091)</f>
        <v>23.959183673469386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7">
        <f t="shared" si="68"/>
        <v>0</v>
      </c>
      <c r="P1092" s="8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7">
        <f t="shared" si="68"/>
        <v>13</v>
      </c>
      <c r="P1093" s="8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7">
        <f t="shared" si="68"/>
        <v>1</v>
      </c>
      <c r="P1094" s="8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7">
        <f t="shared" si="68"/>
        <v>14</v>
      </c>
      <c r="P1095" s="8">
        <f t="shared" si="69"/>
        <v>10.5625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7">
        <f t="shared" si="68"/>
        <v>18</v>
      </c>
      <c r="P1096" s="8">
        <f t="shared" si="69"/>
        <v>122.00037037037038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7">
        <f t="shared" si="68"/>
        <v>5</v>
      </c>
      <c r="P1097" s="8">
        <f t="shared" si="69"/>
        <v>267.80851063829789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7">
        <f t="shared" si="68"/>
        <v>18</v>
      </c>
      <c r="P1098" s="8">
        <f t="shared" si="69"/>
        <v>74.206896551724142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7">
        <f t="shared" si="68"/>
        <v>0</v>
      </c>
      <c r="P1099" s="8">
        <f t="shared" si="69"/>
        <v>6.7142857142857144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7">
        <f t="shared" si="68"/>
        <v>7</v>
      </c>
      <c r="P1100" s="8">
        <f t="shared" si="69"/>
        <v>81.954545454545453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7">
        <f t="shared" si="68"/>
        <v>1</v>
      </c>
      <c r="P1101" s="8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7">
        <f t="shared" si="68"/>
        <v>3</v>
      </c>
      <c r="P1102" s="8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7">
        <f t="shared" si="68"/>
        <v>0</v>
      </c>
      <c r="P1103" s="8">
        <f t="shared" si="69"/>
        <v>6.833333333333333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7">
        <f t="shared" si="68"/>
        <v>5</v>
      </c>
      <c r="P1104" s="8">
        <f t="shared" si="69"/>
        <v>17.708333333333332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7">
        <f t="shared" si="68"/>
        <v>2</v>
      </c>
      <c r="P1105" s="8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7">
        <f t="shared" si="68"/>
        <v>5</v>
      </c>
      <c r="P1106" s="8">
        <f t="shared" si="69"/>
        <v>80.297297297297291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7">
        <f t="shared" si="68"/>
        <v>0</v>
      </c>
      <c r="P1107" s="8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7">
        <f t="shared" si="68"/>
        <v>41</v>
      </c>
      <c r="P1108" s="8">
        <f t="shared" si="69"/>
        <v>23.571428571428573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7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7">
        <f t="shared" si="68"/>
        <v>3</v>
      </c>
      <c r="P1110" s="8">
        <f t="shared" si="69"/>
        <v>34.88095238095238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7">
        <f t="shared" si="68"/>
        <v>0</v>
      </c>
      <c r="P1111" s="8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7">
        <f t="shared" si="68"/>
        <v>1</v>
      </c>
      <c r="P1112" s="8">
        <f t="shared" si="69"/>
        <v>23.181818181818183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7">
        <f t="shared" si="68"/>
        <v>0</v>
      </c>
      <c r="P1113" s="8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7">
        <f t="shared" si="68"/>
        <v>36</v>
      </c>
      <c r="P1114" s="8">
        <f t="shared" si="69"/>
        <v>100.23371794871794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7">
        <f t="shared" si="68"/>
        <v>1</v>
      </c>
      <c r="P1115" s="8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7">
        <f t="shared" si="68"/>
        <v>0</v>
      </c>
      <c r="P1116" s="8">
        <f t="shared" si="69"/>
        <v>3.3333333333333335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7">
        <f t="shared" si="68"/>
        <v>0</v>
      </c>
      <c r="P1117" s="8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7">
        <f t="shared" si="68"/>
        <v>0</v>
      </c>
      <c r="P1118" s="8">
        <f t="shared" si="69"/>
        <v>17.852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7">
        <f t="shared" si="68"/>
        <v>8</v>
      </c>
      <c r="P1119" s="8">
        <f t="shared" si="69"/>
        <v>10.375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7">
        <f t="shared" si="68"/>
        <v>2</v>
      </c>
      <c r="P1120" s="8">
        <f t="shared" si="69"/>
        <v>36.333333333333336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7">
        <f t="shared" si="68"/>
        <v>0</v>
      </c>
      <c r="P1121" s="8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7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7">
        <f t="shared" si="68"/>
        <v>0</v>
      </c>
      <c r="P1123" s="8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7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7">
        <f t="shared" si="68"/>
        <v>0</v>
      </c>
      <c r="P1125" s="8">
        <f t="shared" si="69"/>
        <v>3.6666666666666665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7">
        <f t="shared" si="68"/>
        <v>0</v>
      </c>
      <c r="P1126" s="8">
        <f t="shared" si="69"/>
        <v>60.714285714285715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7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7">
        <f t="shared" si="68"/>
        <v>1</v>
      </c>
      <c r="P1128" s="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7">
        <f t="shared" si="68"/>
        <v>2</v>
      </c>
      <c r="P1129" s="8">
        <f t="shared" si="69"/>
        <v>25.434782608695652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7">
        <f t="shared" si="68"/>
        <v>0</v>
      </c>
      <c r="P1130" s="8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7">
        <f t="shared" si="68"/>
        <v>0</v>
      </c>
      <c r="P1131" s="8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7">
        <f t="shared" si="68"/>
        <v>0</v>
      </c>
      <c r="P1132" s="8">
        <f t="shared" si="69"/>
        <v>3.6666666666666665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7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7">
        <f t="shared" si="68"/>
        <v>14</v>
      </c>
      <c r="P1134" s="8">
        <f t="shared" si="69"/>
        <v>110.61538461538461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7">
        <f t="shared" si="68"/>
        <v>1</v>
      </c>
      <c r="P1135" s="8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7">
        <f t="shared" si="68"/>
        <v>0</v>
      </c>
      <c r="P1136" s="8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7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7">
        <f t="shared" si="68"/>
        <v>6</v>
      </c>
      <c r="P1138" s="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7">
        <f t="shared" si="68"/>
        <v>40</v>
      </c>
      <c r="P1139" s="8">
        <f t="shared" si="69"/>
        <v>253.2051282051282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7">
        <f t="shared" si="68"/>
        <v>0</v>
      </c>
      <c r="P1140" s="8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7">
        <f t="shared" si="68"/>
        <v>0</v>
      </c>
      <c r="P1141" s="8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7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7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7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7">
        <f t="shared" si="68"/>
        <v>0</v>
      </c>
      <c r="P1145" s="8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7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7">
        <f t="shared" si="68"/>
        <v>0</v>
      </c>
      <c r="P1147" s="8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7">
        <f t="shared" si="68"/>
        <v>9</v>
      </c>
      <c r="P1148" s="8">
        <f t="shared" si="69"/>
        <v>44.166666666666664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7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7">
        <f t="shared" si="68"/>
        <v>0</v>
      </c>
      <c r="P1150" s="8">
        <f t="shared" si="69"/>
        <v>24.333333333333332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7">
        <f t="shared" si="68"/>
        <v>0</v>
      </c>
      <c r="P1151" s="8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7">
        <f t="shared" si="68"/>
        <v>10</v>
      </c>
      <c r="P1152" s="8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7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7">
        <f t="shared" si="68"/>
        <v>6</v>
      </c>
      <c r="P1154" s="8">
        <f t="shared" si="69"/>
        <v>60.733333333333334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7">
        <f t="shared" ref="O1155:O1218" si="72">ROUND(((E1155/D1155)*100),0)</f>
        <v>1</v>
      </c>
      <c r="P1155" s="8">
        <f t="shared" ref="P1155:P1218" si="73">AVERAGE(E1155/L1155)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7">
        <f t="shared" si="72"/>
        <v>7</v>
      </c>
      <c r="P1156" s="8">
        <f t="shared" si="73"/>
        <v>108.33333333333333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7">
        <f t="shared" si="72"/>
        <v>1</v>
      </c>
      <c r="P1157" s="8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7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7">
        <f t="shared" si="72"/>
        <v>2</v>
      </c>
      <c r="P1159" s="8">
        <f t="shared" si="73"/>
        <v>50.333333333333336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7">
        <f t="shared" si="72"/>
        <v>0</v>
      </c>
      <c r="P1160" s="8">
        <f t="shared" si="73"/>
        <v>11.666666666666666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7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7">
        <f t="shared" si="72"/>
        <v>4</v>
      </c>
      <c r="P1162" s="8">
        <f t="shared" si="73"/>
        <v>60.789473684210527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7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7">
        <f t="shared" si="72"/>
        <v>0</v>
      </c>
      <c r="P1164" s="8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7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7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7">
        <f t="shared" si="72"/>
        <v>21</v>
      </c>
      <c r="P1167" s="8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7">
        <f t="shared" si="72"/>
        <v>19</v>
      </c>
      <c r="P1168" s="8">
        <f t="shared" si="73"/>
        <v>358.875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7">
        <f t="shared" si="72"/>
        <v>2</v>
      </c>
      <c r="P1169" s="8">
        <f t="shared" si="73"/>
        <v>61.1875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7">
        <f t="shared" si="72"/>
        <v>6</v>
      </c>
      <c r="P1170" s="8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7">
        <f t="shared" si="72"/>
        <v>0</v>
      </c>
      <c r="P1171" s="8">
        <f t="shared" si="73"/>
        <v>5.666666666666667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7">
        <f t="shared" si="72"/>
        <v>0</v>
      </c>
      <c r="P1172" s="8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7">
        <f t="shared" si="72"/>
        <v>0</v>
      </c>
      <c r="P1173" s="8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7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7">
        <f t="shared" si="72"/>
        <v>0</v>
      </c>
      <c r="P1175" s="8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7">
        <f t="shared" si="72"/>
        <v>6</v>
      </c>
      <c r="P1176" s="8">
        <f t="shared" si="73"/>
        <v>46.631578947368418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7">
        <f t="shared" si="72"/>
        <v>3</v>
      </c>
      <c r="P1177" s="8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7">
        <f t="shared" si="72"/>
        <v>0</v>
      </c>
      <c r="P1178" s="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7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7">
        <f t="shared" si="72"/>
        <v>0</v>
      </c>
      <c r="P1180" s="8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7">
        <f t="shared" si="72"/>
        <v>5</v>
      </c>
      <c r="P1181" s="8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7">
        <f t="shared" si="72"/>
        <v>12</v>
      </c>
      <c r="P1182" s="8">
        <f t="shared" si="73"/>
        <v>69.117647058823536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7">
        <f t="shared" si="72"/>
        <v>0</v>
      </c>
      <c r="P1183" s="8">
        <f t="shared" si="73"/>
        <v>1.3333333333333333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7">
        <f t="shared" si="72"/>
        <v>4</v>
      </c>
      <c r="P1184" s="8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7">
        <f t="shared" si="72"/>
        <v>4</v>
      </c>
      <c r="P1185" s="8">
        <f t="shared" si="73"/>
        <v>33.333333333333336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7">
        <f t="shared" si="72"/>
        <v>105</v>
      </c>
      <c r="P1186" s="8">
        <f t="shared" si="73"/>
        <v>61.562666666666665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7">
        <f t="shared" si="72"/>
        <v>105</v>
      </c>
      <c r="P1187" s="8">
        <f t="shared" si="73"/>
        <v>118.73873873873873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7">
        <f t="shared" si="72"/>
        <v>107</v>
      </c>
      <c r="P1188" s="8">
        <f t="shared" si="73"/>
        <v>65.081300813008127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7">
        <f t="shared" si="72"/>
        <v>104</v>
      </c>
      <c r="P1189" s="8">
        <f t="shared" si="73"/>
        <v>130.15714285714284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7">
        <f t="shared" si="72"/>
        <v>161</v>
      </c>
      <c r="P1190" s="8">
        <f t="shared" si="73"/>
        <v>37.776470588235291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7">
        <f t="shared" si="72"/>
        <v>108</v>
      </c>
      <c r="P1191" s="8">
        <f t="shared" si="73"/>
        <v>112.79069767441861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7">
        <f t="shared" si="72"/>
        <v>135</v>
      </c>
      <c r="P1192" s="8">
        <f t="shared" si="73"/>
        <v>51.92307692307692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7">
        <f t="shared" si="72"/>
        <v>109</v>
      </c>
      <c r="P1193" s="8">
        <f t="shared" si="73"/>
        <v>89.242424242424249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7">
        <f t="shared" si="72"/>
        <v>290</v>
      </c>
      <c r="P1194" s="8">
        <f t="shared" si="73"/>
        <v>19.333333333333332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7">
        <f t="shared" si="72"/>
        <v>104</v>
      </c>
      <c r="P1195" s="8">
        <f t="shared" si="73"/>
        <v>79.967032967032964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7">
        <f t="shared" si="72"/>
        <v>322</v>
      </c>
      <c r="P1196" s="8">
        <f t="shared" si="73"/>
        <v>56.414565826330531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7">
        <f t="shared" si="72"/>
        <v>135</v>
      </c>
      <c r="P1197" s="8">
        <f t="shared" si="73"/>
        <v>79.411764705882348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7">
        <f t="shared" si="72"/>
        <v>270</v>
      </c>
      <c r="P1198" s="8">
        <f t="shared" si="73"/>
        <v>76.439453125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7">
        <f t="shared" si="72"/>
        <v>253</v>
      </c>
      <c r="P1199" s="8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7">
        <f t="shared" si="72"/>
        <v>261</v>
      </c>
      <c r="P1200" s="8">
        <f t="shared" si="73"/>
        <v>54.616766467065865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7">
        <f t="shared" si="72"/>
        <v>101</v>
      </c>
      <c r="P1201" s="8">
        <f t="shared" si="73"/>
        <v>299.22222222222223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7">
        <f t="shared" si="72"/>
        <v>126</v>
      </c>
      <c r="P1202" s="8">
        <f t="shared" si="73"/>
        <v>58.533980582524272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7">
        <f t="shared" si="72"/>
        <v>102</v>
      </c>
      <c r="P1203" s="8">
        <f t="shared" si="73"/>
        <v>55.371801801801809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7">
        <f t="shared" si="72"/>
        <v>199</v>
      </c>
      <c r="P1204" s="8">
        <f t="shared" si="73"/>
        <v>183.80442804428046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7">
        <f t="shared" si="72"/>
        <v>102</v>
      </c>
      <c r="P1205" s="8">
        <f t="shared" si="73"/>
        <v>165.34653465346534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7">
        <f t="shared" si="72"/>
        <v>103</v>
      </c>
      <c r="P1206" s="8">
        <f t="shared" si="73"/>
        <v>234.78947368421052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7">
        <f t="shared" si="72"/>
        <v>101</v>
      </c>
      <c r="P1207" s="8">
        <f t="shared" si="73"/>
        <v>211.48387096774192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7">
        <f t="shared" si="72"/>
        <v>115</v>
      </c>
      <c r="P1208" s="8">
        <f t="shared" si="73"/>
        <v>32.34375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7">
        <f t="shared" si="72"/>
        <v>104</v>
      </c>
      <c r="P1209" s="8">
        <f t="shared" si="73"/>
        <v>123.37588652482269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7">
        <f t="shared" si="72"/>
        <v>155</v>
      </c>
      <c r="P1210" s="8">
        <f t="shared" si="73"/>
        <v>207.06666666666666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7">
        <f t="shared" si="72"/>
        <v>106</v>
      </c>
      <c r="P1211" s="8">
        <f t="shared" si="73"/>
        <v>138.2608695652174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7">
        <f t="shared" si="72"/>
        <v>254</v>
      </c>
      <c r="P1212" s="8">
        <f t="shared" si="73"/>
        <v>493.81553398058253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7">
        <f t="shared" si="72"/>
        <v>101</v>
      </c>
      <c r="P1213" s="8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7">
        <f t="shared" si="72"/>
        <v>129</v>
      </c>
      <c r="P1214" s="8">
        <f t="shared" si="73"/>
        <v>38.867469879518069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7">
        <f t="shared" si="72"/>
        <v>102</v>
      </c>
      <c r="P1215" s="8">
        <f t="shared" si="73"/>
        <v>61.527777777777779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7">
        <f t="shared" si="72"/>
        <v>132</v>
      </c>
      <c r="P1216" s="8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7">
        <f t="shared" si="72"/>
        <v>786</v>
      </c>
      <c r="P1217" s="8">
        <f t="shared" si="73"/>
        <v>71.592003642987251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7">
        <f t="shared" si="72"/>
        <v>146</v>
      </c>
      <c r="P1218" s="8">
        <f t="shared" si="73"/>
        <v>91.882882882882882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7">
        <f t="shared" ref="O1219:O1282" si="76">ROUND(((E1219/D1219)*100),0)</f>
        <v>103</v>
      </c>
      <c r="P1219" s="8">
        <f t="shared" ref="P1219:P1282" si="77">AVERAGE(E1219/L1219)</f>
        <v>148.57377049180329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7">
        <f t="shared" si="76"/>
        <v>172</v>
      </c>
      <c r="P1220" s="8">
        <f t="shared" si="77"/>
        <v>174.2134831460674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7">
        <f t="shared" si="76"/>
        <v>159</v>
      </c>
      <c r="P1221" s="8">
        <f t="shared" si="77"/>
        <v>102.86166007905139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7">
        <f t="shared" si="76"/>
        <v>104</v>
      </c>
      <c r="P1222" s="8">
        <f t="shared" si="77"/>
        <v>111.17857142857143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7">
        <f t="shared" si="76"/>
        <v>111</v>
      </c>
      <c r="P1223" s="8">
        <f t="shared" si="77"/>
        <v>23.796213592233013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7">
        <f t="shared" si="76"/>
        <v>280</v>
      </c>
      <c r="P1224" s="8">
        <f t="shared" si="77"/>
        <v>81.268115942028984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7">
        <f t="shared" si="76"/>
        <v>112</v>
      </c>
      <c r="P1225" s="8">
        <f t="shared" si="77"/>
        <v>116.21465968586388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7">
        <f t="shared" si="76"/>
        <v>7</v>
      </c>
      <c r="P1226" s="8">
        <f t="shared" si="77"/>
        <v>58.888888888888886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7">
        <f t="shared" si="76"/>
        <v>4</v>
      </c>
      <c r="P1227" s="8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7">
        <f t="shared" si="76"/>
        <v>4</v>
      </c>
      <c r="P1228" s="8">
        <f t="shared" si="77"/>
        <v>48.424999999999997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7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7">
        <f t="shared" si="76"/>
        <v>29</v>
      </c>
      <c r="P1230" s="8">
        <f t="shared" si="77"/>
        <v>61.041666666666664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7">
        <f t="shared" si="76"/>
        <v>1</v>
      </c>
      <c r="P1231" s="8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7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7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7">
        <f t="shared" si="76"/>
        <v>1</v>
      </c>
      <c r="P1234" s="8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7">
        <f t="shared" si="76"/>
        <v>12</v>
      </c>
      <c r="P1235" s="8">
        <f t="shared" si="77"/>
        <v>19.333333333333332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7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7">
        <f t="shared" si="76"/>
        <v>3</v>
      </c>
      <c r="P1237" s="8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7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7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7">
        <f t="shared" si="76"/>
        <v>18</v>
      </c>
      <c r="P1240" s="8">
        <f t="shared" si="77"/>
        <v>59.333333333333336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7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7">
        <f t="shared" si="76"/>
        <v>3</v>
      </c>
      <c r="P1242" s="8">
        <f t="shared" si="77"/>
        <v>30.125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7">
        <f t="shared" si="76"/>
        <v>51</v>
      </c>
      <c r="P1243" s="8">
        <f t="shared" si="77"/>
        <v>74.617647058823536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7">
        <f t="shared" si="76"/>
        <v>1</v>
      </c>
      <c r="P1244" s="8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7">
        <f t="shared" si="76"/>
        <v>14</v>
      </c>
      <c r="P1245" s="8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7">
        <f t="shared" si="76"/>
        <v>104</v>
      </c>
      <c r="P1246" s="8">
        <f t="shared" si="77"/>
        <v>46.133333333333333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7">
        <f t="shared" si="76"/>
        <v>120</v>
      </c>
      <c r="P1247" s="8">
        <f t="shared" si="77"/>
        <v>141.47058823529412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7">
        <f t="shared" si="76"/>
        <v>117</v>
      </c>
      <c r="P1248" s="8">
        <f t="shared" si="77"/>
        <v>75.483870967741936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7">
        <f t="shared" si="76"/>
        <v>122</v>
      </c>
      <c r="P1249" s="8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7">
        <f t="shared" si="76"/>
        <v>152</v>
      </c>
      <c r="P1250" s="8">
        <f t="shared" si="77"/>
        <v>64.254237288135599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7">
        <f t="shared" si="76"/>
        <v>104</v>
      </c>
      <c r="P1251" s="8">
        <f t="shared" si="77"/>
        <v>64.46913580246914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7">
        <f t="shared" si="76"/>
        <v>200</v>
      </c>
      <c r="P1252" s="8">
        <f t="shared" si="77"/>
        <v>118.2007874015748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7">
        <f t="shared" si="76"/>
        <v>102</v>
      </c>
      <c r="P1253" s="8">
        <f t="shared" si="77"/>
        <v>82.540540540540547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7">
        <f t="shared" si="76"/>
        <v>138</v>
      </c>
      <c r="P1254" s="8">
        <f t="shared" si="77"/>
        <v>34.170212765957444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7">
        <f t="shared" si="76"/>
        <v>303833</v>
      </c>
      <c r="P1255" s="8">
        <f t="shared" si="77"/>
        <v>42.73322081575246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7">
        <f t="shared" si="76"/>
        <v>199</v>
      </c>
      <c r="P1256" s="8">
        <f t="shared" si="77"/>
        <v>94.489361702127653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7">
        <f t="shared" si="76"/>
        <v>202</v>
      </c>
      <c r="P1257" s="8">
        <f t="shared" si="77"/>
        <v>55.697247706422019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7">
        <f t="shared" si="76"/>
        <v>118</v>
      </c>
      <c r="P1258" s="8">
        <f t="shared" si="77"/>
        <v>98.030831024930734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7">
        <f t="shared" si="76"/>
        <v>295</v>
      </c>
      <c r="P1259" s="8">
        <f t="shared" si="77"/>
        <v>92.102272727272734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7">
        <f t="shared" si="76"/>
        <v>213</v>
      </c>
      <c r="P1260" s="8">
        <f t="shared" si="77"/>
        <v>38.175462686567165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7">
        <f t="shared" si="76"/>
        <v>104</v>
      </c>
      <c r="P1261" s="8">
        <f t="shared" si="77"/>
        <v>27.145833333333332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7">
        <f t="shared" si="76"/>
        <v>114</v>
      </c>
      <c r="P1262" s="8">
        <f t="shared" si="77"/>
        <v>50.689189189189186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7">
        <f t="shared" si="76"/>
        <v>101</v>
      </c>
      <c r="P1263" s="8">
        <f t="shared" si="77"/>
        <v>38.942307692307693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7">
        <f t="shared" si="76"/>
        <v>125</v>
      </c>
      <c r="P1264" s="8">
        <f t="shared" si="77"/>
        <v>77.638095238095232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7">
        <f t="shared" si="76"/>
        <v>119</v>
      </c>
      <c r="P1265" s="8">
        <f t="shared" si="77"/>
        <v>43.536585365853661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7">
        <f t="shared" si="76"/>
        <v>166</v>
      </c>
      <c r="P1266" s="8">
        <f t="shared" si="77"/>
        <v>31.823529411764707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7">
        <f t="shared" si="76"/>
        <v>119</v>
      </c>
      <c r="P1267" s="8">
        <f t="shared" si="77"/>
        <v>63.184393939393942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7">
        <f t="shared" si="76"/>
        <v>100</v>
      </c>
      <c r="P1268" s="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7">
        <f t="shared" si="76"/>
        <v>102</v>
      </c>
      <c r="P1269" s="8">
        <f t="shared" si="77"/>
        <v>140.85534591194968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7">
        <f t="shared" si="76"/>
        <v>117</v>
      </c>
      <c r="P1270" s="8">
        <f t="shared" si="77"/>
        <v>76.92307692307692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7">
        <f t="shared" si="76"/>
        <v>109</v>
      </c>
      <c r="P1271" s="8">
        <f t="shared" si="77"/>
        <v>99.15533980582525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7">
        <f t="shared" si="76"/>
        <v>115</v>
      </c>
      <c r="P1272" s="8">
        <f t="shared" si="77"/>
        <v>67.881656804733723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7">
        <f t="shared" si="76"/>
        <v>102</v>
      </c>
      <c r="P1273" s="8">
        <f t="shared" si="77"/>
        <v>246.29032258064515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7">
        <f t="shared" si="76"/>
        <v>106</v>
      </c>
      <c r="P1274" s="8">
        <f t="shared" si="77"/>
        <v>189.28571428571428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7">
        <f t="shared" si="76"/>
        <v>104</v>
      </c>
      <c r="P1275" s="8">
        <f t="shared" si="77"/>
        <v>76.666666666666671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7">
        <f t="shared" si="76"/>
        <v>155</v>
      </c>
      <c r="P1276" s="8">
        <f t="shared" si="77"/>
        <v>82.963254817987149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7">
        <f t="shared" si="76"/>
        <v>162</v>
      </c>
      <c r="P1277" s="8">
        <f t="shared" si="77"/>
        <v>62.522107969151669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7">
        <f t="shared" si="76"/>
        <v>104</v>
      </c>
      <c r="P1278" s="8">
        <f t="shared" si="77"/>
        <v>46.06808823529412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7">
        <f t="shared" si="76"/>
        <v>106</v>
      </c>
      <c r="P1279" s="8">
        <f t="shared" si="77"/>
        <v>38.543946731234868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7">
        <f t="shared" si="76"/>
        <v>155</v>
      </c>
      <c r="P1280" s="8">
        <f t="shared" si="77"/>
        <v>53.005263157894738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7">
        <f t="shared" si="76"/>
        <v>111</v>
      </c>
      <c r="P1281" s="8">
        <f t="shared" si="77"/>
        <v>73.355396825396824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7">
        <f t="shared" si="76"/>
        <v>111</v>
      </c>
      <c r="P1282" s="8">
        <f t="shared" si="77"/>
        <v>127.97523076923076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7">
        <f t="shared" ref="O1283:O1346" si="80">ROUND(((E1283/D1283)*100),0)</f>
        <v>111</v>
      </c>
      <c r="P1283" s="8">
        <f t="shared" ref="P1283:P1346" si="81">AVERAGE(E1283/L1283)</f>
        <v>104.72972972972973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7">
        <f t="shared" si="80"/>
        <v>124</v>
      </c>
      <c r="P1284" s="8">
        <f t="shared" si="81"/>
        <v>67.671532846715323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7">
        <f t="shared" si="80"/>
        <v>211</v>
      </c>
      <c r="P1285" s="8">
        <f t="shared" si="81"/>
        <v>95.931818181818187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7">
        <f t="shared" si="80"/>
        <v>101</v>
      </c>
      <c r="P1286" s="8">
        <f t="shared" si="81"/>
        <v>65.161290322580641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7">
        <f t="shared" si="80"/>
        <v>102</v>
      </c>
      <c r="P1287" s="8">
        <f t="shared" si="81"/>
        <v>32.269841269841272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7">
        <f t="shared" si="80"/>
        <v>108</v>
      </c>
      <c r="P1288" s="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7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7">
        <f t="shared" si="80"/>
        <v>100</v>
      </c>
      <c r="P1290" s="8">
        <f t="shared" si="81"/>
        <v>65.868852459016395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7">
        <f t="shared" si="80"/>
        <v>125</v>
      </c>
      <c r="P1291" s="8">
        <f t="shared" si="81"/>
        <v>36.07692307692308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7">
        <f t="shared" si="80"/>
        <v>109</v>
      </c>
      <c r="P1292" s="8">
        <f t="shared" si="81"/>
        <v>44.186046511627907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7">
        <f t="shared" si="80"/>
        <v>146</v>
      </c>
      <c r="P1293" s="8">
        <f t="shared" si="81"/>
        <v>104.07142857142857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7">
        <f t="shared" si="80"/>
        <v>110</v>
      </c>
      <c r="P1294" s="8">
        <f t="shared" si="81"/>
        <v>35.96153846153846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7">
        <f t="shared" si="80"/>
        <v>102</v>
      </c>
      <c r="P1295" s="8">
        <f t="shared" si="81"/>
        <v>127.79166666666667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7">
        <f t="shared" si="80"/>
        <v>122</v>
      </c>
      <c r="P1296" s="8">
        <f t="shared" si="81"/>
        <v>27.727272727272727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7">
        <f t="shared" si="80"/>
        <v>102</v>
      </c>
      <c r="P1297" s="8">
        <f t="shared" si="81"/>
        <v>39.828125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7">
        <f t="shared" si="80"/>
        <v>141</v>
      </c>
      <c r="P1298" s="8">
        <f t="shared" si="81"/>
        <v>52.173913043478258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7">
        <f t="shared" si="80"/>
        <v>110</v>
      </c>
      <c r="P1299" s="8">
        <f t="shared" si="81"/>
        <v>92.037815126050418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7">
        <f t="shared" si="80"/>
        <v>105</v>
      </c>
      <c r="P1300" s="8">
        <f t="shared" si="81"/>
        <v>63.424242424242422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7">
        <f t="shared" si="80"/>
        <v>124</v>
      </c>
      <c r="P1301" s="8">
        <f t="shared" si="81"/>
        <v>135.625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7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7">
        <f t="shared" si="80"/>
        <v>103</v>
      </c>
      <c r="P1303" s="8">
        <f t="shared" si="81"/>
        <v>70.862068965517238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7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7">
        <f t="shared" si="80"/>
        <v>130</v>
      </c>
      <c r="P1305" s="8">
        <f t="shared" si="81"/>
        <v>42.214166666666671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7">
        <f t="shared" si="80"/>
        <v>40</v>
      </c>
      <c r="P1306" s="8">
        <f t="shared" si="81"/>
        <v>152.41346153846155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7">
        <f t="shared" si="80"/>
        <v>26</v>
      </c>
      <c r="P1307" s="8">
        <f t="shared" si="81"/>
        <v>90.616279069767444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7">
        <f t="shared" si="80"/>
        <v>65</v>
      </c>
      <c r="P1308" s="8">
        <f t="shared" si="81"/>
        <v>201.60393258426967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7">
        <f t="shared" si="80"/>
        <v>12</v>
      </c>
      <c r="P1309" s="8">
        <f t="shared" si="81"/>
        <v>127.93333333333334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7">
        <f t="shared" si="80"/>
        <v>11</v>
      </c>
      <c r="P1310" s="8">
        <f t="shared" si="81"/>
        <v>29.894736842105264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7">
        <f t="shared" si="80"/>
        <v>112</v>
      </c>
      <c r="P1311" s="8">
        <f t="shared" si="81"/>
        <v>367.97142857142859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7">
        <f t="shared" si="80"/>
        <v>16</v>
      </c>
      <c r="P1312" s="8">
        <f t="shared" si="81"/>
        <v>129.16666666666666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7">
        <f t="shared" si="80"/>
        <v>32</v>
      </c>
      <c r="P1313" s="8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7">
        <f t="shared" si="80"/>
        <v>1</v>
      </c>
      <c r="P1314" s="8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7">
        <f t="shared" si="80"/>
        <v>31</v>
      </c>
      <c r="P1315" s="8">
        <f t="shared" si="81"/>
        <v>102.01639344262296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7">
        <f t="shared" si="80"/>
        <v>1</v>
      </c>
      <c r="P1316" s="8">
        <f t="shared" si="81"/>
        <v>184.36363636363637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7">
        <f t="shared" si="80"/>
        <v>40</v>
      </c>
      <c r="P1317" s="8">
        <f t="shared" si="81"/>
        <v>162.91935483870967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7">
        <f t="shared" si="80"/>
        <v>0</v>
      </c>
      <c r="P1318" s="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7">
        <f t="shared" si="80"/>
        <v>6</v>
      </c>
      <c r="P1319" s="8">
        <f t="shared" si="81"/>
        <v>603.52631578947364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7">
        <f t="shared" si="80"/>
        <v>15</v>
      </c>
      <c r="P1320" s="8">
        <f t="shared" si="81"/>
        <v>45.407407407407405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7">
        <f t="shared" si="80"/>
        <v>15</v>
      </c>
      <c r="P1321" s="8">
        <f t="shared" si="81"/>
        <v>97.333333333333329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7">
        <f t="shared" si="80"/>
        <v>1</v>
      </c>
      <c r="P1322" s="8">
        <f t="shared" si="81"/>
        <v>167.66666666666666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7">
        <f t="shared" si="80"/>
        <v>1</v>
      </c>
      <c r="P1323" s="8">
        <f t="shared" si="81"/>
        <v>859.85714285714289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7">
        <f t="shared" si="80"/>
        <v>0</v>
      </c>
      <c r="P1324" s="8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7">
        <f t="shared" si="80"/>
        <v>9</v>
      </c>
      <c r="P1325" s="8">
        <f t="shared" si="81"/>
        <v>30.272727272727273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7">
        <f t="shared" si="80"/>
        <v>10</v>
      </c>
      <c r="P1326" s="8">
        <f t="shared" si="81"/>
        <v>54.666666666666664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7">
        <f t="shared" si="80"/>
        <v>2</v>
      </c>
      <c r="P1327" s="8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7">
        <f t="shared" si="80"/>
        <v>1</v>
      </c>
      <c r="P1328" s="8">
        <f t="shared" si="81"/>
        <v>102.72727272727273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7">
        <f t="shared" si="80"/>
        <v>4</v>
      </c>
      <c r="P1329" s="8">
        <f t="shared" si="81"/>
        <v>41.585365853658537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7">
        <f t="shared" si="80"/>
        <v>2</v>
      </c>
      <c r="P1330" s="8">
        <f t="shared" si="81"/>
        <v>116.53333333333333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7">
        <f t="shared" si="80"/>
        <v>1</v>
      </c>
      <c r="P1331" s="8">
        <f t="shared" si="81"/>
        <v>45.333333333333336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7">
        <f t="shared" si="80"/>
        <v>22</v>
      </c>
      <c r="P1332" s="8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7">
        <f t="shared" si="80"/>
        <v>1</v>
      </c>
      <c r="P1333" s="8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7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7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7">
        <f t="shared" si="80"/>
        <v>11</v>
      </c>
      <c r="P1336" s="8">
        <f t="shared" si="81"/>
        <v>51.822463768115945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7">
        <f t="shared" si="80"/>
        <v>20</v>
      </c>
      <c r="P1337" s="8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7">
        <f t="shared" si="80"/>
        <v>85</v>
      </c>
      <c r="P1338" s="8">
        <f t="shared" si="81"/>
        <v>379.22767857142856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7">
        <f t="shared" si="80"/>
        <v>49</v>
      </c>
      <c r="P1339" s="8">
        <f t="shared" si="81"/>
        <v>176.36428571428573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7">
        <f t="shared" si="80"/>
        <v>3</v>
      </c>
      <c r="P1340" s="8">
        <f t="shared" si="81"/>
        <v>66.066666666666663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7">
        <f t="shared" si="80"/>
        <v>7</v>
      </c>
      <c r="P1341" s="8">
        <f t="shared" si="81"/>
        <v>89.648648648648646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7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7">
        <f t="shared" si="80"/>
        <v>70</v>
      </c>
      <c r="P1343" s="8">
        <f t="shared" si="81"/>
        <v>382.39130434782606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7">
        <f t="shared" si="80"/>
        <v>0</v>
      </c>
      <c r="P1344" s="8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7">
        <f t="shared" si="80"/>
        <v>102</v>
      </c>
      <c r="P1345" s="8">
        <f t="shared" si="81"/>
        <v>158.35603715170279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7">
        <f t="shared" si="80"/>
        <v>378</v>
      </c>
      <c r="P1346" s="8">
        <f t="shared" si="81"/>
        <v>40.762589928057551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7">
        <f t="shared" ref="O1347:O1410" si="84">ROUND(((E1347/D1347)*100),0)</f>
        <v>125</v>
      </c>
      <c r="P1347" s="8">
        <f t="shared" ref="P1347:P1410" si="85">AVERAGE(E1347/L1347)</f>
        <v>53.571428571428569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7">
        <f t="shared" si="84"/>
        <v>147</v>
      </c>
      <c r="P1348" s="8">
        <f t="shared" si="85"/>
        <v>48.449664429530202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7">
        <f t="shared" si="84"/>
        <v>102</v>
      </c>
      <c r="P1349" s="8">
        <f t="shared" si="85"/>
        <v>82.41935483870968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7">
        <f t="shared" si="84"/>
        <v>102</v>
      </c>
      <c r="P1350" s="8">
        <f t="shared" si="85"/>
        <v>230.19230769230768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7">
        <f t="shared" si="84"/>
        <v>204</v>
      </c>
      <c r="P1351" s="8">
        <f t="shared" si="85"/>
        <v>59.360465116279073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7">
        <f t="shared" si="84"/>
        <v>104</v>
      </c>
      <c r="P1352" s="8">
        <f t="shared" si="85"/>
        <v>66.698717948717942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7">
        <f t="shared" si="84"/>
        <v>101</v>
      </c>
      <c r="P1353" s="8">
        <f t="shared" si="85"/>
        <v>168.77500000000001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7">
        <f t="shared" si="84"/>
        <v>136</v>
      </c>
      <c r="P1354" s="8">
        <f t="shared" si="85"/>
        <v>59.973568281938327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7">
        <f t="shared" si="84"/>
        <v>134</v>
      </c>
      <c r="P1355" s="8">
        <f t="shared" si="85"/>
        <v>31.80952380952381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7">
        <f t="shared" si="84"/>
        <v>130</v>
      </c>
      <c r="P1356" s="8">
        <f t="shared" si="85"/>
        <v>24.421875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7">
        <f t="shared" si="84"/>
        <v>123</v>
      </c>
      <c r="P1357" s="8">
        <f t="shared" si="85"/>
        <v>25.347107438016529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7">
        <f t="shared" si="84"/>
        <v>183</v>
      </c>
      <c r="P1358" s="8">
        <f t="shared" si="85"/>
        <v>71.443218390804603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7">
        <f t="shared" si="84"/>
        <v>125</v>
      </c>
      <c r="P1359" s="8">
        <f t="shared" si="85"/>
        <v>38.553846153846152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7">
        <f t="shared" si="84"/>
        <v>112</v>
      </c>
      <c r="P1360" s="8">
        <f t="shared" si="85"/>
        <v>68.367346938775512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7">
        <f t="shared" si="84"/>
        <v>116</v>
      </c>
      <c r="P1361" s="8">
        <f t="shared" si="85"/>
        <v>40.210526315789473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7">
        <f t="shared" si="84"/>
        <v>173</v>
      </c>
      <c r="P1362" s="8">
        <f t="shared" si="85"/>
        <v>32.074074074074076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7">
        <f t="shared" si="84"/>
        <v>126</v>
      </c>
      <c r="P1363" s="8">
        <f t="shared" si="85"/>
        <v>28.632575757575758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7">
        <f t="shared" si="84"/>
        <v>109</v>
      </c>
      <c r="P1364" s="8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7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7">
        <f t="shared" si="84"/>
        <v>119</v>
      </c>
      <c r="P1366" s="8">
        <f t="shared" si="85"/>
        <v>346.04166666666669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7">
        <f t="shared" si="84"/>
        <v>100</v>
      </c>
      <c r="P1367" s="8">
        <f t="shared" si="85"/>
        <v>81.739130434782609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7">
        <f t="shared" si="84"/>
        <v>126</v>
      </c>
      <c r="P1368" s="8">
        <f t="shared" si="85"/>
        <v>64.535306122448986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7">
        <f t="shared" si="84"/>
        <v>114</v>
      </c>
      <c r="P1369" s="8">
        <f t="shared" si="85"/>
        <v>63.477777777777774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7">
        <f t="shared" si="84"/>
        <v>111</v>
      </c>
      <c r="P1370" s="8">
        <f t="shared" si="85"/>
        <v>63.620689655172413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7">
        <f t="shared" si="84"/>
        <v>105</v>
      </c>
      <c r="P1371" s="8">
        <f t="shared" si="85"/>
        <v>83.967068965517228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7">
        <f t="shared" si="84"/>
        <v>104</v>
      </c>
      <c r="P1372" s="8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7">
        <f t="shared" si="84"/>
        <v>107</v>
      </c>
      <c r="P1373" s="8">
        <f t="shared" si="85"/>
        <v>107.07142857142857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7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7">
        <f t="shared" si="84"/>
        <v>105</v>
      </c>
      <c r="P1375" s="8">
        <f t="shared" si="85"/>
        <v>201.94230769230768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7">
        <f t="shared" si="84"/>
        <v>189</v>
      </c>
      <c r="P1376" s="8">
        <f t="shared" si="85"/>
        <v>43.060606060606062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7">
        <f t="shared" si="84"/>
        <v>171</v>
      </c>
      <c r="P1377" s="8">
        <f t="shared" si="85"/>
        <v>62.871559633027523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7">
        <f t="shared" si="84"/>
        <v>252</v>
      </c>
      <c r="P1378" s="8">
        <f t="shared" si="85"/>
        <v>55.607142857142854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7">
        <f t="shared" si="84"/>
        <v>116</v>
      </c>
      <c r="P1379" s="8">
        <f t="shared" si="85"/>
        <v>48.70967741935484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7">
        <f t="shared" si="84"/>
        <v>203</v>
      </c>
      <c r="P1380" s="8">
        <f t="shared" si="85"/>
        <v>30.578947368421051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7">
        <f t="shared" si="84"/>
        <v>112</v>
      </c>
      <c r="P1381" s="8">
        <f t="shared" si="85"/>
        <v>73.907284768211923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7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7">
        <f t="shared" si="84"/>
        <v>107</v>
      </c>
      <c r="P1383" s="8">
        <f t="shared" si="85"/>
        <v>73.356164383561648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7">
        <f t="shared" si="84"/>
        <v>104</v>
      </c>
      <c r="P1384" s="8">
        <f t="shared" si="85"/>
        <v>56.412162162162161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7">
        <f t="shared" si="84"/>
        <v>212</v>
      </c>
      <c r="P1385" s="8">
        <f t="shared" si="85"/>
        <v>50.247311827956992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7">
        <f t="shared" si="84"/>
        <v>124</v>
      </c>
      <c r="P1386" s="8">
        <f t="shared" si="85"/>
        <v>68.936507936507937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7">
        <f t="shared" si="84"/>
        <v>110</v>
      </c>
      <c r="P1387" s="8">
        <f t="shared" si="85"/>
        <v>65.914104477611943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7">
        <f t="shared" si="84"/>
        <v>219</v>
      </c>
      <c r="P1388" s="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7">
        <f t="shared" si="84"/>
        <v>137</v>
      </c>
      <c r="P1389" s="8">
        <f t="shared" si="85"/>
        <v>70.064102564102569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7">
        <f t="shared" si="84"/>
        <v>135</v>
      </c>
      <c r="P1390" s="8">
        <f t="shared" si="85"/>
        <v>60.181874999999998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7">
        <f t="shared" si="84"/>
        <v>145</v>
      </c>
      <c r="P1391" s="8">
        <f t="shared" si="85"/>
        <v>21.382352941176471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7">
        <f t="shared" si="84"/>
        <v>109</v>
      </c>
      <c r="P1392" s="8">
        <f t="shared" si="85"/>
        <v>160.78947368421052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7">
        <f t="shared" si="84"/>
        <v>110</v>
      </c>
      <c r="P1393" s="8">
        <f t="shared" si="85"/>
        <v>42.384615384615387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7">
        <f t="shared" si="84"/>
        <v>114</v>
      </c>
      <c r="P1394" s="8">
        <f t="shared" si="85"/>
        <v>27.317307692307693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7">
        <f t="shared" si="84"/>
        <v>102</v>
      </c>
      <c r="P1395" s="8">
        <f t="shared" si="85"/>
        <v>196.82692307692307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7">
        <f t="shared" si="84"/>
        <v>122</v>
      </c>
      <c r="P1396" s="8">
        <f t="shared" si="85"/>
        <v>53.882352941176471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7">
        <f t="shared" si="84"/>
        <v>112</v>
      </c>
      <c r="P1397" s="8">
        <f t="shared" si="85"/>
        <v>47.756097560975611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7">
        <f t="shared" si="84"/>
        <v>107</v>
      </c>
      <c r="P1398" s="8">
        <f t="shared" si="85"/>
        <v>88.191780821917803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7">
        <f t="shared" si="84"/>
        <v>114</v>
      </c>
      <c r="P1399" s="8">
        <f t="shared" si="85"/>
        <v>72.056962025316452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7">
        <f t="shared" si="84"/>
        <v>110</v>
      </c>
      <c r="P1400" s="8">
        <f t="shared" si="85"/>
        <v>74.246153846153845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7">
        <f t="shared" si="84"/>
        <v>126</v>
      </c>
      <c r="P1401" s="8">
        <f t="shared" si="85"/>
        <v>61.701086956521742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7">
        <f t="shared" si="84"/>
        <v>167</v>
      </c>
      <c r="P1402" s="8">
        <f t="shared" si="85"/>
        <v>17.235294117647058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7">
        <f t="shared" si="84"/>
        <v>497</v>
      </c>
      <c r="P1403" s="8">
        <f t="shared" si="85"/>
        <v>51.720833333333331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7">
        <f t="shared" si="84"/>
        <v>109</v>
      </c>
      <c r="P1404" s="8">
        <f t="shared" si="85"/>
        <v>24.150442477876105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7">
        <f t="shared" si="84"/>
        <v>103</v>
      </c>
      <c r="P1405" s="8">
        <f t="shared" si="85"/>
        <v>62.166666666666664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7">
        <f t="shared" si="84"/>
        <v>2</v>
      </c>
      <c r="P1406" s="8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7">
        <f t="shared" si="84"/>
        <v>0</v>
      </c>
      <c r="P1407" s="8">
        <f t="shared" si="85"/>
        <v>6.1764705882352944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7">
        <f t="shared" si="84"/>
        <v>0</v>
      </c>
      <c r="P1408" s="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7">
        <f t="shared" si="84"/>
        <v>1</v>
      </c>
      <c r="P1409" s="8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7">
        <f t="shared" si="84"/>
        <v>7</v>
      </c>
      <c r="P1410" s="8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7">
        <f t="shared" ref="O1411:O1474" si="88">ROUND(((E1411/D1411)*100),0)</f>
        <v>0</v>
      </c>
      <c r="P1411" s="8" t="e">
        <f t="shared" ref="P1411:P1474" si="89">AVERAGE(E1411/L1411)</f>
        <v>#DIV/0!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7">
        <f t="shared" si="88"/>
        <v>0</v>
      </c>
      <c r="P1412" s="8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7">
        <f t="shared" si="88"/>
        <v>0</v>
      </c>
      <c r="P1413" s="8">
        <f t="shared" si="89"/>
        <v>2.3333333333333335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7">
        <f t="shared" si="88"/>
        <v>5</v>
      </c>
      <c r="P1414" s="8">
        <f t="shared" si="89"/>
        <v>24.615384615384617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7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7">
        <f t="shared" si="88"/>
        <v>0</v>
      </c>
      <c r="P1416" s="8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7">
        <f t="shared" si="88"/>
        <v>18</v>
      </c>
      <c r="P1417" s="8">
        <f t="shared" si="89"/>
        <v>88.888888888888886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7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7">
        <f t="shared" si="88"/>
        <v>1</v>
      </c>
      <c r="P1419" s="8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7">
        <f t="shared" si="88"/>
        <v>0</v>
      </c>
      <c r="P1420" s="8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7">
        <f t="shared" si="88"/>
        <v>7</v>
      </c>
      <c r="P1421" s="8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7">
        <f t="shared" si="88"/>
        <v>3</v>
      </c>
      <c r="P1422" s="8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7">
        <f t="shared" si="88"/>
        <v>0</v>
      </c>
      <c r="P1423" s="8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7">
        <f t="shared" si="88"/>
        <v>0</v>
      </c>
      <c r="P1424" s="8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7">
        <f t="shared" si="88"/>
        <v>0</v>
      </c>
      <c r="P1425" s="8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7">
        <f t="shared" si="88"/>
        <v>20</v>
      </c>
      <c r="P1426" s="8">
        <f t="shared" si="89"/>
        <v>109.07142857142857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7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7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7">
        <f t="shared" si="88"/>
        <v>8</v>
      </c>
      <c r="P1429" s="8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7">
        <f t="shared" si="88"/>
        <v>5</v>
      </c>
      <c r="P1430" s="8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7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7">
        <f t="shared" si="88"/>
        <v>8</v>
      </c>
      <c r="P1432" s="8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7">
        <f t="shared" si="88"/>
        <v>32</v>
      </c>
      <c r="P1433" s="8">
        <f t="shared" si="89"/>
        <v>115.55319148936171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7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7">
        <f t="shared" si="88"/>
        <v>7</v>
      </c>
      <c r="P1435" s="8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7">
        <f t="shared" si="88"/>
        <v>10</v>
      </c>
      <c r="P1436" s="8">
        <f t="shared" si="89"/>
        <v>744.5454545454545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7">
        <f t="shared" si="88"/>
        <v>0</v>
      </c>
      <c r="P1437" s="8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7">
        <f t="shared" si="88"/>
        <v>1</v>
      </c>
      <c r="P1438" s="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7">
        <f t="shared" si="88"/>
        <v>27</v>
      </c>
      <c r="P1439" s="8">
        <f t="shared" si="89"/>
        <v>36.68181818181818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7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7">
        <f t="shared" si="88"/>
        <v>7</v>
      </c>
      <c r="P1441" s="8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7">
        <f t="shared" si="88"/>
        <v>0</v>
      </c>
      <c r="P1442" s="8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7">
        <f t="shared" si="88"/>
        <v>1</v>
      </c>
      <c r="P1443" s="8">
        <f t="shared" si="89"/>
        <v>673.33333333333337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7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7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7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7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7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7">
        <f t="shared" si="88"/>
        <v>0</v>
      </c>
      <c r="P1449" s="8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7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7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7">
        <f t="shared" si="88"/>
        <v>0</v>
      </c>
      <c r="P1452" s="8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7">
        <f t="shared" si="88"/>
        <v>0</v>
      </c>
      <c r="P1453" s="8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7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7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7">
        <f t="shared" si="88"/>
        <v>1</v>
      </c>
      <c r="P1456" s="8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7">
        <f t="shared" si="88"/>
        <v>11</v>
      </c>
      <c r="P1457" s="8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7">
        <f t="shared" si="88"/>
        <v>3</v>
      </c>
      <c r="P1458" s="8">
        <f t="shared" si="89"/>
        <v>48.333333333333336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7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7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7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7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7">
        <f t="shared" si="88"/>
        <v>101</v>
      </c>
      <c r="P1463" s="8">
        <f t="shared" si="89"/>
        <v>44.66673529411765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7">
        <f t="shared" si="88"/>
        <v>109</v>
      </c>
      <c r="P1464" s="8">
        <f t="shared" si="89"/>
        <v>28.937999999999999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7">
        <f t="shared" si="88"/>
        <v>148</v>
      </c>
      <c r="P1465" s="8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7">
        <f t="shared" si="88"/>
        <v>163</v>
      </c>
      <c r="P1466" s="8">
        <f t="shared" si="89"/>
        <v>34.871794871794869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7">
        <f t="shared" si="88"/>
        <v>456</v>
      </c>
      <c r="P1467" s="8">
        <f t="shared" si="89"/>
        <v>52.622732513451197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7">
        <f t="shared" si="88"/>
        <v>108</v>
      </c>
      <c r="P1468" s="8">
        <f t="shared" si="89"/>
        <v>69.598266129032254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7">
        <f t="shared" si="88"/>
        <v>115</v>
      </c>
      <c r="P1469" s="8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7">
        <f t="shared" si="88"/>
        <v>102</v>
      </c>
      <c r="P1470" s="8">
        <f t="shared" si="89"/>
        <v>33.191126279863482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7">
        <f t="shared" si="88"/>
        <v>108</v>
      </c>
      <c r="P1471" s="8">
        <f t="shared" si="89"/>
        <v>149.46417445482865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7">
        <f t="shared" si="88"/>
        <v>125</v>
      </c>
      <c r="P1472" s="8">
        <f t="shared" si="89"/>
        <v>23.172839506172838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7">
        <f t="shared" si="88"/>
        <v>104</v>
      </c>
      <c r="P1473" s="8">
        <f t="shared" si="89"/>
        <v>96.877551020408163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7">
        <f t="shared" si="88"/>
        <v>139</v>
      </c>
      <c r="P1474" s="8">
        <f t="shared" si="89"/>
        <v>103.20238095238095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7">
        <f t="shared" ref="O1475:O1538" si="92">ROUND(((E1475/D1475)*100),0)</f>
        <v>121</v>
      </c>
      <c r="P1475" s="8">
        <f t="shared" ref="P1475:P1538" si="93">AVERAGE(E1475/L1475)</f>
        <v>38.462553191489363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7">
        <f t="shared" si="92"/>
        <v>112</v>
      </c>
      <c r="P1476" s="8">
        <f t="shared" si="93"/>
        <v>44.315789473684212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7">
        <f t="shared" si="92"/>
        <v>189</v>
      </c>
      <c r="P1477" s="8">
        <f t="shared" si="93"/>
        <v>64.173356009070289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7">
        <f t="shared" si="92"/>
        <v>662</v>
      </c>
      <c r="P1478" s="8">
        <f t="shared" si="93"/>
        <v>43.333275109170302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7">
        <f t="shared" si="92"/>
        <v>111</v>
      </c>
      <c r="P1479" s="8">
        <f t="shared" si="93"/>
        <v>90.495934959349597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7">
        <f t="shared" si="92"/>
        <v>1182</v>
      </c>
      <c r="P1480" s="8">
        <f t="shared" si="93"/>
        <v>29.187190495010373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7">
        <f t="shared" si="92"/>
        <v>137</v>
      </c>
      <c r="P1481" s="8">
        <f t="shared" si="93"/>
        <v>30.95774647887324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7">
        <f t="shared" si="92"/>
        <v>117</v>
      </c>
      <c r="P1482" s="8">
        <f t="shared" si="93"/>
        <v>92.157795275590544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7">
        <f t="shared" si="92"/>
        <v>2</v>
      </c>
      <c r="P1483" s="8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7">
        <f t="shared" si="92"/>
        <v>0</v>
      </c>
      <c r="P1484" s="8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7">
        <f t="shared" si="92"/>
        <v>1</v>
      </c>
      <c r="P1485" s="8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7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7">
        <f t="shared" si="92"/>
        <v>2</v>
      </c>
      <c r="P1487" s="8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7">
        <f t="shared" si="92"/>
        <v>0</v>
      </c>
      <c r="P1488" s="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7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7">
        <f t="shared" si="92"/>
        <v>2</v>
      </c>
      <c r="P1490" s="8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7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7">
        <f t="shared" si="92"/>
        <v>31</v>
      </c>
      <c r="P1492" s="8">
        <f t="shared" si="93"/>
        <v>47.10526315789474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7">
        <f t="shared" si="92"/>
        <v>8</v>
      </c>
      <c r="P1493" s="8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7">
        <f t="shared" si="92"/>
        <v>1</v>
      </c>
      <c r="P1494" s="8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7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7">
        <f t="shared" si="92"/>
        <v>9</v>
      </c>
      <c r="P1496" s="8">
        <f t="shared" si="93"/>
        <v>40.454545454545453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7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7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7">
        <f t="shared" si="92"/>
        <v>0</v>
      </c>
      <c r="P1499" s="8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7">
        <f t="shared" si="92"/>
        <v>2</v>
      </c>
      <c r="P1500" s="8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7">
        <f t="shared" si="92"/>
        <v>0</v>
      </c>
      <c r="P1501" s="8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7">
        <f t="shared" si="92"/>
        <v>25</v>
      </c>
      <c r="P1502" s="8">
        <f t="shared" si="93"/>
        <v>46.733333333333334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7">
        <f t="shared" si="92"/>
        <v>166</v>
      </c>
      <c r="P1503" s="8">
        <f t="shared" si="93"/>
        <v>97.731073446327684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7">
        <f t="shared" si="92"/>
        <v>101</v>
      </c>
      <c r="P1504" s="8">
        <f t="shared" si="93"/>
        <v>67.835866261398181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7">
        <f t="shared" si="92"/>
        <v>108</v>
      </c>
      <c r="P1505" s="8">
        <f t="shared" si="93"/>
        <v>56.98492957746479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7">
        <f t="shared" si="92"/>
        <v>278</v>
      </c>
      <c r="P1506" s="8">
        <f t="shared" si="93"/>
        <v>67.159851301115239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7">
        <f t="shared" si="92"/>
        <v>104</v>
      </c>
      <c r="P1507" s="8">
        <f t="shared" si="93"/>
        <v>48.037681159420288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7">
        <f t="shared" si="92"/>
        <v>111</v>
      </c>
      <c r="P1508" s="8">
        <f t="shared" si="93"/>
        <v>38.860465116279073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7">
        <f t="shared" si="92"/>
        <v>215</v>
      </c>
      <c r="P1509" s="8">
        <f t="shared" si="93"/>
        <v>78.181818181818187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7">
        <f t="shared" si="92"/>
        <v>111</v>
      </c>
      <c r="P1510" s="8">
        <f t="shared" si="93"/>
        <v>97.113744075829388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7">
        <f t="shared" si="92"/>
        <v>124</v>
      </c>
      <c r="P1511" s="8">
        <f t="shared" si="93"/>
        <v>110.39397959183674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7">
        <f t="shared" si="92"/>
        <v>101</v>
      </c>
      <c r="P1512" s="8">
        <f t="shared" si="93"/>
        <v>39.91506172839506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7">
        <f t="shared" si="92"/>
        <v>112</v>
      </c>
      <c r="P1513" s="8">
        <f t="shared" si="93"/>
        <v>75.975728155339809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7">
        <f t="shared" si="92"/>
        <v>559</v>
      </c>
      <c r="P1514" s="8">
        <f t="shared" si="93"/>
        <v>58.379104477611939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7">
        <f t="shared" si="92"/>
        <v>150</v>
      </c>
      <c r="P1515" s="8">
        <f t="shared" si="93"/>
        <v>55.82093023255814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7">
        <f t="shared" si="92"/>
        <v>106</v>
      </c>
      <c r="P1516" s="8">
        <f t="shared" si="93"/>
        <v>151.24431818181819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7">
        <f t="shared" si="92"/>
        <v>157</v>
      </c>
      <c r="P1517" s="8">
        <f t="shared" si="93"/>
        <v>849.67027027027029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7">
        <f t="shared" si="92"/>
        <v>109</v>
      </c>
      <c r="P1518" s="8">
        <f t="shared" si="93"/>
        <v>159.24137931034483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7">
        <f t="shared" si="92"/>
        <v>162</v>
      </c>
      <c r="P1519" s="8">
        <f t="shared" si="93"/>
        <v>39.507317073170732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7">
        <f t="shared" si="92"/>
        <v>205</v>
      </c>
      <c r="P1520" s="8">
        <f t="shared" si="93"/>
        <v>130.52966101694915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7">
        <f t="shared" si="92"/>
        <v>103</v>
      </c>
      <c r="P1521" s="8">
        <f t="shared" si="93"/>
        <v>64.156896551724131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7">
        <f t="shared" si="92"/>
        <v>103</v>
      </c>
      <c r="P1522" s="8">
        <f t="shared" si="93"/>
        <v>111.52694610778443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7">
        <f t="shared" si="92"/>
        <v>107</v>
      </c>
      <c r="P1523" s="8">
        <f t="shared" si="93"/>
        <v>170.44680851063831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7">
        <f t="shared" si="92"/>
        <v>139</v>
      </c>
      <c r="P1524" s="8">
        <f t="shared" si="93"/>
        <v>133.7391592920354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7">
        <f t="shared" si="92"/>
        <v>125</v>
      </c>
      <c r="P1525" s="8">
        <f t="shared" si="93"/>
        <v>95.834024896265561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7">
        <f t="shared" si="92"/>
        <v>207</v>
      </c>
      <c r="P1526" s="8">
        <f t="shared" si="93"/>
        <v>221.78571428571428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7">
        <f t="shared" si="92"/>
        <v>174</v>
      </c>
      <c r="P1527" s="8">
        <f t="shared" si="93"/>
        <v>32.315357142857138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7">
        <f t="shared" si="92"/>
        <v>120</v>
      </c>
      <c r="P1528" s="8">
        <f t="shared" si="93"/>
        <v>98.839285714285708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7">
        <f t="shared" si="92"/>
        <v>110</v>
      </c>
      <c r="P1529" s="8">
        <f t="shared" si="93"/>
        <v>55.222142857142863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7">
        <f t="shared" si="92"/>
        <v>282</v>
      </c>
      <c r="P1530" s="8">
        <f t="shared" si="93"/>
        <v>52.793750000000003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7">
        <f t="shared" si="92"/>
        <v>101</v>
      </c>
      <c r="P1531" s="8">
        <f t="shared" si="93"/>
        <v>135.66666666666666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7">
        <f t="shared" si="92"/>
        <v>135</v>
      </c>
      <c r="P1532" s="8">
        <f t="shared" si="93"/>
        <v>53.991990846681922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7">
        <f t="shared" si="92"/>
        <v>176</v>
      </c>
      <c r="P1533" s="8">
        <f t="shared" si="93"/>
        <v>56.643835616438359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7">
        <f t="shared" si="92"/>
        <v>484</v>
      </c>
      <c r="P1534" s="8">
        <f t="shared" si="93"/>
        <v>82.316326530612244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7">
        <f t="shared" si="92"/>
        <v>145</v>
      </c>
      <c r="P1535" s="8">
        <f t="shared" si="93"/>
        <v>88.26081081081081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7">
        <f t="shared" si="92"/>
        <v>418</v>
      </c>
      <c r="P1536" s="8">
        <f t="shared" si="93"/>
        <v>84.905149051490511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7">
        <f t="shared" si="92"/>
        <v>132</v>
      </c>
      <c r="P1537" s="8">
        <f t="shared" si="93"/>
        <v>48.154545454545456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7">
        <f t="shared" si="92"/>
        <v>250</v>
      </c>
      <c r="P1538" s="8">
        <f t="shared" si="93"/>
        <v>66.015406593406595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7">
        <f t="shared" ref="O1539:O1602" si="96">ROUND(((E1539/D1539)*100),0)</f>
        <v>180</v>
      </c>
      <c r="P1539" s="8">
        <f t="shared" ref="P1539:P1602" si="97">AVERAGE(E1539/L1539)</f>
        <v>96.375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7">
        <f t="shared" si="96"/>
        <v>103</v>
      </c>
      <c r="P1540" s="8">
        <f t="shared" si="97"/>
        <v>156.17391304347825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7">
        <f t="shared" si="96"/>
        <v>136</v>
      </c>
      <c r="P1541" s="8">
        <f t="shared" si="97"/>
        <v>95.764859154929582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7">
        <f t="shared" si="96"/>
        <v>118</v>
      </c>
      <c r="P1542" s="8">
        <f t="shared" si="97"/>
        <v>180.40816326530611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7">
        <f t="shared" si="96"/>
        <v>0</v>
      </c>
      <c r="P1543" s="8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7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7">
        <f t="shared" si="96"/>
        <v>0</v>
      </c>
      <c r="P1545" s="8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7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7">
        <f t="shared" si="96"/>
        <v>0</v>
      </c>
      <c r="P1547" s="8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7">
        <f t="shared" si="96"/>
        <v>29</v>
      </c>
      <c r="P1548" s="8">
        <f t="shared" si="97"/>
        <v>26.272727272727273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7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7">
        <f t="shared" si="96"/>
        <v>9</v>
      </c>
      <c r="P1550" s="8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7">
        <f t="shared" si="96"/>
        <v>34</v>
      </c>
      <c r="P1551" s="8">
        <f t="shared" si="97"/>
        <v>28.333333333333332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7">
        <f t="shared" si="96"/>
        <v>13</v>
      </c>
      <c r="P1552" s="8">
        <f t="shared" si="97"/>
        <v>14.428571428571429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7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7">
        <f t="shared" si="96"/>
        <v>49</v>
      </c>
      <c r="P1554" s="8">
        <f t="shared" si="97"/>
        <v>132.1875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7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7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7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7">
        <f t="shared" si="96"/>
        <v>45</v>
      </c>
      <c r="P1558" s="8">
        <f t="shared" si="97"/>
        <v>56.416666666666664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7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7">
        <f t="shared" si="96"/>
        <v>5</v>
      </c>
      <c r="P1560" s="8">
        <f t="shared" si="97"/>
        <v>11.666666666666666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7">
        <f t="shared" si="96"/>
        <v>0</v>
      </c>
      <c r="P1561" s="8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7">
        <f t="shared" si="96"/>
        <v>4</v>
      </c>
      <c r="P1562" s="8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7">
        <f t="shared" si="96"/>
        <v>1</v>
      </c>
      <c r="P1563" s="8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7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7">
        <f t="shared" si="96"/>
        <v>1</v>
      </c>
      <c r="P1565" s="8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7">
        <f t="shared" si="96"/>
        <v>0</v>
      </c>
      <c r="P1566" s="8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7">
        <f t="shared" si="96"/>
        <v>3</v>
      </c>
      <c r="P1567" s="8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7">
        <f t="shared" si="96"/>
        <v>21</v>
      </c>
      <c r="P1568" s="8">
        <f t="shared" si="97"/>
        <v>108.05084745762711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7">
        <f t="shared" si="96"/>
        <v>4</v>
      </c>
      <c r="P1569" s="8">
        <f t="shared" si="97"/>
        <v>26.923076923076923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7">
        <f t="shared" si="96"/>
        <v>14</v>
      </c>
      <c r="P1570" s="8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7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7">
        <f t="shared" si="96"/>
        <v>41</v>
      </c>
      <c r="P1572" s="8">
        <f t="shared" si="97"/>
        <v>47.769230769230766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7">
        <f t="shared" si="96"/>
        <v>1</v>
      </c>
      <c r="P1573" s="8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7">
        <f t="shared" si="96"/>
        <v>5</v>
      </c>
      <c r="P1574" s="8">
        <f t="shared" si="97"/>
        <v>41.666666666666664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7">
        <f t="shared" si="96"/>
        <v>2</v>
      </c>
      <c r="P1575" s="8">
        <f t="shared" si="97"/>
        <v>74.333333333333329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7">
        <f t="shared" si="96"/>
        <v>5</v>
      </c>
      <c r="P1576" s="8">
        <f t="shared" si="97"/>
        <v>84.333333333333329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7">
        <f t="shared" si="96"/>
        <v>23</v>
      </c>
      <c r="P1577" s="8">
        <f t="shared" si="97"/>
        <v>65.457142857142856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7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7">
        <f t="shared" si="96"/>
        <v>1</v>
      </c>
      <c r="P1579" s="8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7">
        <f t="shared" si="96"/>
        <v>11</v>
      </c>
      <c r="P1580" s="8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7">
        <f t="shared" si="96"/>
        <v>1</v>
      </c>
      <c r="P1581" s="8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7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7">
        <f t="shared" si="96"/>
        <v>1</v>
      </c>
      <c r="P1583" s="8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7">
        <f t="shared" si="96"/>
        <v>9</v>
      </c>
      <c r="P1584" s="8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7">
        <f t="shared" si="96"/>
        <v>0</v>
      </c>
      <c r="P1585" s="8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7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7">
        <f t="shared" si="96"/>
        <v>79</v>
      </c>
      <c r="P1587" s="8">
        <f t="shared" si="97"/>
        <v>131.66666666666666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7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7">
        <f t="shared" si="96"/>
        <v>0</v>
      </c>
      <c r="P1589" s="8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7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7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7">
        <f t="shared" si="96"/>
        <v>2</v>
      </c>
      <c r="P1592" s="8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7">
        <f t="shared" si="96"/>
        <v>29</v>
      </c>
      <c r="P1593" s="8">
        <f t="shared" si="97"/>
        <v>44.478260869565219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7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7">
        <f t="shared" si="96"/>
        <v>0</v>
      </c>
      <c r="P1595" s="8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7">
        <f t="shared" si="96"/>
        <v>21</v>
      </c>
      <c r="P1596" s="8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7">
        <f t="shared" si="96"/>
        <v>0</v>
      </c>
      <c r="P1597" s="8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7">
        <f t="shared" si="96"/>
        <v>2</v>
      </c>
      <c r="P1598" s="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7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7">
        <f t="shared" si="96"/>
        <v>0</v>
      </c>
      <c r="P1600" s="8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7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7">
        <f t="shared" si="96"/>
        <v>7</v>
      </c>
      <c r="P1602" s="8">
        <f t="shared" si="97"/>
        <v>40.777777777777779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7">
        <f t="shared" ref="O1603:O1666" si="100">ROUND(((E1603/D1603)*100),0)</f>
        <v>108</v>
      </c>
      <c r="P1603" s="8">
        <f t="shared" ref="P1603:P1666" si="101">AVERAGE(E1603/L1603)</f>
        <v>48.325535714285714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7">
        <f t="shared" si="100"/>
        <v>100</v>
      </c>
      <c r="P1604" s="8">
        <f t="shared" si="101"/>
        <v>46.953125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7">
        <f t="shared" si="100"/>
        <v>100</v>
      </c>
      <c r="P1605" s="8">
        <f t="shared" si="101"/>
        <v>66.688666666666663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7">
        <f t="shared" si="100"/>
        <v>122</v>
      </c>
      <c r="P1606" s="8">
        <f t="shared" si="101"/>
        <v>48.842857142857142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7">
        <f t="shared" si="100"/>
        <v>101</v>
      </c>
      <c r="P1607" s="8">
        <f t="shared" si="101"/>
        <v>137.30909090909091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7">
        <f t="shared" si="100"/>
        <v>101</v>
      </c>
      <c r="P1608" s="8">
        <f t="shared" si="101"/>
        <v>87.829673913043479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7">
        <f t="shared" si="100"/>
        <v>145</v>
      </c>
      <c r="P1609" s="8">
        <f t="shared" si="101"/>
        <v>70.785365853658533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7">
        <f t="shared" si="100"/>
        <v>101</v>
      </c>
      <c r="P1610" s="8">
        <f t="shared" si="101"/>
        <v>52.826086956521742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7">
        <f t="shared" si="100"/>
        <v>118</v>
      </c>
      <c r="P1611" s="8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7">
        <f t="shared" si="100"/>
        <v>272</v>
      </c>
      <c r="P1612" s="8">
        <f t="shared" si="101"/>
        <v>48.544642857142854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7">
        <f t="shared" si="100"/>
        <v>125</v>
      </c>
      <c r="P1613" s="8">
        <f t="shared" si="101"/>
        <v>37.074074074074076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7">
        <f t="shared" si="100"/>
        <v>110</v>
      </c>
      <c r="P1614" s="8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7">
        <f t="shared" si="100"/>
        <v>102</v>
      </c>
      <c r="P1615" s="8">
        <f t="shared" si="101"/>
        <v>39.03846153846154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7">
        <f t="shared" si="100"/>
        <v>103</v>
      </c>
      <c r="P1616" s="8">
        <f t="shared" si="101"/>
        <v>66.688311688311686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7">
        <f t="shared" si="100"/>
        <v>114</v>
      </c>
      <c r="P1617" s="8">
        <f t="shared" si="101"/>
        <v>67.132352941176464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7">
        <f t="shared" si="100"/>
        <v>104</v>
      </c>
      <c r="P1618" s="8">
        <f t="shared" si="101"/>
        <v>66.369426751592357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7">
        <f t="shared" si="100"/>
        <v>146</v>
      </c>
      <c r="P1619" s="8">
        <f t="shared" si="101"/>
        <v>64.620253164556956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7">
        <f t="shared" si="100"/>
        <v>105</v>
      </c>
      <c r="P1620" s="8">
        <f t="shared" si="101"/>
        <v>58.370370370370374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7">
        <f t="shared" si="100"/>
        <v>133</v>
      </c>
      <c r="P1621" s="8">
        <f t="shared" si="101"/>
        <v>86.956521739130437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7">
        <f t="shared" si="100"/>
        <v>113</v>
      </c>
      <c r="P1622" s="8">
        <f t="shared" si="101"/>
        <v>66.470588235294116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7">
        <f t="shared" si="100"/>
        <v>121</v>
      </c>
      <c r="P1623" s="8">
        <f t="shared" si="101"/>
        <v>163.78378378378378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7">
        <f t="shared" si="100"/>
        <v>102</v>
      </c>
      <c r="P1624" s="8">
        <f t="shared" si="101"/>
        <v>107.98461538461538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7">
        <f t="shared" si="100"/>
        <v>101</v>
      </c>
      <c r="P1625" s="8">
        <f t="shared" si="101"/>
        <v>42.111111111111114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7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7">
        <f t="shared" si="100"/>
        <v>155</v>
      </c>
      <c r="P1627" s="8">
        <f t="shared" si="101"/>
        <v>112.01923076923077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7">
        <f t="shared" si="100"/>
        <v>101</v>
      </c>
      <c r="P1628" s="8">
        <f t="shared" si="101"/>
        <v>74.953703703703709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7">
        <f t="shared" si="100"/>
        <v>117</v>
      </c>
      <c r="P1629" s="8">
        <f t="shared" si="101"/>
        <v>61.578947368421055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7">
        <f t="shared" si="100"/>
        <v>101</v>
      </c>
      <c r="P1630" s="8">
        <f t="shared" si="101"/>
        <v>45.875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7">
        <f t="shared" si="100"/>
        <v>104</v>
      </c>
      <c r="P1631" s="8">
        <f t="shared" si="101"/>
        <v>75.853658536585371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7">
        <f t="shared" si="100"/>
        <v>265</v>
      </c>
      <c r="P1632" s="8">
        <f t="shared" si="101"/>
        <v>84.206349206349202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7">
        <f t="shared" si="100"/>
        <v>156</v>
      </c>
      <c r="P1633" s="8">
        <f t="shared" si="101"/>
        <v>117.22556390977444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7">
        <f t="shared" si="100"/>
        <v>102</v>
      </c>
      <c r="P1634" s="8">
        <f t="shared" si="101"/>
        <v>86.489361702127653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7">
        <f t="shared" si="100"/>
        <v>100</v>
      </c>
      <c r="P1635" s="8">
        <f t="shared" si="101"/>
        <v>172.41379310344828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7">
        <f t="shared" si="100"/>
        <v>101</v>
      </c>
      <c r="P1636" s="8">
        <f t="shared" si="101"/>
        <v>62.8125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7">
        <f t="shared" si="100"/>
        <v>125</v>
      </c>
      <c r="P1637" s="8">
        <f t="shared" si="101"/>
        <v>67.729729729729726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7">
        <f t="shared" si="100"/>
        <v>104</v>
      </c>
      <c r="P1638" s="8">
        <f t="shared" si="101"/>
        <v>53.5632183908046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7">
        <f t="shared" si="100"/>
        <v>104</v>
      </c>
      <c r="P1639" s="8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7">
        <f t="shared" si="100"/>
        <v>105</v>
      </c>
      <c r="P1640" s="8">
        <f t="shared" si="101"/>
        <v>38.888888888888886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7">
        <f t="shared" si="100"/>
        <v>100</v>
      </c>
      <c r="P1641" s="8">
        <f t="shared" si="101"/>
        <v>94.736842105263165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7">
        <f t="shared" si="100"/>
        <v>170</v>
      </c>
      <c r="P1642" s="8">
        <f t="shared" si="101"/>
        <v>39.967058823529413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7">
        <f t="shared" si="100"/>
        <v>101</v>
      </c>
      <c r="P1643" s="8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7">
        <f t="shared" si="100"/>
        <v>100</v>
      </c>
      <c r="P1644" s="8">
        <f t="shared" si="101"/>
        <v>42.857142857142854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7">
        <f t="shared" si="100"/>
        <v>125</v>
      </c>
      <c r="P1645" s="8">
        <f t="shared" si="101"/>
        <v>168.51351351351352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7">
        <f t="shared" si="100"/>
        <v>110</v>
      </c>
      <c r="P1646" s="8">
        <f t="shared" si="101"/>
        <v>85.546875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7">
        <f t="shared" si="100"/>
        <v>111</v>
      </c>
      <c r="P1647" s="8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7">
        <f t="shared" si="100"/>
        <v>110</v>
      </c>
      <c r="P1648" s="8">
        <f t="shared" si="101"/>
        <v>26.554216867469879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7">
        <f t="shared" si="100"/>
        <v>105</v>
      </c>
      <c r="P1649" s="8">
        <f t="shared" si="101"/>
        <v>113.82608695652173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7">
        <f t="shared" si="100"/>
        <v>125</v>
      </c>
      <c r="P1650" s="8">
        <f t="shared" si="101"/>
        <v>32.011111111111113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7">
        <f t="shared" si="100"/>
        <v>101</v>
      </c>
      <c r="P1651" s="8">
        <f t="shared" si="101"/>
        <v>47.189259259259259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7">
        <f t="shared" si="100"/>
        <v>142</v>
      </c>
      <c r="P1652" s="8">
        <f t="shared" si="101"/>
        <v>88.46875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7">
        <f t="shared" si="100"/>
        <v>101</v>
      </c>
      <c r="P1653" s="8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7">
        <f t="shared" si="100"/>
        <v>101</v>
      </c>
      <c r="P1654" s="8">
        <f t="shared" si="101"/>
        <v>64.714285714285708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7">
        <f t="shared" si="100"/>
        <v>174</v>
      </c>
      <c r="P1655" s="8">
        <f t="shared" si="101"/>
        <v>51.854285714285716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7">
        <f t="shared" si="100"/>
        <v>120</v>
      </c>
      <c r="P1656" s="8">
        <f t="shared" si="101"/>
        <v>38.794117647058826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7">
        <f t="shared" si="100"/>
        <v>143</v>
      </c>
      <c r="P1657" s="8">
        <f t="shared" si="101"/>
        <v>44.645833333333336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7">
        <f t="shared" si="100"/>
        <v>100</v>
      </c>
      <c r="P1658" s="8">
        <f t="shared" si="101"/>
        <v>156.77333333333334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7">
        <f t="shared" si="100"/>
        <v>105</v>
      </c>
      <c r="P1659" s="8">
        <f t="shared" si="101"/>
        <v>118.70339366515837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7">
        <f t="shared" si="100"/>
        <v>132</v>
      </c>
      <c r="P1660" s="8">
        <f t="shared" si="101"/>
        <v>74.149532710280369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7">
        <f t="shared" si="100"/>
        <v>113</v>
      </c>
      <c r="P1661" s="8">
        <f t="shared" si="101"/>
        <v>12.533333333333333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7">
        <f t="shared" si="100"/>
        <v>1254</v>
      </c>
      <c r="P1662" s="8">
        <f t="shared" si="101"/>
        <v>27.861111111111111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7">
        <f t="shared" si="100"/>
        <v>103</v>
      </c>
      <c r="P1663" s="8">
        <f t="shared" si="101"/>
        <v>80.178217821782184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7">
        <f t="shared" si="100"/>
        <v>103</v>
      </c>
      <c r="P1664" s="8">
        <f t="shared" si="101"/>
        <v>132.43548387096774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7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7">
        <f t="shared" si="100"/>
        <v>122</v>
      </c>
      <c r="P1666" s="8">
        <f t="shared" si="101"/>
        <v>34.384494382022467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7">
        <f t="shared" ref="O1667:O1730" si="104">ROUND(((E1667/D1667)*100),0)</f>
        <v>119</v>
      </c>
      <c r="P1667" s="8">
        <f t="shared" ref="P1667:P1730" si="105">AVERAGE(E1667/L1667)</f>
        <v>44.956989247311824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7">
        <f t="shared" si="104"/>
        <v>161</v>
      </c>
      <c r="P1668" s="8">
        <f t="shared" si="105"/>
        <v>41.04081632653061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7">
        <f t="shared" si="104"/>
        <v>127</v>
      </c>
      <c r="P1669" s="8">
        <f t="shared" si="105"/>
        <v>52.597560975609753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7">
        <f t="shared" si="104"/>
        <v>103</v>
      </c>
      <c r="P1670" s="8">
        <f t="shared" si="105"/>
        <v>70.784482758620683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7">
        <f t="shared" si="104"/>
        <v>140</v>
      </c>
      <c r="P1671" s="8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7">
        <f t="shared" si="104"/>
        <v>103</v>
      </c>
      <c r="P1672" s="8">
        <f t="shared" si="105"/>
        <v>44.608695652173914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7">
        <f t="shared" si="104"/>
        <v>101</v>
      </c>
      <c r="P1673" s="8">
        <f t="shared" si="105"/>
        <v>26.148961038961041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7">
        <f t="shared" si="104"/>
        <v>113</v>
      </c>
      <c r="P1674" s="8">
        <f t="shared" si="105"/>
        <v>39.183673469387756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7">
        <f t="shared" si="104"/>
        <v>128</v>
      </c>
      <c r="P1675" s="8">
        <f t="shared" si="105"/>
        <v>45.593220338983052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7">
        <f t="shared" si="104"/>
        <v>202</v>
      </c>
      <c r="P1676" s="8">
        <f t="shared" si="105"/>
        <v>89.247787610619469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7">
        <f t="shared" si="104"/>
        <v>137</v>
      </c>
      <c r="P1677" s="8">
        <f t="shared" si="105"/>
        <v>40.416470588235299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7">
        <f t="shared" si="104"/>
        <v>115</v>
      </c>
      <c r="P1678" s="8">
        <f t="shared" si="105"/>
        <v>82.38095238095238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7">
        <f t="shared" si="104"/>
        <v>112</v>
      </c>
      <c r="P1679" s="8">
        <f t="shared" si="105"/>
        <v>159.52380952380952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7">
        <f t="shared" si="104"/>
        <v>118</v>
      </c>
      <c r="P1680" s="8">
        <f t="shared" si="105"/>
        <v>36.244897959183675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7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7">
        <f t="shared" si="104"/>
        <v>118</v>
      </c>
      <c r="P1682" s="8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7">
        <f t="shared" si="104"/>
        <v>101</v>
      </c>
      <c r="P1683" s="8">
        <f t="shared" si="105"/>
        <v>74.575090497737563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7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7">
        <f t="shared" si="104"/>
        <v>22</v>
      </c>
      <c r="P1685" s="8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7">
        <f t="shared" si="104"/>
        <v>109</v>
      </c>
      <c r="P1686" s="8">
        <f t="shared" si="105"/>
        <v>86.43564356435644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7">
        <f t="shared" si="104"/>
        <v>103</v>
      </c>
      <c r="P1687" s="8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7">
        <f t="shared" si="104"/>
        <v>0</v>
      </c>
      <c r="P1688" s="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7">
        <f t="shared" si="104"/>
        <v>31</v>
      </c>
      <c r="P1689" s="8">
        <f t="shared" si="105"/>
        <v>80.128205128205124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7">
        <f t="shared" si="104"/>
        <v>44</v>
      </c>
      <c r="P1690" s="8">
        <f t="shared" si="105"/>
        <v>253.14285714285714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7">
        <f t="shared" si="104"/>
        <v>100</v>
      </c>
      <c r="P1691" s="8">
        <f t="shared" si="105"/>
        <v>171.42857142857142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7">
        <f t="shared" si="104"/>
        <v>25</v>
      </c>
      <c r="P1692" s="8">
        <f t="shared" si="105"/>
        <v>57.727272727272727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7">
        <f t="shared" si="104"/>
        <v>33</v>
      </c>
      <c r="P1693" s="8">
        <f t="shared" si="105"/>
        <v>264.26315789473682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7">
        <f t="shared" si="104"/>
        <v>48</v>
      </c>
      <c r="P1694" s="8">
        <f t="shared" si="105"/>
        <v>159.33333333333334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7">
        <f t="shared" si="104"/>
        <v>9</v>
      </c>
      <c r="P1695" s="8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7">
        <f t="shared" si="104"/>
        <v>0</v>
      </c>
      <c r="P1696" s="8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7">
        <f t="shared" si="104"/>
        <v>12</v>
      </c>
      <c r="P1697" s="8">
        <f t="shared" si="105"/>
        <v>61.086956521739133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7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7">
        <f t="shared" si="104"/>
        <v>20</v>
      </c>
      <c r="P1699" s="8">
        <f t="shared" si="105"/>
        <v>114.81818181818181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7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7">
        <f t="shared" si="104"/>
        <v>4</v>
      </c>
      <c r="P1701" s="8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7">
        <f t="shared" si="104"/>
        <v>26</v>
      </c>
      <c r="P1702" s="8">
        <f t="shared" si="105"/>
        <v>65.974683544303801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7">
        <f t="shared" si="104"/>
        <v>0</v>
      </c>
      <c r="P1703" s="8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7">
        <f t="shared" si="104"/>
        <v>0</v>
      </c>
      <c r="P1704" s="8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7">
        <f t="shared" si="104"/>
        <v>1</v>
      </c>
      <c r="P1705" s="8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7">
        <f t="shared" si="104"/>
        <v>65</v>
      </c>
      <c r="P1706" s="8">
        <f t="shared" si="105"/>
        <v>118.36363636363636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7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7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7">
        <f t="shared" si="104"/>
        <v>10</v>
      </c>
      <c r="P1709" s="8">
        <f t="shared" si="105"/>
        <v>54.111111111111114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7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7">
        <f t="shared" si="104"/>
        <v>5</v>
      </c>
      <c r="P1711" s="8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7">
        <f t="shared" si="104"/>
        <v>1</v>
      </c>
      <c r="P1712" s="8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7">
        <f t="shared" si="104"/>
        <v>11</v>
      </c>
      <c r="P1713" s="8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7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7">
        <f t="shared" si="104"/>
        <v>2</v>
      </c>
      <c r="P1715" s="8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7">
        <f t="shared" si="104"/>
        <v>8</v>
      </c>
      <c r="P1716" s="8">
        <f t="shared" si="105"/>
        <v>115.70588235294117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7">
        <f t="shared" si="104"/>
        <v>0</v>
      </c>
      <c r="P1717" s="8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7">
        <f t="shared" si="104"/>
        <v>8</v>
      </c>
      <c r="P1718" s="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7">
        <f t="shared" si="104"/>
        <v>43</v>
      </c>
      <c r="P1719" s="8">
        <f t="shared" si="105"/>
        <v>34.024390243902438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7">
        <f t="shared" si="104"/>
        <v>0</v>
      </c>
      <c r="P1720" s="8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7">
        <f t="shared" si="104"/>
        <v>1</v>
      </c>
      <c r="P1721" s="8">
        <f t="shared" si="105"/>
        <v>11.666666666666666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7">
        <f t="shared" si="104"/>
        <v>6</v>
      </c>
      <c r="P1722" s="8">
        <f t="shared" si="105"/>
        <v>28.125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7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7">
        <f t="shared" si="104"/>
        <v>0</v>
      </c>
      <c r="P1724" s="8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7">
        <f t="shared" si="104"/>
        <v>7</v>
      </c>
      <c r="P1725" s="8">
        <f t="shared" si="105"/>
        <v>216.66666666666666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7">
        <f t="shared" si="104"/>
        <v>1</v>
      </c>
      <c r="P1726" s="8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7">
        <f t="shared" si="104"/>
        <v>10</v>
      </c>
      <c r="P1727" s="8">
        <f t="shared" si="105"/>
        <v>62.222222222222221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7">
        <f t="shared" si="104"/>
        <v>34</v>
      </c>
      <c r="P1728" s="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7">
        <f t="shared" si="104"/>
        <v>0</v>
      </c>
      <c r="P1729" s="8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7">
        <f t="shared" si="104"/>
        <v>68</v>
      </c>
      <c r="P1730" s="8">
        <f t="shared" si="105"/>
        <v>122.14285714285714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7">
        <f t="shared" ref="O1731:O1794" si="108">ROUND(((E1731/D1731)*100),0)</f>
        <v>0</v>
      </c>
      <c r="P1731" s="8" t="e">
        <f t="shared" ref="P1731:P1794" si="109">AVERAGE(E1731/L1731)</f>
        <v>#DIV/0!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7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7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7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7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7">
        <f t="shared" si="108"/>
        <v>0</v>
      </c>
      <c r="P1736" s="8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7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7">
        <f t="shared" si="108"/>
        <v>1</v>
      </c>
      <c r="P1738" s="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7">
        <f t="shared" si="108"/>
        <v>21</v>
      </c>
      <c r="P1739" s="8">
        <f t="shared" si="109"/>
        <v>56.666666666666664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7">
        <f t="shared" si="108"/>
        <v>0</v>
      </c>
      <c r="P1740" s="8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7">
        <f t="shared" si="108"/>
        <v>0</v>
      </c>
      <c r="P1741" s="8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7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7">
        <f t="shared" si="108"/>
        <v>111</v>
      </c>
      <c r="P1743" s="8">
        <f t="shared" si="109"/>
        <v>25.576923076923077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7">
        <f t="shared" si="108"/>
        <v>109</v>
      </c>
      <c r="P1744" s="8">
        <f t="shared" si="109"/>
        <v>63.970588235294116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7">
        <f t="shared" si="108"/>
        <v>100</v>
      </c>
      <c r="P1745" s="8">
        <f t="shared" si="109"/>
        <v>89.925373134328353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7">
        <f t="shared" si="108"/>
        <v>118</v>
      </c>
      <c r="P1746" s="8">
        <f t="shared" si="109"/>
        <v>93.071428571428569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7">
        <f t="shared" si="108"/>
        <v>114</v>
      </c>
      <c r="P1747" s="8">
        <f t="shared" si="109"/>
        <v>89.674157303370791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7">
        <f t="shared" si="108"/>
        <v>148</v>
      </c>
      <c r="P1748" s="8">
        <f t="shared" si="109"/>
        <v>207.61682242990653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7">
        <f t="shared" si="108"/>
        <v>105</v>
      </c>
      <c r="P1749" s="8">
        <f t="shared" si="109"/>
        <v>59.408805031446541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7">
        <f t="shared" si="108"/>
        <v>130</v>
      </c>
      <c r="P1750" s="8">
        <f t="shared" si="109"/>
        <v>358.97237569060775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7">
        <f t="shared" si="108"/>
        <v>123</v>
      </c>
      <c r="P1751" s="8">
        <f t="shared" si="109"/>
        <v>94.736641221374043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7">
        <f t="shared" si="108"/>
        <v>202</v>
      </c>
      <c r="P1752" s="8">
        <f t="shared" si="109"/>
        <v>80.647999999999996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7">
        <f t="shared" si="108"/>
        <v>103</v>
      </c>
      <c r="P1753" s="8">
        <f t="shared" si="109"/>
        <v>168.68852459016392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7">
        <f t="shared" si="108"/>
        <v>260</v>
      </c>
      <c r="P1754" s="8">
        <f t="shared" si="109"/>
        <v>34.68888888888889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7">
        <f t="shared" si="108"/>
        <v>108</v>
      </c>
      <c r="P1755" s="8">
        <f t="shared" si="109"/>
        <v>462.85714285714283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7">
        <f t="shared" si="108"/>
        <v>111</v>
      </c>
      <c r="P1756" s="8">
        <f t="shared" si="109"/>
        <v>104.38888888888889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7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7">
        <f t="shared" si="108"/>
        <v>103</v>
      </c>
      <c r="P1758" s="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7">
        <f t="shared" si="108"/>
        <v>116</v>
      </c>
      <c r="P1759" s="8">
        <f t="shared" si="109"/>
        <v>414.28571428571428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7">
        <f t="shared" si="108"/>
        <v>115</v>
      </c>
      <c r="P1760" s="8">
        <f t="shared" si="109"/>
        <v>42.481481481481481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7">
        <f t="shared" si="108"/>
        <v>107</v>
      </c>
      <c r="P1761" s="8">
        <f t="shared" si="109"/>
        <v>108.77551020408163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7">
        <f t="shared" si="108"/>
        <v>165</v>
      </c>
      <c r="P1762" s="8">
        <f t="shared" si="109"/>
        <v>81.098039215686271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7">
        <f t="shared" si="108"/>
        <v>155</v>
      </c>
      <c r="P1763" s="8">
        <f t="shared" si="109"/>
        <v>51.666666666666664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7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7">
        <f t="shared" si="108"/>
        <v>102</v>
      </c>
      <c r="P1765" s="8">
        <f t="shared" si="109"/>
        <v>103.63559322033899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7">
        <f t="shared" si="108"/>
        <v>20</v>
      </c>
      <c r="P1766" s="8">
        <f t="shared" si="109"/>
        <v>55.282051282051285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7">
        <f t="shared" si="108"/>
        <v>59</v>
      </c>
      <c r="P1767" s="8">
        <f t="shared" si="109"/>
        <v>72.16970873786407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7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7">
        <f t="shared" si="108"/>
        <v>46</v>
      </c>
      <c r="P1769" s="8">
        <f t="shared" si="109"/>
        <v>58.615384615384613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7">
        <f t="shared" si="108"/>
        <v>4</v>
      </c>
      <c r="P1770" s="8">
        <f t="shared" si="109"/>
        <v>12.466666666666667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7">
        <f t="shared" si="108"/>
        <v>3</v>
      </c>
      <c r="P1771" s="8">
        <f t="shared" si="109"/>
        <v>49.136363636363633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7">
        <f t="shared" si="108"/>
        <v>57</v>
      </c>
      <c r="P1772" s="8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7">
        <f t="shared" si="108"/>
        <v>21</v>
      </c>
      <c r="P1773" s="8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7">
        <f t="shared" si="108"/>
        <v>16</v>
      </c>
      <c r="P1774" s="8">
        <f t="shared" si="109"/>
        <v>45.157894736842103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7">
        <f t="shared" si="108"/>
        <v>6</v>
      </c>
      <c r="P1775" s="8">
        <f t="shared" si="109"/>
        <v>98.78947368421052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7">
        <f t="shared" si="108"/>
        <v>46</v>
      </c>
      <c r="P1776" s="8">
        <f t="shared" si="109"/>
        <v>88.307692307692307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7">
        <f t="shared" si="108"/>
        <v>65</v>
      </c>
      <c r="P1777" s="8">
        <f t="shared" si="109"/>
        <v>170.62903225806451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7">
        <f t="shared" si="108"/>
        <v>7</v>
      </c>
      <c r="P1778" s="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7">
        <f t="shared" si="108"/>
        <v>14</v>
      </c>
      <c r="P1779" s="8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7">
        <f t="shared" si="108"/>
        <v>2</v>
      </c>
      <c r="P1780" s="8">
        <f t="shared" si="109"/>
        <v>66.333333333333329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7">
        <f t="shared" si="108"/>
        <v>36</v>
      </c>
      <c r="P1781" s="8">
        <f t="shared" si="109"/>
        <v>104.89473684210526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7">
        <f t="shared" si="108"/>
        <v>40</v>
      </c>
      <c r="P1782" s="8">
        <f t="shared" si="109"/>
        <v>78.440789473684205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7">
        <f t="shared" si="108"/>
        <v>26</v>
      </c>
      <c r="P1783" s="8">
        <f t="shared" si="109"/>
        <v>59.041666666666664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7">
        <f t="shared" si="108"/>
        <v>15</v>
      </c>
      <c r="P1784" s="8">
        <f t="shared" si="109"/>
        <v>71.34210526315789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7">
        <f t="shared" si="108"/>
        <v>24</v>
      </c>
      <c r="P1785" s="8">
        <f t="shared" si="109"/>
        <v>51.227027027027027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7">
        <f t="shared" si="108"/>
        <v>40</v>
      </c>
      <c r="P1786" s="8">
        <f t="shared" si="109"/>
        <v>60.242424242424242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7">
        <f t="shared" si="108"/>
        <v>20</v>
      </c>
      <c r="P1787" s="8">
        <f t="shared" si="109"/>
        <v>44.935185185185183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7">
        <f t="shared" si="108"/>
        <v>48</v>
      </c>
      <c r="P1788" s="8">
        <f t="shared" si="109"/>
        <v>31.206896551724139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7">
        <f t="shared" si="108"/>
        <v>15</v>
      </c>
      <c r="P1789" s="8">
        <f t="shared" si="109"/>
        <v>63.875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7">
        <f t="shared" si="108"/>
        <v>1</v>
      </c>
      <c r="P1790" s="8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7">
        <f t="shared" si="108"/>
        <v>1</v>
      </c>
      <c r="P1791" s="8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7">
        <f t="shared" si="108"/>
        <v>5</v>
      </c>
      <c r="P1792" s="8">
        <f t="shared" si="109"/>
        <v>109.06666666666666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7">
        <f t="shared" si="108"/>
        <v>4</v>
      </c>
      <c r="P1793" s="8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7">
        <f t="shared" si="108"/>
        <v>61</v>
      </c>
      <c r="P1794" s="8">
        <f t="shared" si="109"/>
        <v>109.93525179856115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7">
        <f t="shared" ref="O1795:O1858" si="112">ROUND(((E1795/D1795)*100),0)</f>
        <v>1</v>
      </c>
      <c r="P1795" s="8">
        <f t="shared" ref="P1795:P1858" si="113">AVERAGE(E1795/L1795)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7">
        <f t="shared" si="112"/>
        <v>11</v>
      </c>
      <c r="P1796" s="8">
        <f t="shared" si="113"/>
        <v>55.388888888888886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7">
        <f t="shared" si="112"/>
        <v>39</v>
      </c>
      <c r="P1797" s="8">
        <f t="shared" si="113"/>
        <v>133.90123456790124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7">
        <f t="shared" si="112"/>
        <v>22</v>
      </c>
      <c r="P1798" s="8">
        <f t="shared" si="113"/>
        <v>48.720930232558139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7">
        <f t="shared" si="112"/>
        <v>68</v>
      </c>
      <c r="P1799" s="8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7">
        <f t="shared" si="112"/>
        <v>14</v>
      </c>
      <c r="P1800" s="8">
        <f t="shared" si="113"/>
        <v>58.972972972972975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7">
        <f t="shared" si="112"/>
        <v>2</v>
      </c>
      <c r="P1801" s="8">
        <f t="shared" si="113"/>
        <v>11.638333333333334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7">
        <f t="shared" si="112"/>
        <v>20</v>
      </c>
      <c r="P1802" s="8">
        <f t="shared" si="113"/>
        <v>83.716814159292042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7">
        <f t="shared" si="112"/>
        <v>14</v>
      </c>
      <c r="P1803" s="8">
        <f t="shared" si="113"/>
        <v>63.648648648648646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7">
        <f t="shared" si="112"/>
        <v>48</v>
      </c>
      <c r="P1804" s="8">
        <f t="shared" si="113"/>
        <v>94.277777777777771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7">
        <f t="shared" si="112"/>
        <v>31</v>
      </c>
      <c r="P1805" s="8">
        <f t="shared" si="113"/>
        <v>71.86666666666666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7">
        <f t="shared" si="112"/>
        <v>35</v>
      </c>
      <c r="P1806" s="8">
        <f t="shared" si="113"/>
        <v>104.84615384615384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7">
        <f t="shared" si="112"/>
        <v>36</v>
      </c>
      <c r="P1807" s="8">
        <f t="shared" si="113"/>
        <v>67.139344262295083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7">
        <f t="shared" si="112"/>
        <v>3</v>
      </c>
      <c r="P1808" s="8">
        <f t="shared" si="113"/>
        <v>73.875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7">
        <f t="shared" si="112"/>
        <v>11</v>
      </c>
      <c r="P1809" s="8">
        <f t="shared" si="113"/>
        <v>69.125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7">
        <f t="shared" si="112"/>
        <v>41</v>
      </c>
      <c r="P1810" s="8">
        <f t="shared" si="113"/>
        <v>120.77083333333333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7">
        <f t="shared" si="112"/>
        <v>11</v>
      </c>
      <c r="P1811" s="8">
        <f t="shared" si="113"/>
        <v>42.222222222222221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7">
        <f t="shared" si="112"/>
        <v>3</v>
      </c>
      <c r="P1812" s="8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7">
        <f t="shared" si="112"/>
        <v>0</v>
      </c>
      <c r="P1813" s="8">
        <f t="shared" si="113"/>
        <v>1.5384615384615385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7">
        <f t="shared" si="112"/>
        <v>13</v>
      </c>
      <c r="P1814" s="8">
        <f t="shared" si="113"/>
        <v>37.608695652173914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7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7">
        <f t="shared" si="112"/>
        <v>49</v>
      </c>
      <c r="P1816" s="8">
        <f t="shared" si="113"/>
        <v>42.157142857142858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7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7">
        <f t="shared" si="112"/>
        <v>2</v>
      </c>
      <c r="P1818" s="8">
        <f t="shared" si="113"/>
        <v>84.833333333333329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7">
        <f t="shared" si="112"/>
        <v>52</v>
      </c>
      <c r="P1819" s="8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7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7">
        <f t="shared" si="112"/>
        <v>2</v>
      </c>
      <c r="P1821" s="8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7">
        <f t="shared" si="112"/>
        <v>7</v>
      </c>
      <c r="P1822" s="8">
        <f t="shared" si="113"/>
        <v>213.375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7">
        <f t="shared" si="112"/>
        <v>135</v>
      </c>
      <c r="P1823" s="8">
        <f t="shared" si="113"/>
        <v>59.162280701754383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7">
        <f t="shared" si="112"/>
        <v>100</v>
      </c>
      <c r="P1824" s="8">
        <f t="shared" si="113"/>
        <v>27.272727272727273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7">
        <f t="shared" si="112"/>
        <v>116</v>
      </c>
      <c r="P1825" s="8">
        <f t="shared" si="113"/>
        <v>24.575757575757574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7">
        <f t="shared" si="112"/>
        <v>100</v>
      </c>
      <c r="P1826" s="8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7">
        <f t="shared" si="112"/>
        <v>105</v>
      </c>
      <c r="P1827" s="8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7">
        <f t="shared" si="112"/>
        <v>101</v>
      </c>
      <c r="P1828" s="8">
        <f t="shared" si="113"/>
        <v>53.157894736842103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7">
        <f t="shared" si="112"/>
        <v>101</v>
      </c>
      <c r="P1829" s="8">
        <f t="shared" si="113"/>
        <v>83.885416666666671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7">
        <f t="shared" si="112"/>
        <v>100</v>
      </c>
      <c r="P1830" s="8">
        <f t="shared" si="113"/>
        <v>417.33333333333331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7">
        <f t="shared" si="112"/>
        <v>167</v>
      </c>
      <c r="P1831" s="8">
        <f t="shared" si="113"/>
        <v>75.765151515151516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7">
        <f t="shared" si="112"/>
        <v>102</v>
      </c>
      <c r="P1832" s="8">
        <f t="shared" si="113"/>
        <v>67.389380530973455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7">
        <f t="shared" si="112"/>
        <v>103</v>
      </c>
      <c r="P1833" s="8">
        <f t="shared" si="113"/>
        <v>73.571428571428569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7">
        <f t="shared" si="112"/>
        <v>143</v>
      </c>
      <c r="P1834" s="8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7">
        <f t="shared" si="112"/>
        <v>263</v>
      </c>
      <c r="P1835" s="8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7">
        <f t="shared" si="112"/>
        <v>118</v>
      </c>
      <c r="P1836" s="8">
        <f t="shared" si="113"/>
        <v>131.16666666666666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7">
        <f t="shared" si="112"/>
        <v>104</v>
      </c>
      <c r="P1837" s="8">
        <f t="shared" si="113"/>
        <v>47.272727272727273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7">
        <f t="shared" si="112"/>
        <v>200</v>
      </c>
      <c r="P1838" s="8">
        <f t="shared" si="113"/>
        <v>182.12727272727273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7">
        <f t="shared" si="112"/>
        <v>307</v>
      </c>
      <c r="P1839" s="8">
        <f t="shared" si="113"/>
        <v>61.366666666666667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7">
        <f t="shared" si="112"/>
        <v>100</v>
      </c>
      <c r="P1840" s="8">
        <f t="shared" si="113"/>
        <v>35.767499999999998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7">
        <f t="shared" si="112"/>
        <v>205</v>
      </c>
      <c r="P1841" s="8">
        <f t="shared" si="113"/>
        <v>45.62222222222222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7">
        <f t="shared" si="112"/>
        <v>109</v>
      </c>
      <c r="P1842" s="8">
        <f t="shared" si="113"/>
        <v>75.384615384615387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7">
        <f t="shared" si="112"/>
        <v>102</v>
      </c>
      <c r="P1843" s="8">
        <f t="shared" si="113"/>
        <v>50.875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7">
        <f t="shared" si="112"/>
        <v>125</v>
      </c>
      <c r="P1844" s="8">
        <f t="shared" si="113"/>
        <v>119.28571428571429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7">
        <f t="shared" si="112"/>
        <v>124</v>
      </c>
      <c r="P1845" s="8">
        <f t="shared" si="113"/>
        <v>92.541865671641801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7">
        <f t="shared" si="112"/>
        <v>101</v>
      </c>
      <c r="P1846" s="8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7">
        <f t="shared" si="112"/>
        <v>100</v>
      </c>
      <c r="P1847" s="8">
        <f t="shared" si="113"/>
        <v>52.631578947368418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7">
        <f t="shared" si="112"/>
        <v>138</v>
      </c>
      <c r="P1848" s="8">
        <f t="shared" si="113"/>
        <v>98.990430622009569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7">
        <f t="shared" si="112"/>
        <v>121</v>
      </c>
      <c r="P1849" s="8">
        <f t="shared" si="113"/>
        <v>79.526315789473685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7">
        <f t="shared" si="112"/>
        <v>107</v>
      </c>
      <c r="P1850" s="8">
        <f t="shared" si="113"/>
        <v>134.20833333333334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7">
        <f t="shared" si="112"/>
        <v>100</v>
      </c>
      <c r="P1851" s="8">
        <f t="shared" si="113"/>
        <v>37.625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7">
        <f t="shared" si="112"/>
        <v>102</v>
      </c>
      <c r="P1852" s="8">
        <f t="shared" si="113"/>
        <v>51.044692737430168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7">
        <f t="shared" si="112"/>
        <v>100</v>
      </c>
      <c r="P1853" s="8">
        <f t="shared" si="113"/>
        <v>50.03846153846154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7">
        <f t="shared" si="112"/>
        <v>117</v>
      </c>
      <c r="P1854" s="8">
        <f t="shared" si="113"/>
        <v>133.93129770992365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7">
        <f t="shared" si="112"/>
        <v>102</v>
      </c>
      <c r="P1855" s="8">
        <f t="shared" si="113"/>
        <v>58.214285714285715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7">
        <f t="shared" si="112"/>
        <v>102</v>
      </c>
      <c r="P1856" s="8">
        <f t="shared" si="113"/>
        <v>88.037643678160919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7">
        <f t="shared" si="112"/>
        <v>154</v>
      </c>
      <c r="P1857" s="8">
        <f t="shared" si="113"/>
        <v>70.576753926701571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7">
        <f t="shared" si="112"/>
        <v>101</v>
      </c>
      <c r="P1858" s="8">
        <f t="shared" si="113"/>
        <v>53.289473684210527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7">
        <f t="shared" ref="O1859:O1922" si="116">ROUND(((E1859/D1859)*100),0)</f>
        <v>100</v>
      </c>
      <c r="P1859" s="8">
        <f t="shared" ref="P1859:P1922" si="117">AVERAGE(E1859/L1859)</f>
        <v>136.36363636363637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7">
        <f t="shared" si="116"/>
        <v>109</v>
      </c>
      <c r="P1860" s="8">
        <f t="shared" si="117"/>
        <v>40.547315436241611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7">
        <f t="shared" si="116"/>
        <v>132</v>
      </c>
      <c r="P1861" s="8">
        <f t="shared" si="117"/>
        <v>70.625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7">
        <f t="shared" si="116"/>
        <v>133</v>
      </c>
      <c r="P1862" s="8">
        <f t="shared" si="117"/>
        <v>52.684210526315788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7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7">
        <f t="shared" si="116"/>
        <v>8</v>
      </c>
      <c r="P1864" s="8">
        <f t="shared" si="117"/>
        <v>90.9375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7">
        <f t="shared" si="116"/>
        <v>0</v>
      </c>
      <c r="P1865" s="8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7">
        <f t="shared" si="116"/>
        <v>43</v>
      </c>
      <c r="P1866" s="8">
        <f t="shared" si="117"/>
        <v>58.083333333333336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7">
        <f t="shared" si="116"/>
        <v>0</v>
      </c>
      <c r="P1867" s="8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7">
        <f t="shared" si="116"/>
        <v>1</v>
      </c>
      <c r="P1868" s="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7">
        <f t="shared" si="116"/>
        <v>0</v>
      </c>
      <c r="P1869" s="8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7">
        <f t="shared" si="116"/>
        <v>5</v>
      </c>
      <c r="P1870" s="8">
        <f t="shared" si="117"/>
        <v>71.588235294117652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7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7">
        <f t="shared" si="116"/>
        <v>10</v>
      </c>
      <c r="P1872" s="8">
        <f t="shared" si="117"/>
        <v>32.81818181818182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7">
        <f t="shared" si="116"/>
        <v>72</v>
      </c>
      <c r="P1873" s="8">
        <f t="shared" si="117"/>
        <v>49.11578947368421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7">
        <f t="shared" si="116"/>
        <v>1</v>
      </c>
      <c r="P1874" s="8">
        <f t="shared" si="117"/>
        <v>16.307692307692307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7">
        <f t="shared" si="116"/>
        <v>0</v>
      </c>
      <c r="P1875" s="8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7">
        <f t="shared" si="116"/>
        <v>0</v>
      </c>
      <c r="P1876" s="8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7">
        <f t="shared" si="116"/>
        <v>1</v>
      </c>
      <c r="P1877" s="8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7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7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7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7">
        <f t="shared" si="116"/>
        <v>0</v>
      </c>
      <c r="P1881" s="8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7">
        <f t="shared" si="116"/>
        <v>20</v>
      </c>
      <c r="P1882" s="8">
        <f t="shared" si="117"/>
        <v>41.833333333333336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7">
        <f t="shared" si="116"/>
        <v>173</v>
      </c>
      <c r="P1883" s="8">
        <f t="shared" si="117"/>
        <v>49.338428571428572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7">
        <f t="shared" si="116"/>
        <v>101</v>
      </c>
      <c r="P1884" s="8">
        <f t="shared" si="117"/>
        <v>41.728395061728392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7">
        <f t="shared" si="116"/>
        <v>105</v>
      </c>
      <c r="P1885" s="8">
        <f t="shared" si="117"/>
        <v>32.71875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7">
        <f t="shared" si="116"/>
        <v>135</v>
      </c>
      <c r="P1886" s="8">
        <f t="shared" si="117"/>
        <v>51.96153846153846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7">
        <f t="shared" si="116"/>
        <v>116</v>
      </c>
      <c r="P1887" s="8">
        <f t="shared" si="117"/>
        <v>50.685714285714283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7">
        <f t="shared" si="116"/>
        <v>102</v>
      </c>
      <c r="P1888" s="8">
        <f t="shared" si="117"/>
        <v>42.241379310344826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7">
        <f t="shared" si="116"/>
        <v>111</v>
      </c>
      <c r="P1889" s="8">
        <f t="shared" si="117"/>
        <v>416.875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7">
        <f t="shared" si="116"/>
        <v>166</v>
      </c>
      <c r="P1890" s="8">
        <f t="shared" si="117"/>
        <v>46.651685393258425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7">
        <f t="shared" si="116"/>
        <v>107</v>
      </c>
      <c r="P1891" s="8">
        <f t="shared" si="117"/>
        <v>48.454545454545453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7">
        <f t="shared" si="116"/>
        <v>145</v>
      </c>
      <c r="P1892" s="8">
        <f t="shared" si="117"/>
        <v>70.5289837398374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7">
        <f t="shared" si="116"/>
        <v>106</v>
      </c>
      <c r="P1893" s="8">
        <f t="shared" si="117"/>
        <v>87.958333333333329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7">
        <f t="shared" si="116"/>
        <v>137</v>
      </c>
      <c r="P1894" s="8">
        <f t="shared" si="117"/>
        <v>26.26923076923077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7">
        <f t="shared" si="116"/>
        <v>104</v>
      </c>
      <c r="P1895" s="8">
        <f t="shared" si="117"/>
        <v>57.777777777777779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7">
        <f t="shared" si="116"/>
        <v>115</v>
      </c>
      <c r="P1896" s="8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7">
        <f t="shared" si="116"/>
        <v>102</v>
      </c>
      <c r="P1897" s="8">
        <f t="shared" si="117"/>
        <v>196.34042553191489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7">
        <f t="shared" si="116"/>
        <v>124</v>
      </c>
      <c r="P1898" s="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7">
        <f t="shared" si="116"/>
        <v>102</v>
      </c>
      <c r="P1899" s="8">
        <f t="shared" si="117"/>
        <v>35.551912568306008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7">
        <f t="shared" si="116"/>
        <v>145</v>
      </c>
      <c r="P1900" s="8">
        <f t="shared" si="117"/>
        <v>68.80952380952381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7">
        <f t="shared" si="116"/>
        <v>133</v>
      </c>
      <c r="P1901" s="8">
        <f t="shared" si="117"/>
        <v>28.571428571428573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7">
        <f t="shared" si="116"/>
        <v>109</v>
      </c>
      <c r="P1902" s="8">
        <f t="shared" si="117"/>
        <v>50.631666666666668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7">
        <f t="shared" si="116"/>
        <v>3</v>
      </c>
      <c r="P1903" s="8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7">
        <f t="shared" si="116"/>
        <v>1</v>
      </c>
      <c r="P1904" s="8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7">
        <f t="shared" si="116"/>
        <v>47</v>
      </c>
      <c r="P1905" s="8">
        <f t="shared" si="117"/>
        <v>34.097560975609753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7">
        <f t="shared" si="116"/>
        <v>0</v>
      </c>
      <c r="P1906" s="8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7">
        <f t="shared" si="116"/>
        <v>0</v>
      </c>
      <c r="P1907" s="8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7">
        <f t="shared" si="116"/>
        <v>43</v>
      </c>
      <c r="P1908" s="8">
        <f t="shared" si="117"/>
        <v>215.95959595959596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7">
        <f t="shared" si="116"/>
        <v>0</v>
      </c>
      <c r="P1909" s="8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7">
        <f t="shared" si="116"/>
        <v>2</v>
      </c>
      <c r="P1910" s="8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7">
        <f t="shared" si="116"/>
        <v>14</v>
      </c>
      <c r="P1911" s="8">
        <f t="shared" si="117"/>
        <v>129.97368421052633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7">
        <f t="shared" si="116"/>
        <v>39</v>
      </c>
      <c r="P1912" s="8">
        <f t="shared" si="117"/>
        <v>117.49473684210527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7">
        <f t="shared" si="116"/>
        <v>0</v>
      </c>
      <c r="P1913" s="8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7">
        <f t="shared" si="116"/>
        <v>59</v>
      </c>
      <c r="P1914" s="8">
        <f t="shared" si="117"/>
        <v>70.595238095238102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7">
        <f t="shared" si="116"/>
        <v>1</v>
      </c>
      <c r="P1915" s="8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7">
        <f t="shared" si="116"/>
        <v>9</v>
      </c>
      <c r="P1916" s="8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7">
        <f t="shared" si="116"/>
        <v>2</v>
      </c>
      <c r="P1917" s="8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7">
        <f t="shared" si="116"/>
        <v>1</v>
      </c>
      <c r="P1918" s="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7">
        <f t="shared" si="116"/>
        <v>53</v>
      </c>
      <c r="P1919" s="8">
        <f t="shared" si="117"/>
        <v>2928.9285714285716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7">
        <f t="shared" si="116"/>
        <v>1</v>
      </c>
      <c r="P1920" s="8">
        <f t="shared" si="117"/>
        <v>28.888888888888889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7">
        <f t="shared" si="116"/>
        <v>47</v>
      </c>
      <c r="P1921" s="8">
        <f t="shared" si="117"/>
        <v>29.625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7">
        <f t="shared" si="116"/>
        <v>43</v>
      </c>
      <c r="P1922" s="8">
        <f t="shared" si="117"/>
        <v>40.980952380952381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7">
        <f t="shared" ref="O1923:O1986" si="120">ROUND(((E1923/D1923)*100),0)</f>
        <v>137</v>
      </c>
      <c r="P1923" s="8">
        <f t="shared" ref="P1923:P1986" si="121">AVERAGE(E1923/L1923)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7">
        <f t="shared" si="120"/>
        <v>116</v>
      </c>
      <c r="P1924" s="8">
        <f t="shared" si="121"/>
        <v>36.109375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7">
        <f t="shared" si="120"/>
        <v>241</v>
      </c>
      <c r="P1925" s="8">
        <f t="shared" si="121"/>
        <v>23.153846153846153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7">
        <f t="shared" si="120"/>
        <v>114</v>
      </c>
      <c r="P1926" s="8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7">
        <f t="shared" si="120"/>
        <v>110</v>
      </c>
      <c r="P1927" s="8">
        <f t="shared" si="121"/>
        <v>31.826923076923077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7">
        <f t="shared" si="120"/>
        <v>195</v>
      </c>
      <c r="P1928" s="8">
        <f t="shared" si="121"/>
        <v>27.3896261682243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7">
        <f t="shared" si="120"/>
        <v>103</v>
      </c>
      <c r="P1929" s="8">
        <f t="shared" si="121"/>
        <v>56.363636363636367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7">
        <f t="shared" si="120"/>
        <v>103</v>
      </c>
      <c r="P1930" s="8">
        <f t="shared" si="121"/>
        <v>77.352941176470594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7">
        <f t="shared" si="120"/>
        <v>100</v>
      </c>
      <c r="P1931" s="8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7">
        <f t="shared" si="120"/>
        <v>127</v>
      </c>
      <c r="P1932" s="8">
        <f t="shared" si="121"/>
        <v>48.846153846153847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7">
        <f t="shared" si="120"/>
        <v>121</v>
      </c>
      <c r="P1933" s="8">
        <f t="shared" si="121"/>
        <v>48.240400000000001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7">
        <f t="shared" si="120"/>
        <v>107</v>
      </c>
      <c r="P1934" s="8">
        <f t="shared" si="121"/>
        <v>70.212500000000006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7">
        <f t="shared" si="120"/>
        <v>172</v>
      </c>
      <c r="P1935" s="8">
        <f t="shared" si="121"/>
        <v>94.054545454545448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7">
        <f t="shared" si="120"/>
        <v>124</v>
      </c>
      <c r="P1936" s="8">
        <f t="shared" si="121"/>
        <v>80.272727272727266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7">
        <f t="shared" si="120"/>
        <v>108</v>
      </c>
      <c r="P1937" s="8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7">
        <f t="shared" si="120"/>
        <v>117</v>
      </c>
      <c r="P1938" s="8">
        <f t="shared" si="121"/>
        <v>60.26903448275862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7">
        <f t="shared" si="120"/>
        <v>187</v>
      </c>
      <c r="P1939" s="8">
        <f t="shared" si="121"/>
        <v>38.740344827586206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7">
        <f t="shared" si="120"/>
        <v>116</v>
      </c>
      <c r="P1940" s="8">
        <f t="shared" si="121"/>
        <v>152.54385964912279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7">
        <f t="shared" si="120"/>
        <v>111</v>
      </c>
      <c r="P1941" s="8">
        <f t="shared" si="121"/>
        <v>115.3125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7">
        <f t="shared" si="120"/>
        <v>171</v>
      </c>
      <c r="P1942" s="8">
        <f t="shared" si="121"/>
        <v>35.838709677419352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7">
        <f t="shared" si="120"/>
        <v>126</v>
      </c>
      <c r="P1943" s="8">
        <f t="shared" si="121"/>
        <v>64.570118779438872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7">
        <f t="shared" si="120"/>
        <v>138</v>
      </c>
      <c r="P1944" s="8">
        <f t="shared" si="121"/>
        <v>87.436000000000007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7">
        <f t="shared" si="120"/>
        <v>1705</v>
      </c>
      <c r="P1945" s="8">
        <f t="shared" si="121"/>
        <v>68.815577078288939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7">
        <f t="shared" si="120"/>
        <v>788</v>
      </c>
      <c r="P1946" s="8">
        <f t="shared" si="121"/>
        <v>176.200223588597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7">
        <f t="shared" si="120"/>
        <v>348</v>
      </c>
      <c r="P1947" s="8">
        <f t="shared" si="121"/>
        <v>511.79117647058825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7">
        <f t="shared" si="120"/>
        <v>150</v>
      </c>
      <c r="P1948" s="8">
        <f t="shared" si="121"/>
        <v>160.44285714285715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7">
        <f t="shared" si="120"/>
        <v>101</v>
      </c>
      <c r="P1949" s="8">
        <f t="shared" si="121"/>
        <v>35.003043478260871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7">
        <f t="shared" si="120"/>
        <v>800</v>
      </c>
      <c r="P1950" s="8">
        <f t="shared" si="121"/>
        <v>188.50671378091872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7">
        <f t="shared" si="120"/>
        <v>106</v>
      </c>
      <c r="P1951" s="8">
        <f t="shared" si="121"/>
        <v>56.204984093319197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7">
        <f t="shared" si="120"/>
        <v>201</v>
      </c>
      <c r="P1952" s="8">
        <f t="shared" si="121"/>
        <v>51.3054157782516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7">
        <f t="shared" si="120"/>
        <v>212</v>
      </c>
      <c r="P1953" s="8">
        <f t="shared" si="121"/>
        <v>127.36450839328538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7">
        <f t="shared" si="120"/>
        <v>198</v>
      </c>
      <c r="P1954" s="8">
        <f t="shared" si="121"/>
        <v>101.85532258064516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7">
        <f t="shared" si="120"/>
        <v>226</v>
      </c>
      <c r="P1955" s="8">
        <f t="shared" si="121"/>
        <v>230.55782312925169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7">
        <f t="shared" si="120"/>
        <v>699</v>
      </c>
      <c r="P1956" s="8">
        <f t="shared" si="121"/>
        <v>842.10602409638557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7">
        <f t="shared" si="120"/>
        <v>399</v>
      </c>
      <c r="P1957" s="8">
        <f t="shared" si="121"/>
        <v>577.27593103448271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7">
        <f t="shared" si="120"/>
        <v>294</v>
      </c>
      <c r="P1958" s="8">
        <f t="shared" si="121"/>
        <v>483.34246575342468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7">
        <f t="shared" si="120"/>
        <v>168</v>
      </c>
      <c r="P1959" s="8">
        <f t="shared" si="121"/>
        <v>76.138500000000008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7">
        <f t="shared" si="120"/>
        <v>1436</v>
      </c>
      <c r="P1960" s="8">
        <f t="shared" si="121"/>
        <v>74.107684365781708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7">
        <f t="shared" si="120"/>
        <v>157</v>
      </c>
      <c r="P1961" s="8">
        <f t="shared" si="121"/>
        <v>36.965660377358489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7">
        <f t="shared" si="120"/>
        <v>118</v>
      </c>
      <c r="P1962" s="8">
        <f t="shared" si="121"/>
        <v>2500.969696969697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7">
        <f t="shared" si="120"/>
        <v>1105</v>
      </c>
      <c r="P1963" s="8">
        <f t="shared" si="121"/>
        <v>67.690214329454989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7">
        <f t="shared" si="120"/>
        <v>193</v>
      </c>
      <c r="P1964" s="8">
        <f t="shared" si="121"/>
        <v>63.04738562091503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7">
        <f t="shared" si="120"/>
        <v>127</v>
      </c>
      <c r="P1965" s="8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7">
        <f t="shared" si="120"/>
        <v>260</v>
      </c>
      <c r="P1966" s="8">
        <f t="shared" si="121"/>
        <v>180.75185011709601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7">
        <f t="shared" si="120"/>
        <v>262</v>
      </c>
      <c r="P1967" s="8">
        <f t="shared" si="121"/>
        <v>127.32038834951456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7">
        <f t="shared" si="120"/>
        <v>207</v>
      </c>
      <c r="P1968" s="8">
        <f t="shared" si="121"/>
        <v>136.6444745538665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7">
        <f t="shared" si="120"/>
        <v>370</v>
      </c>
      <c r="P1969" s="8">
        <f t="shared" si="121"/>
        <v>182.78024691358024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7">
        <f t="shared" si="120"/>
        <v>285</v>
      </c>
      <c r="P1970" s="8">
        <f t="shared" si="121"/>
        <v>279.37843137254902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7">
        <f t="shared" si="120"/>
        <v>579</v>
      </c>
      <c r="P1971" s="8">
        <f t="shared" si="121"/>
        <v>61.375728669846318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7">
        <f t="shared" si="120"/>
        <v>1132</v>
      </c>
      <c r="P1972" s="8">
        <f t="shared" si="121"/>
        <v>80.727532097004286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7">
        <f t="shared" si="120"/>
        <v>263</v>
      </c>
      <c r="P1973" s="8">
        <f t="shared" si="121"/>
        <v>272.35590732591254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7">
        <f t="shared" si="120"/>
        <v>674</v>
      </c>
      <c r="P1974" s="8">
        <f t="shared" si="121"/>
        <v>70.848739495798313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7">
        <f t="shared" si="120"/>
        <v>257</v>
      </c>
      <c r="P1975" s="8">
        <f t="shared" si="121"/>
        <v>247.94003412969283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7">
        <f t="shared" si="120"/>
        <v>375</v>
      </c>
      <c r="P1976" s="8">
        <f t="shared" si="121"/>
        <v>186.81393034825871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7">
        <f t="shared" si="120"/>
        <v>209</v>
      </c>
      <c r="P1977" s="8">
        <f t="shared" si="121"/>
        <v>131.98948616600788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7">
        <f t="shared" si="120"/>
        <v>347</v>
      </c>
      <c r="P1978" s="8">
        <f t="shared" si="121"/>
        <v>29.310782241014799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7">
        <f t="shared" si="120"/>
        <v>402</v>
      </c>
      <c r="P1979" s="8">
        <f t="shared" si="121"/>
        <v>245.02436053593178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7">
        <f t="shared" si="120"/>
        <v>1027</v>
      </c>
      <c r="P1980" s="8">
        <f t="shared" si="121"/>
        <v>1323.2540463917526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7">
        <f t="shared" si="120"/>
        <v>115</v>
      </c>
      <c r="P1981" s="8">
        <f t="shared" si="121"/>
        <v>282.65966789667897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7">
        <f t="shared" si="120"/>
        <v>355</v>
      </c>
      <c r="P1982" s="8">
        <f t="shared" si="121"/>
        <v>91.214401028277635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7">
        <f t="shared" si="120"/>
        <v>5</v>
      </c>
      <c r="P1983" s="8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7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7">
        <f t="shared" si="120"/>
        <v>4</v>
      </c>
      <c r="P1985" s="8">
        <f t="shared" si="121"/>
        <v>88.6875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7">
        <f t="shared" si="120"/>
        <v>21</v>
      </c>
      <c r="P1986" s="8">
        <f t="shared" si="121"/>
        <v>453.14285714285717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7">
        <f t="shared" ref="O1987:O2050" si="124">ROUND(((E1987/D1987)*100),0)</f>
        <v>3</v>
      </c>
      <c r="P1987" s="8">
        <f t="shared" ref="P1987:P2050" si="125">AVERAGE(E1987/L1987)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7">
        <f t="shared" si="124"/>
        <v>0</v>
      </c>
      <c r="P1988" s="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7">
        <f t="shared" si="124"/>
        <v>42</v>
      </c>
      <c r="P1989" s="8">
        <f t="shared" si="125"/>
        <v>83.428571428571431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7">
        <f t="shared" si="124"/>
        <v>0</v>
      </c>
      <c r="P1990" s="8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7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7">
        <f t="shared" si="124"/>
        <v>17</v>
      </c>
      <c r="P1992" s="8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7">
        <f t="shared" si="124"/>
        <v>7</v>
      </c>
      <c r="P1993" s="8">
        <f t="shared" si="125"/>
        <v>46.666666666666664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7">
        <f t="shared" si="124"/>
        <v>0</v>
      </c>
      <c r="P1994" s="8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7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7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7">
        <f t="shared" si="124"/>
        <v>8</v>
      </c>
      <c r="P1997" s="8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7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7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7">
        <f t="shared" si="124"/>
        <v>26</v>
      </c>
      <c r="P2000" s="8">
        <f t="shared" si="125"/>
        <v>218.33333333333334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7">
        <f t="shared" si="124"/>
        <v>1</v>
      </c>
      <c r="P2001" s="8">
        <f t="shared" si="125"/>
        <v>33.714285714285715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7">
        <f t="shared" si="124"/>
        <v>13</v>
      </c>
      <c r="P2002" s="8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7">
        <f t="shared" si="124"/>
        <v>382</v>
      </c>
      <c r="P2003" s="8">
        <f t="shared" si="125"/>
        <v>128.38790470372632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7">
        <f t="shared" si="124"/>
        <v>217</v>
      </c>
      <c r="P2004" s="8">
        <f t="shared" si="125"/>
        <v>78.834261818181815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7">
        <f t="shared" si="124"/>
        <v>312</v>
      </c>
      <c r="P2005" s="8">
        <f t="shared" si="125"/>
        <v>91.764705882352942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7">
        <f t="shared" si="124"/>
        <v>234</v>
      </c>
      <c r="P2006" s="8">
        <f t="shared" si="125"/>
        <v>331.10237288135596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7">
        <f t="shared" si="124"/>
        <v>124</v>
      </c>
      <c r="P2007" s="8">
        <f t="shared" si="125"/>
        <v>194.26193717277485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7">
        <f t="shared" si="124"/>
        <v>248</v>
      </c>
      <c r="P2008" s="8">
        <f t="shared" si="125"/>
        <v>408.97689768976898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7">
        <f t="shared" si="124"/>
        <v>116</v>
      </c>
      <c r="P2009" s="8">
        <f t="shared" si="125"/>
        <v>84.459270072992695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7">
        <f t="shared" si="124"/>
        <v>117</v>
      </c>
      <c r="P2010" s="8">
        <f t="shared" si="125"/>
        <v>44.853658536585364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7">
        <f t="shared" si="124"/>
        <v>305</v>
      </c>
      <c r="P2011" s="8">
        <f t="shared" si="125"/>
        <v>383.3643216080402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7">
        <f t="shared" si="124"/>
        <v>320</v>
      </c>
      <c r="P2012" s="8">
        <f t="shared" si="125"/>
        <v>55.276856649395505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7">
        <f t="shared" si="124"/>
        <v>820</v>
      </c>
      <c r="P2013" s="8">
        <f t="shared" si="125"/>
        <v>422.02059732234807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7">
        <f t="shared" si="124"/>
        <v>235</v>
      </c>
      <c r="P2014" s="8">
        <f t="shared" si="125"/>
        <v>64.180327868852459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7">
        <f t="shared" si="124"/>
        <v>495</v>
      </c>
      <c r="P2015" s="8">
        <f t="shared" si="125"/>
        <v>173.57781674704077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7">
        <f t="shared" si="124"/>
        <v>7814</v>
      </c>
      <c r="P2016" s="8">
        <f t="shared" si="125"/>
        <v>88.601680840609291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7">
        <f t="shared" si="124"/>
        <v>113</v>
      </c>
      <c r="P2017" s="8">
        <f t="shared" si="125"/>
        <v>50.222283950617282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7">
        <f t="shared" si="124"/>
        <v>922</v>
      </c>
      <c r="P2018" s="8">
        <f t="shared" si="125"/>
        <v>192.38876826722338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7">
        <f t="shared" si="124"/>
        <v>125</v>
      </c>
      <c r="P2019" s="8">
        <f t="shared" si="125"/>
        <v>73.416901408450698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7">
        <f t="shared" si="124"/>
        <v>102</v>
      </c>
      <c r="P2020" s="8">
        <f t="shared" si="125"/>
        <v>147.68495555555555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7">
        <f t="shared" si="124"/>
        <v>485</v>
      </c>
      <c r="P2021" s="8">
        <f t="shared" si="125"/>
        <v>108.96848314606741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7">
        <f t="shared" si="124"/>
        <v>192</v>
      </c>
      <c r="P2022" s="8">
        <f t="shared" si="125"/>
        <v>23.647540983606557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7">
        <f t="shared" si="124"/>
        <v>281</v>
      </c>
      <c r="P2023" s="8">
        <f t="shared" si="125"/>
        <v>147.94736842105263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7">
        <f t="shared" si="124"/>
        <v>125</v>
      </c>
      <c r="P2024" s="8">
        <f t="shared" si="125"/>
        <v>385.03692307692307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7">
        <f t="shared" si="124"/>
        <v>161</v>
      </c>
      <c r="P2025" s="8">
        <f t="shared" si="125"/>
        <v>457.39093484419266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7">
        <f t="shared" si="124"/>
        <v>585</v>
      </c>
      <c r="P2026" s="8">
        <f t="shared" si="125"/>
        <v>222.99047619047619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7">
        <f t="shared" si="124"/>
        <v>201</v>
      </c>
      <c r="P2027" s="8">
        <f t="shared" si="125"/>
        <v>220.74074074074073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7">
        <f t="shared" si="124"/>
        <v>133</v>
      </c>
      <c r="P2028" s="8">
        <f t="shared" si="125"/>
        <v>73.503898678414089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7">
        <f t="shared" si="124"/>
        <v>120</v>
      </c>
      <c r="P2029" s="8">
        <f t="shared" si="125"/>
        <v>223.09647495361781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7">
        <f t="shared" si="124"/>
        <v>126</v>
      </c>
      <c r="P2030" s="8">
        <f t="shared" si="125"/>
        <v>47.911392405063289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7">
        <f t="shared" si="124"/>
        <v>361</v>
      </c>
      <c r="P2031" s="8">
        <f t="shared" si="125"/>
        <v>96.063829787234042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7">
        <f t="shared" si="124"/>
        <v>226</v>
      </c>
      <c r="P2032" s="8">
        <f t="shared" si="125"/>
        <v>118.6144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7">
        <f t="shared" si="124"/>
        <v>120</v>
      </c>
      <c r="P2033" s="8">
        <f t="shared" si="125"/>
        <v>118.45472440944881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7">
        <f t="shared" si="124"/>
        <v>304</v>
      </c>
      <c r="P2034" s="8">
        <f t="shared" si="125"/>
        <v>143.21468926553672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7">
        <f t="shared" si="124"/>
        <v>179</v>
      </c>
      <c r="P2035" s="8">
        <f t="shared" si="125"/>
        <v>282.71518987341773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7">
        <f t="shared" si="124"/>
        <v>387</v>
      </c>
      <c r="P2036" s="8">
        <f t="shared" si="125"/>
        <v>593.93620078740162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7">
        <f t="shared" si="124"/>
        <v>211</v>
      </c>
      <c r="P2037" s="8">
        <f t="shared" si="125"/>
        <v>262.15704968944101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7">
        <f t="shared" si="124"/>
        <v>132</v>
      </c>
      <c r="P2038" s="8">
        <f t="shared" si="125"/>
        <v>46.580778301886795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7">
        <f t="shared" si="124"/>
        <v>300</v>
      </c>
      <c r="P2039" s="8">
        <f t="shared" si="125"/>
        <v>70.041118881118877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7">
        <f t="shared" si="124"/>
        <v>421</v>
      </c>
      <c r="P2040" s="8">
        <f t="shared" si="125"/>
        <v>164.90686274509804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7">
        <f t="shared" si="124"/>
        <v>136</v>
      </c>
      <c r="P2041" s="8">
        <f t="shared" si="125"/>
        <v>449.26385224274406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7">
        <f t="shared" si="124"/>
        <v>248</v>
      </c>
      <c r="P2042" s="8">
        <f t="shared" si="125"/>
        <v>27.472841328413285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7">
        <f t="shared" si="124"/>
        <v>182</v>
      </c>
      <c r="P2043" s="8">
        <f t="shared" si="125"/>
        <v>143.97499999999999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7">
        <f t="shared" si="124"/>
        <v>124</v>
      </c>
      <c r="P2044" s="8">
        <f t="shared" si="125"/>
        <v>88.23571428571428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7">
        <f t="shared" si="124"/>
        <v>506</v>
      </c>
      <c r="P2045" s="8">
        <f t="shared" si="125"/>
        <v>36.326424870466319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7">
        <f t="shared" si="124"/>
        <v>108</v>
      </c>
      <c r="P2046" s="8">
        <f t="shared" si="125"/>
        <v>90.177777777777777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7">
        <f t="shared" si="124"/>
        <v>819</v>
      </c>
      <c r="P2047" s="8">
        <f t="shared" si="125"/>
        <v>152.62361216730039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7">
        <f t="shared" si="124"/>
        <v>121</v>
      </c>
      <c r="P2048" s="8">
        <f t="shared" si="125"/>
        <v>55.806451612903224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7">
        <f t="shared" si="124"/>
        <v>103</v>
      </c>
      <c r="P2049" s="8">
        <f t="shared" si="125"/>
        <v>227.85327313769753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7">
        <f t="shared" si="124"/>
        <v>148</v>
      </c>
      <c r="P2050" s="8">
        <f t="shared" si="125"/>
        <v>91.82989803350327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7">
        <f t="shared" ref="O2051:O2114" si="128">ROUND(((E2051/D2051)*100),0)</f>
        <v>120</v>
      </c>
      <c r="P2051" s="8">
        <f t="shared" ref="P2051:P2114" si="129">AVERAGE(E2051/L2051)</f>
        <v>80.991037735849048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7">
        <f t="shared" si="128"/>
        <v>473</v>
      </c>
      <c r="P2052" s="8">
        <f t="shared" si="129"/>
        <v>278.39411764705881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7">
        <f t="shared" si="128"/>
        <v>130</v>
      </c>
      <c r="P2053" s="8">
        <f t="shared" si="129"/>
        <v>43.095041322314053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7">
        <f t="shared" si="128"/>
        <v>353</v>
      </c>
      <c r="P2054" s="8">
        <f t="shared" si="129"/>
        <v>326.29205175600737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7">
        <f t="shared" si="128"/>
        <v>101</v>
      </c>
      <c r="P2055" s="8">
        <f t="shared" si="129"/>
        <v>41.743801652892564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7">
        <f t="shared" si="128"/>
        <v>114</v>
      </c>
      <c r="P2056" s="8">
        <f t="shared" si="129"/>
        <v>64.020933977455712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7">
        <f t="shared" si="128"/>
        <v>167</v>
      </c>
      <c r="P2057" s="8">
        <f t="shared" si="129"/>
        <v>99.455445544554451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7">
        <f t="shared" si="128"/>
        <v>153</v>
      </c>
      <c r="P2058" s="8">
        <f t="shared" si="129"/>
        <v>138.49458483754512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7">
        <f t="shared" si="128"/>
        <v>202</v>
      </c>
      <c r="P2059" s="8">
        <f t="shared" si="129"/>
        <v>45.547792792792798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7">
        <f t="shared" si="128"/>
        <v>168</v>
      </c>
      <c r="P2060" s="8">
        <f t="shared" si="129"/>
        <v>10.507317073170732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7">
        <f t="shared" si="128"/>
        <v>143</v>
      </c>
      <c r="P2061" s="8">
        <f t="shared" si="129"/>
        <v>114.76533333333333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7">
        <f t="shared" si="128"/>
        <v>196</v>
      </c>
      <c r="P2062" s="8">
        <f t="shared" si="129"/>
        <v>35.997067448680355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7">
        <f t="shared" si="128"/>
        <v>108</v>
      </c>
      <c r="P2063" s="8">
        <f t="shared" si="129"/>
        <v>154.17142857142858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7">
        <f t="shared" si="128"/>
        <v>115</v>
      </c>
      <c r="P2064" s="8">
        <f t="shared" si="129"/>
        <v>566.38916256157631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7">
        <f t="shared" si="128"/>
        <v>148</v>
      </c>
      <c r="P2065" s="8">
        <f t="shared" si="129"/>
        <v>120.85714285714286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7">
        <f t="shared" si="128"/>
        <v>191</v>
      </c>
      <c r="P2066" s="8">
        <f t="shared" si="129"/>
        <v>86.163845492085343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7">
        <f t="shared" si="128"/>
        <v>199</v>
      </c>
      <c r="P2067" s="8">
        <f t="shared" si="129"/>
        <v>51.212114395886893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7">
        <f t="shared" si="128"/>
        <v>219</v>
      </c>
      <c r="P2068" s="8">
        <f t="shared" si="129"/>
        <v>67.261538461538464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7">
        <f t="shared" si="128"/>
        <v>127</v>
      </c>
      <c r="P2069" s="8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7">
        <f t="shared" si="128"/>
        <v>105</v>
      </c>
      <c r="P2070" s="8">
        <f t="shared" si="129"/>
        <v>346.13118421052633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7">
        <f t="shared" si="128"/>
        <v>128</v>
      </c>
      <c r="P2071" s="8">
        <f t="shared" si="129"/>
        <v>244.11912547528519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7">
        <f t="shared" si="128"/>
        <v>317</v>
      </c>
      <c r="P2072" s="8">
        <f t="shared" si="129"/>
        <v>259.25424836601309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7">
        <f t="shared" si="128"/>
        <v>281</v>
      </c>
      <c r="P2073" s="8">
        <f t="shared" si="129"/>
        <v>201.96402877697841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7">
        <f t="shared" si="128"/>
        <v>111</v>
      </c>
      <c r="P2074" s="8">
        <f t="shared" si="129"/>
        <v>226.20857142857142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7">
        <f t="shared" si="128"/>
        <v>153</v>
      </c>
      <c r="P2075" s="8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7">
        <f t="shared" si="128"/>
        <v>103</v>
      </c>
      <c r="P2076" s="8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7">
        <f t="shared" si="128"/>
        <v>1678</v>
      </c>
      <c r="P2077" s="8">
        <f t="shared" si="129"/>
        <v>20.465926829268295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7">
        <f t="shared" si="128"/>
        <v>543</v>
      </c>
      <c r="P2078" s="8">
        <f t="shared" si="129"/>
        <v>116.35303146309367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7">
        <f t="shared" si="128"/>
        <v>116</v>
      </c>
      <c r="P2079" s="8">
        <f t="shared" si="129"/>
        <v>307.20212765957444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7">
        <f t="shared" si="128"/>
        <v>131</v>
      </c>
      <c r="P2080" s="8">
        <f t="shared" si="129"/>
        <v>546.6875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7">
        <f t="shared" si="128"/>
        <v>288</v>
      </c>
      <c r="P2081" s="8">
        <f t="shared" si="129"/>
        <v>47.474464579901152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7">
        <f t="shared" si="128"/>
        <v>508</v>
      </c>
      <c r="P2082" s="8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7">
        <f t="shared" si="128"/>
        <v>115</v>
      </c>
      <c r="P2083" s="8">
        <f t="shared" si="129"/>
        <v>72.909090909090907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7">
        <f t="shared" si="128"/>
        <v>111</v>
      </c>
      <c r="P2084" s="8">
        <f t="shared" si="129"/>
        <v>43.710526315789473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7">
        <f t="shared" si="128"/>
        <v>113</v>
      </c>
      <c r="P2085" s="8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7">
        <f t="shared" si="128"/>
        <v>108</v>
      </c>
      <c r="P2086" s="8">
        <f t="shared" si="129"/>
        <v>70.652173913043484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7">
        <f t="shared" si="128"/>
        <v>124</v>
      </c>
      <c r="P2087" s="8">
        <f t="shared" si="129"/>
        <v>89.301204819277103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7">
        <f t="shared" si="128"/>
        <v>101</v>
      </c>
      <c r="P2088" s="8">
        <f t="shared" si="129"/>
        <v>115.08571428571429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7">
        <f t="shared" si="128"/>
        <v>104</v>
      </c>
      <c r="P2089" s="8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7">
        <f t="shared" si="128"/>
        <v>116</v>
      </c>
      <c r="P2090" s="8">
        <f t="shared" si="129"/>
        <v>46.204266666666669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7">
        <f t="shared" si="128"/>
        <v>120</v>
      </c>
      <c r="P2091" s="8">
        <f t="shared" si="129"/>
        <v>48.54854838709678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7">
        <f t="shared" si="128"/>
        <v>115</v>
      </c>
      <c r="P2092" s="8">
        <f t="shared" si="129"/>
        <v>57.520187499999999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7">
        <f t="shared" si="128"/>
        <v>120</v>
      </c>
      <c r="P2093" s="8">
        <f t="shared" si="129"/>
        <v>88.147154471544724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7">
        <f t="shared" si="128"/>
        <v>101</v>
      </c>
      <c r="P2094" s="8">
        <f t="shared" si="129"/>
        <v>110.49090909090908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7">
        <f t="shared" si="128"/>
        <v>102</v>
      </c>
      <c r="P2095" s="8">
        <f t="shared" si="129"/>
        <v>66.826086956521735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7">
        <f t="shared" si="128"/>
        <v>121</v>
      </c>
      <c r="P2096" s="8">
        <f t="shared" si="129"/>
        <v>58.597222222222221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7">
        <f t="shared" si="128"/>
        <v>100</v>
      </c>
      <c r="P2097" s="8">
        <f t="shared" si="129"/>
        <v>113.63636363636364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7">
        <f t="shared" si="128"/>
        <v>102</v>
      </c>
      <c r="P2098" s="8">
        <f t="shared" si="129"/>
        <v>43.571428571428569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7">
        <f t="shared" si="128"/>
        <v>100</v>
      </c>
      <c r="P2099" s="8">
        <f t="shared" si="129"/>
        <v>78.94736842105263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7">
        <f t="shared" si="128"/>
        <v>100</v>
      </c>
      <c r="P2100" s="8">
        <f t="shared" si="129"/>
        <v>188.125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7">
        <f t="shared" si="128"/>
        <v>132</v>
      </c>
      <c r="P2101" s="8">
        <f t="shared" si="129"/>
        <v>63.031746031746032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7">
        <f t="shared" si="128"/>
        <v>137</v>
      </c>
      <c r="P2102" s="8">
        <f t="shared" si="129"/>
        <v>30.37037037037037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7">
        <f t="shared" si="128"/>
        <v>113</v>
      </c>
      <c r="P2103" s="8">
        <f t="shared" si="129"/>
        <v>51.477272727272727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7">
        <f t="shared" si="128"/>
        <v>136</v>
      </c>
      <c r="P2104" s="8">
        <f t="shared" si="129"/>
        <v>35.789473684210527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7">
        <f t="shared" si="128"/>
        <v>146</v>
      </c>
      <c r="P2105" s="8">
        <f t="shared" si="129"/>
        <v>98.817391304347822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7">
        <f t="shared" si="128"/>
        <v>130</v>
      </c>
      <c r="P2106" s="8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7">
        <f t="shared" si="128"/>
        <v>254</v>
      </c>
      <c r="P2107" s="8">
        <f t="shared" si="129"/>
        <v>51.313131313131315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7">
        <f t="shared" si="128"/>
        <v>107</v>
      </c>
      <c r="P2108" s="8">
        <f t="shared" si="129"/>
        <v>53.522727272727273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7">
        <f t="shared" si="128"/>
        <v>108</v>
      </c>
      <c r="P2109" s="8">
        <f t="shared" si="129"/>
        <v>37.149310344827583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7">
        <f t="shared" si="128"/>
        <v>107</v>
      </c>
      <c r="P2110" s="8">
        <f t="shared" si="129"/>
        <v>89.895287958115176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7">
        <f t="shared" si="128"/>
        <v>107</v>
      </c>
      <c r="P2111" s="8">
        <f t="shared" si="129"/>
        <v>106.52500000000001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7">
        <f t="shared" si="128"/>
        <v>100</v>
      </c>
      <c r="P2112" s="8">
        <f t="shared" si="129"/>
        <v>52.815789473684212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7">
        <f t="shared" si="128"/>
        <v>107</v>
      </c>
      <c r="P2113" s="8">
        <f t="shared" si="129"/>
        <v>54.615384615384613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7">
        <f t="shared" si="128"/>
        <v>100</v>
      </c>
      <c r="P2114" s="8">
        <f t="shared" si="129"/>
        <v>27.272727272727273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7">
        <f t="shared" ref="O2115:O2178" si="132">ROUND(((E2115/D2115)*100),0)</f>
        <v>105</v>
      </c>
      <c r="P2115" s="8">
        <f t="shared" ref="P2115:P2178" si="133">AVERAGE(E2115/L2115)</f>
        <v>68.598130841121488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7">
        <f t="shared" si="132"/>
        <v>105</v>
      </c>
      <c r="P2116" s="8">
        <f t="shared" si="133"/>
        <v>35.612244897959187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7">
        <f t="shared" si="132"/>
        <v>226</v>
      </c>
      <c r="P2117" s="8">
        <f t="shared" si="133"/>
        <v>94.027777777777771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7">
        <f t="shared" si="132"/>
        <v>101</v>
      </c>
      <c r="P2118" s="8">
        <f t="shared" si="133"/>
        <v>526.45652173913038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7">
        <f t="shared" si="132"/>
        <v>148</v>
      </c>
      <c r="P2119" s="8">
        <f t="shared" si="133"/>
        <v>50.657142857142858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7">
        <f t="shared" si="132"/>
        <v>135</v>
      </c>
      <c r="P2120" s="8">
        <f t="shared" si="133"/>
        <v>79.182941176470578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7">
        <f t="shared" si="132"/>
        <v>101</v>
      </c>
      <c r="P2121" s="8">
        <f t="shared" si="133"/>
        <v>91.590909090909093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7">
        <f t="shared" si="132"/>
        <v>101</v>
      </c>
      <c r="P2122" s="8">
        <f t="shared" si="133"/>
        <v>116.96275362318841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7">
        <f t="shared" si="132"/>
        <v>1</v>
      </c>
      <c r="P2123" s="8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7">
        <f t="shared" si="132"/>
        <v>0</v>
      </c>
      <c r="P2124" s="8">
        <f t="shared" si="133"/>
        <v>103.33333333333333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7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7">
        <f t="shared" si="132"/>
        <v>10</v>
      </c>
      <c r="P2126" s="8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7">
        <f t="shared" si="132"/>
        <v>1</v>
      </c>
      <c r="P2127" s="8">
        <f t="shared" si="133"/>
        <v>31.555555555555557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7">
        <f t="shared" si="132"/>
        <v>0</v>
      </c>
      <c r="P2128" s="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7">
        <f t="shared" si="132"/>
        <v>29</v>
      </c>
      <c r="P2129" s="8">
        <f t="shared" si="133"/>
        <v>34.220338983050844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7">
        <f t="shared" si="132"/>
        <v>0</v>
      </c>
      <c r="P2130" s="8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7">
        <f t="shared" si="132"/>
        <v>12</v>
      </c>
      <c r="P2131" s="8">
        <f t="shared" si="133"/>
        <v>19.666666666666668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7">
        <f t="shared" si="132"/>
        <v>0</v>
      </c>
      <c r="P2132" s="8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7">
        <f t="shared" si="132"/>
        <v>5</v>
      </c>
      <c r="P2133" s="8">
        <f t="shared" si="133"/>
        <v>8.3333333333333339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7">
        <f t="shared" si="132"/>
        <v>2</v>
      </c>
      <c r="P2134" s="8">
        <f t="shared" si="133"/>
        <v>21.34333333333333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7">
        <f t="shared" si="132"/>
        <v>2</v>
      </c>
      <c r="P2135" s="8">
        <f t="shared" si="133"/>
        <v>5.333333333333333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7">
        <f t="shared" si="132"/>
        <v>2</v>
      </c>
      <c r="P2136" s="8">
        <f t="shared" si="133"/>
        <v>34.666666666666664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7">
        <f t="shared" si="132"/>
        <v>10</v>
      </c>
      <c r="P2137" s="8">
        <f t="shared" si="133"/>
        <v>21.727272727272727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7">
        <f t="shared" si="132"/>
        <v>0</v>
      </c>
      <c r="P2138" s="8">
        <f t="shared" si="133"/>
        <v>11.922499999999999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7">
        <f t="shared" si="132"/>
        <v>28</v>
      </c>
      <c r="P2139" s="8">
        <f t="shared" si="133"/>
        <v>26.59737827715356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7">
        <f t="shared" si="132"/>
        <v>13</v>
      </c>
      <c r="P2140" s="8">
        <f t="shared" si="133"/>
        <v>10.666666666666666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7">
        <f t="shared" si="132"/>
        <v>5</v>
      </c>
      <c r="P2141" s="8">
        <f t="shared" si="133"/>
        <v>29.035714285714285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7">
        <f t="shared" si="132"/>
        <v>0</v>
      </c>
      <c r="P2142" s="8">
        <f t="shared" si="133"/>
        <v>50.909090909090907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7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7">
        <f t="shared" si="132"/>
        <v>6</v>
      </c>
      <c r="P2144" s="8">
        <f t="shared" si="133"/>
        <v>50.083333333333336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7">
        <f t="shared" si="132"/>
        <v>11</v>
      </c>
      <c r="P2145" s="8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7">
        <f t="shared" si="132"/>
        <v>2</v>
      </c>
      <c r="P2146" s="8">
        <f t="shared" si="133"/>
        <v>25.291666666666668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7">
        <f t="shared" si="132"/>
        <v>30</v>
      </c>
      <c r="P2147" s="8">
        <f t="shared" si="133"/>
        <v>51.292134831460672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7">
        <f t="shared" si="132"/>
        <v>0</v>
      </c>
      <c r="P2148" s="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7">
        <f t="shared" si="132"/>
        <v>1</v>
      </c>
      <c r="P2149" s="8">
        <f t="shared" si="133"/>
        <v>49.381818181818183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7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7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7">
        <f t="shared" si="132"/>
        <v>1</v>
      </c>
      <c r="P2152" s="8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7">
        <f t="shared" si="132"/>
        <v>0</v>
      </c>
      <c r="P2153" s="8">
        <f t="shared" si="133"/>
        <v>19.666666666666668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7">
        <f t="shared" si="132"/>
        <v>0</v>
      </c>
      <c r="P2154" s="8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7">
        <f t="shared" si="132"/>
        <v>0</v>
      </c>
      <c r="P2155" s="8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7">
        <f t="shared" si="132"/>
        <v>1</v>
      </c>
      <c r="P2156" s="8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7">
        <f t="shared" si="132"/>
        <v>2</v>
      </c>
      <c r="P2157" s="8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7">
        <f t="shared" si="132"/>
        <v>3</v>
      </c>
      <c r="P2158" s="8">
        <f t="shared" si="133"/>
        <v>17.987951807228917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7">
        <f t="shared" si="132"/>
        <v>28</v>
      </c>
      <c r="P2159" s="8">
        <f t="shared" si="133"/>
        <v>370.94736842105266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7">
        <f t="shared" si="132"/>
        <v>7</v>
      </c>
      <c r="P2160" s="8">
        <f t="shared" si="133"/>
        <v>63.569485530546629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7">
        <f t="shared" si="132"/>
        <v>1</v>
      </c>
      <c r="P2161" s="8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7">
        <f t="shared" si="132"/>
        <v>1</v>
      </c>
      <c r="P2162" s="8">
        <f t="shared" si="133"/>
        <v>5.3125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7">
        <f t="shared" si="132"/>
        <v>116</v>
      </c>
      <c r="P2163" s="8">
        <f t="shared" si="133"/>
        <v>35.615384615384613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7">
        <f t="shared" si="132"/>
        <v>112</v>
      </c>
      <c r="P2164" s="8">
        <f t="shared" si="133"/>
        <v>87.103448275862064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7">
        <f t="shared" si="132"/>
        <v>132</v>
      </c>
      <c r="P2165" s="8">
        <f t="shared" si="133"/>
        <v>75.11363636363636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7">
        <f t="shared" si="132"/>
        <v>103</v>
      </c>
      <c r="P2166" s="8">
        <f t="shared" si="133"/>
        <v>68.01204819277109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7">
        <f t="shared" si="132"/>
        <v>139</v>
      </c>
      <c r="P2167" s="8">
        <f t="shared" si="133"/>
        <v>29.623931623931625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7">
        <f t="shared" si="132"/>
        <v>147</v>
      </c>
      <c r="P2168" s="8">
        <f t="shared" si="133"/>
        <v>91.625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7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7">
        <f t="shared" si="132"/>
        <v>122</v>
      </c>
      <c r="P2170" s="8">
        <f t="shared" si="133"/>
        <v>64.366735294117646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7">
        <f t="shared" si="132"/>
        <v>100</v>
      </c>
      <c r="P2171" s="8">
        <f t="shared" si="133"/>
        <v>21.857142857142858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7">
        <f t="shared" si="132"/>
        <v>181</v>
      </c>
      <c r="P2172" s="8">
        <f t="shared" si="133"/>
        <v>33.315789473684212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7">
        <f t="shared" si="132"/>
        <v>106</v>
      </c>
      <c r="P2173" s="8">
        <f t="shared" si="133"/>
        <v>90.276595744680847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7">
        <f t="shared" si="132"/>
        <v>100</v>
      </c>
      <c r="P2174" s="8">
        <f t="shared" si="133"/>
        <v>76.92307692307692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7">
        <f t="shared" si="132"/>
        <v>127</v>
      </c>
      <c r="P2175" s="8">
        <f t="shared" si="133"/>
        <v>59.233333333333334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7">
        <f t="shared" si="132"/>
        <v>103</v>
      </c>
      <c r="P2176" s="8">
        <f t="shared" si="133"/>
        <v>65.38095238095238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7">
        <f t="shared" si="132"/>
        <v>250</v>
      </c>
      <c r="P2177" s="8">
        <f t="shared" si="133"/>
        <v>67.307692307692307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7">
        <f t="shared" si="132"/>
        <v>126</v>
      </c>
      <c r="P2178" s="8">
        <f t="shared" si="133"/>
        <v>88.74647887323944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7">
        <f t="shared" ref="O2179:O2242" si="136">ROUND(((E2179/D2179)*100),0)</f>
        <v>100</v>
      </c>
      <c r="P2179" s="8">
        <f t="shared" ref="P2179:P2242" si="137">AVERAGE(E2179/L2179)</f>
        <v>65.868421052631575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7">
        <f t="shared" si="136"/>
        <v>139</v>
      </c>
      <c r="P2180" s="8">
        <f t="shared" si="137"/>
        <v>40.349243306169967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7">
        <f t="shared" si="136"/>
        <v>161</v>
      </c>
      <c r="P2181" s="8">
        <f t="shared" si="137"/>
        <v>76.857142857142861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7">
        <f t="shared" si="136"/>
        <v>107</v>
      </c>
      <c r="P2182" s="8">
        <f t="shared" si="137"/>
        <v>68.707820512820518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7">
        <f t="shared" si="136"/>
        <v>153</v>
      </c>
      <c r="P2183" s="8">
        <f t="shared" si="137"/>
        <v>57.773584905660378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7">
        <f t="shared" si="136"/>
        <v>524</v>
      </c>
      <c r="P2184" s="8">
        <f t="shared" si="137"/>
        <v>44.171348314606739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7">
        <f t="shared" si="136"/>
        <v>489</v>
      </c>
      <c r="P2185" s="8">
        <f t="shared" si="137"/>
        <v>31.566308243727597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7">
        <f t="shared" si="136"/>
        <v>285</v>
      </c>
      <c r="P2186" s="8">
        <f t="shared" si="137"/>
        <v>107.04511278195488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7">
        <f t="shared" si="136"/>
        <v>1857</v>
      </c>
      <c r="P2187" s="8">
        <f t="shared" si="137"/>
        <v>149.03451043338683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7">
        <f t="shared" si="136"/>
        <v>110</v>
      </c>
      <c r="P2188" s="8">
        <f t="shared" si="137"/>
        <v>55.956632653061227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7">
        <f t="shared" si="136"/>
        <v>1015</v>
      </c>
      <c r="P2189" s="8">
        <f t="shared" si="137"/>
        <v>56.970381807973048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7">
        <f t="shared" si="136"/>
        <v>412</v>
      </c>
      <c r="P2190" s="8">
        <f t="shared" si="137"/>
        <v>44.056420233463037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7">
        <f t="shared" si="136"/>
        <v>503</v>
      </c>
      <c r="P2191" s="8">
        <f t="shared" si="137"/>
        <v>68.625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7">
        <f t="shared" si="136"/>
        <v>185</v>
      </c>
      <c r="P2192" s="8">
        <f t="shared" si="137"/>
        <v>65.318435754189949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7">
        <f t="shared" si="136"/>
        <v>120</v>
      </c>
      <c r="P2193" s="8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7">
        <f t="shared" si="136"/>
        <v>1081</v>
      </c>
      <c r="P2194" s="8">
        <f t="shared" si="137"/>
        <v>40.070667078443485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7">
        <f t="shared" si="136"/>
        <v>452</v>
      </c>
      <c r="P2195" s="8">
        <f t="shared" si="137"/>
        <v>75.647714604236342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7">
        <f t="shared" si="136"/>
        <v>537</v>
      </c>
      <c r="P2196" s="8">
        <f t="shared" si="137"/>
        <v>61.203872437357631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7">
        <f t="shared" si="136"/>
        <v>120</v>
      </c>
      <c r="P2197" s="8">
        <f t="shared" si="137"/>
        <v>48.130434782608695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7">
        <f t="shared" si="136"/>
        <v>114</v>
      </c>
      <c r="P2198" s="8">
        <f t="shared" si="137"/>
        <v>68.106837606837601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7">
        <f t="shared" si="136"/>
        <v>951</v>
      </c>
      <c r="P2199" s="8">
        <f t="shared" si="137"/>
        <v>65.891300230946882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7">
        <f t="shared" si="136"/>
        <v>133</v>
      </c>
      <c r="P2200" s="8">
        <f t="shared" si="137"/>
        <v>81.654377880184327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7">
        <f t="shared" si="136"/>
        <v>147</v>
      </c>
      <c r="P2201" s="8">
        <f t="shared" si="137"/>
        <v>52.701195219123505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7">
        <f t="shared" si="136"/>
        <v>542</v>
      </c>
      <c r="P2202" s="8">
        <f t="shared" si="137"/>
        <v>41.228136882129277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7">
        <f t="shared" si="136"/>
        <v>383</v>
      </c>
      <c r="P2203" s="8">
        <f t="shared" si="137"/>
        <v>15.035357142857142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7">
        <f t="shared" si="136"/>
        <v>704</v>
      </c>
      <c r="P2204" s="8">
        <f t="shared" si="137"/>
        <v>39.066920943134534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7">
        <f t="shared" si="136"/>
        <v>110</v>
      </c>
      <c r="P2205" s="8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7">
        <f t="shared" si="136"/>
        <v>133</v>
      </c>
      <c r="P2206" s="8">
        <f t="shared" si="137"/>
        <v>27.301369863013697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7">
        <f t="shared" si="136"/>
        <v>152</v>
      </c>
      <c r="P2207" s="8">
        <f t="shared" si="137"/>
        <v>42.222222222222221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7">
        <f t="shared" si="136"/>
        <v>103</v>
      </c>
      <c r="P2208" s="8">
        <f t="shared" si="137"/>
        <v>33.235294117647058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7">
        <f t="shared" si="136"/>
        <v>100</v>
      </c>
      <c r="P2209" s="8">
        <f t="shared" si="137"/>
        <v>285.71428571428572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7">
        <f t="shared" si="136"/>
        <v>102</v>
      </c>
      <c r="P2210" s="8">
        <f t="shared" si="137"/>
        <v>42.333333333333336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7">
        <f t="shared" si="136"/>
        <v>151</v>
      </c>
      <c r="P2211" s="8">
        <f t="shared" si="137"/>
        <v>50.266666666666666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7">
        <f t="shared" si="136"/>
        <v>111</v>
      </c>
      <c r="P2212" s="8">
        <f t="shared" si="137"/>
        <v>61.902777777777779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7">
        <f t="shared" si="136"/>
        <v>196</v>
      </c>
      <c r="P2213" s="8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7">
        <f t="shared" si="136"/>
        <v>114</v>
      </c>
      <c r="P2214" s="8">
        <f t="shared" si="137"/>
        <v>55.796747967479675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7">
        <f t="shared" si="136"/>
        <v>293</v>
      </c>
      <c r="P2216" s="8">
        <f t="shared" si="137"/>
        <v>73.125416666666666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7">
        <f t="shared" si="136"/>
        <v>156</v>
      </c>
      <c r="P2217" s="8">
        <f t="shared" si="137"/>
        <v>26.060606060606062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7">
        <f t="shared" si="136"/>
        <v>106</v>
      </c>
      <c r="P2218" s="8">
        <f t="shared" si="137"/>
        <v>22.642857142857142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7">
        <f t="shared" si="136"/>
        <v>101</v>
      </c>
      <c r="P2219" s="8">
        <f t="shared" si="137"/>
        <v>47.222222222222221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7">
        <f t="shared" si="136"/>
        <v>123</v>
      </c>
      <c r="P2220" s="8">
        <f t="shared" si="137"/>
        <v>32.324473684210524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7">
        <f t="shared" si="136"/>
        <v>102</v>
      </c>
      <c r="P2221" s="8">
        <f t="shared" si="137"/>
        <v>53.421052631578945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7">
        <f t="shared" si="136"/>
        <v>101</v>
      </c>
      <c r="P2222" s="8">
        <f t="shared" si="137"/>
        <v>51.304347826086953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7">
        <f t="shared" si="136"/>
        <v>108</v>
      </c>
      <c r="P2223" s="8">
        <f t="shared" si="137"/>
        <v>37.197247706422019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7">
        <f t="shared" si="136"/>
        <v>163</v>
      </c>
      <c r="P2224" s="8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7">
        <f t="shared" si="136"/>
        <v>106</v>
      </c>
      <c r="P2225" s="8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7">
        <f t="shared" si="136"/>
        <v>243</v>
      </c>
      <c r="P2226" s="8">
        <f t="shared" si="137"/>
        <v>82.145270270270274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7">
        <f t="shared" si="136"/>
        <v>945</v>
      </c>
      <c r="P2227" s="8">
        <f t="shared" si="137"/>
        <v>164.79651993355483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7">
        <f t="shared" si="136"/>
        <v>108</v>
      </c>
      <c r="P2228" s="8">
        <f t="shared" si="137"/>
        <v>60.820280373831778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7">
        <f t="shared" si="136"/>
        <v>157</v>
      </c>
      <c r="P2229" s="8">
        <f t="shared" si="137"/>
        <v>67.970099667774093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7">
        <f t="shared" si="136"/>
        <v>1174</v>
      </c>
      <c r="P2230" s="8">
        <f t="shared" si="137"/>
        <v>81.561805555555551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7">
        <f t="shared" si="136"/>
        <v>171</v>
      </c>
      <c r="P2231" s="8">
        <f t="shared" si="137"/>
        <v>25.42547309833024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7">
        <f t="shared" si="136"/>
        <v>126</v>
      </c>
      <c r="P2232" s="8">
        <f t="shared" si="137"/>
        <v>21.497991967871485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7">
        <f t="shared" si="136"/>
        <v>1212</v>
      </c>
      <c r="P2233" s="8">
        <f t="shared" si="137"/>
        <v>27.226630727762803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7">
        <f t="shared" si="136"/>
        <v>496</v>
      </c>
      <c r="P2234" s="8">
        <f t="shared" si="137"/>
        <v>25.091093117408906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7">
        <f t="shared" si="136"/>
        <v>332</v>
      </c>
      <c r="P2235" s="8">
        <f t="shared" si="137"/>
        <v>21.230179028132991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7">
        <f t="shared" si="136"/>
        <v>1165</v>
      </c>
      <c r="P2236" s="8">
        <f t="shared" si="137"/>
        <v>41.607142857142854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7">
        <f t="shared" si="136"/>
        <v>153</v>
      </c>
      <c r="P2237" s="8">
        <f t="shared" si="137"/>
        <v>135.58503401360545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7">
        <f t="shared" si="136"/>
        <v>537</v>
      </c>
      <c r="P2238" s="8">
        <f t="shared" si="137"/>
        <v>22.116176470588236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7">
        <f t="shared" si="136"/>
        <v>353</v>
      </c>
      <c r="P2239" s="8">
        <f t="shared" si="137"/>
        <v>64.625635808748726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7">
        <f t="shared" si="136"/>
        <v>137</v>
      </c>
      <c r="P2240" s="8">
        <f t="shared" si="137"/>
        <v>69.569620253164558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7">
        <f t="shared" si="136"/>
        <v>128</v>
      </c>
      <c r="P2241" s="8">
        <f t="shared" si="137"/>
        <v>75.133028169014082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7">
        <f t="shared" si="136"/>
        <v>271</v>
      </c>
      <c r="P2242" s="8">
        <f t="shared" si="137"/>
        <v>140.97916666666666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7">
        <f t="shared" ref="O2243:O2306" si="140">ROUND(((E2243/D2243)*100),0)</f>
        <v>806</v>
      </c>
      <c r="P2243" s="8">
        <f t="shared" ref="P2243:P2306" si="141">AVERAGE(E2243/L2243)</f>
        <v>49.472392638036808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7">
        <f t="shared" si="140"/>
        <v>1360</v>
      </c>
      <c r="P2244" s="8">
        <f t="shared" si="141"/>
        <v>53.865251485148519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7">
        <f t="shared" si="140"/>
        <v>930250</v>
      </c>
      <c r="P2245" s="8">
        <f t="shared" si="141"/>
        <v>4.5712530712530715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7">
        <f t="shared" si="140"/>
        <v>377</v>
      </c>
      <c r="P2246" s="8">
        <f t="shared" si="141"/>
        <v>65.00344827586207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7">
        <f t="shared" si="140"/>
        <v>2647</v>
      </c>
      <c r="P2247" s="8">
        <f t="shared" si="141"/>
        <v>53.475252525252522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7">
        <f t="shared" si="140"/>
        <v>100</v>
      </c>
      <c r="P2248" s="8">
        <f t="shared" si="141"/>
        <v>43.912280701754383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7">
        <f t="shared" si="140"/>
        <v>104</v>
      </c>
      <c r="P2249" s="8">
        <f t="shared" si="141"/>
        <v>50.852631578947367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7">
        <f t="shared" si="140"/>
        <v>107</v>
      </c>
      <c r="P2250" s="8">
        <f t="shared" si="141"/>
        <v>58.6328125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7">
        <f t="shared" si="140"/>
        <v>169</v>
      </c>
      <c r="P2251" s="8">
        <f t="shared" si="141"/>
        <v>32.81666666666667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7">
        <f t="shared" si="140"/>
        <v>975</v>
      </c>
      <c r="P2252" s="8">
        <f t="shared" si="141"/>
        <v>426.93169877408059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7">
        <f t="shared" si="140"/>
        <v>134</v>
      </c>
      <c r="P2253" s="8">
        <f t="shared" si="141"/>
        <v>23.808729166666669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7">
        <f t="shared" si="140"/>
        <v>272</v>
      </c>
      <c r="P2254" s="8">
        <f t="shared" si="141"/>
        <v>98.413654618473899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7">
        <f t="shared" si="140"/>
        <v>113</v>
      </c>
      <c r="P2255" s="8">
        <f t="shared" si="141"/>
        <v>107.32142857142857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7">
        <f t="shared" si="140"/>
        <v>460</v>
      </c>
      <c r="P2256" s="8">
        <f t="shared" si="141"/>
        <v>11.67005076142132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7">
        <f t="shared" si="140"/>
        <v>287</v>
      </c>
      <c r="P2257" s="8">
        <f t="shared" si="141"/>
        <v>41.782287822878232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7">
        <f t="shared" si="140"/>
        <v>223</v>
      </c>
      <c r="P2258" s="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7">
        <f t="shared" si="140"/>
        <v>636</v>
      </c>
      <c r="P2259" s="8">
        <f t="shared" si="141"/>
        <v>94.103550295857985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7">
        <f t="shared" si="140"/>
        <v>147</v>
      </c>
      <c r="P2260" s="8">
        <f t="shared" si="141"/>
        <v>15.721951219512196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7">
        <f t="shared" si="140"/>
        <v>1867</v>
      </c>
      <c r="P2261" s="8">
        <f t="shared" si="141"/>
        <v>90.635922330097088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7">
        <f t="shared" si="140"/>
        <v>327</v>
      </c>
      <c r="P2262" s="8">
        <f t="shared" si="141"/>
        <v>97.297619047619051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7">
        <f t="shared" si="140"/>
        <v>780</v>
      </c>
      <c r="P2263" s="8">
        <f t="shared" si="141"/>
        <v>37.11904761904762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7">
        <f t="shared" si="140"/>
        <v>154</v>
      </c>
      <c r="P2264" s="8">
        <f t="shared" si="141"/>
        <v>28.104972375690608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7">
        <f t="shared" si="140"/>
        <v>116</v>
      </c>
      <c r="P2265" s="8">
        <f t="shared" si="141"/>
        <v>144.43333333333334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7">
        <f t="shared" si="140"/>
        <v>180</v>
      </c>
      <c r="P2266" s="8">
        <f t="shared" si="141"/>
        <v>24.274157303370785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7">
        <f t="shared" si="140"/>
        <v>299</v>
      </c>
      <c r="P2267" s="8">
        <f t="shared" si="141"/>
        <v>35.117647058823529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7">
        <f t="shared" si="140"/>
        <v>320</v>
      </c>
      <c r="P2268" s="8">
        <f t="shared" si="141"/>
        <v>24.762886597938145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7">
        <f t="shared" si="140"/>
        <v>381</v>
      </c>
      <c r="P2269" s="8">
        <f t="shared" si="141"/>
        <v>188.37871287128712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7">
        <f t="shared" si="140"/>
        <v>103</v>
      </c>
      <c r="P2270" s="8">
        <f t="shared" si="141"/>
        <v>148.08247422680412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7">
        <f t="shared" si="140"/>
        <v>1802</v>
      </c>
      <c r="P2271" s="8">
        <f t="shared" si="141"/>
        <v>49.934589800443462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7">
        <f t="shared" si="140"/>
        <v>720</v>
      </c>
      <c r="P2272" s="8">
        <f t="shared" si="141"/>
        <v>107.82155688622754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7">
        <f t="shared" si="140"/>
        <v>283</v>
      </c>
      <c r="P2273" s="8">
        <f t="shared" si="141"/>
        <v>42.63403614457831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7">
        <f t="shared" si="140"/>
        <v>1357</v>
      </c>
      <c r="P2274" s="8">
        <f t="shared" si="141"/>
        <v>14.370762711864407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7">
        <f t="shared" si="140"/>
        <v>220</v>
      </c>
      <c r="P2275" s="8">
        <f t="shared" si="141"/>
        <v>37.476190476190474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7">
        <f t="shared" si="140"/>
        <v>120</v>
      </c>
      <c r="P2276" s="8">
        <f t="shared" si="141"/>
        <v>30.202020202020201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7">
        <f t="shared" si="140"/>
        <v>408</v>
      </c>
      <c r="P2277" s="8">
        <f t="shared" si="141"/>
        <v>33.550632911392405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7">
        <f t="shared" si="140"/>
        <v>106</v>
      </c>
      <c r="P2278" s="8">
        <f t="shared" si="141"/>
        <v>64.74666666666667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7">
        <f t="shared" si="140"/>
        <v>141</v>
      </c>
      <c r="P2279" s="8">
        <f t="shared" si="141"/>
        <v>57.932367149758456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7">
        <f t="shared" si="140"/>
        <v>271</v>
      </c>
      <c r="P2280" s="8">
        <f t="shared" si="141"/>
        <v>53.078431372549019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7">
        <f t="shared" si="140"/>
        <v>154</v>
      </c>
      <c r="P2281" s="8">
        <f t="shared" si="141"/>
        <v>48.0625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7">
        <f t="shared" si="140"/>
        <v>404</v>
      </c>
      <c r="P2282" s="8">
        <f t="shared" si="141"/>
        <v>82.396874999999994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7">
        <f t="shared" si="140"/>
        <v>185</v>
      </c>
      <c r="P2283" s="8">
        <f t="shared" si="141"/>
        <v>50.454545454545453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7">
        <f t="shared" si="140"/>
        <v>185</v>
      </c>
      <c r="P2284" s="8">
        <f t="shared" si="141"/>
        <v>115.83333333333333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7">
        <f t="shared" si="140"/>
        <v>101</v>
      </c>
      <c r="P2285" s="8">
        <f t="shared" si="141"/>
        <v>63.03458333333333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7">
        <f t="shared" si="140"/>
        <v>106</v>
      </c>
      <c r="P2286" s="8">
        <f t="shared" si="141"/>
        <v>108.02152542372882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7">
        <f t="shared" si="140"/>
        <v>121</v>
      </c>
      <c r="P2287" s="8">
        <f t="shared" si="141"/>
        <v>46.088607594936711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7">
        <f t="shared" si="140"/>
        <v>100</v>
      </c>
      <c r="P2288" s="8">
        <f t="shared" si="141"/>
        <v>107.21428571428571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7">
        <f t="shared" si="140"/>
        <v>120</v>
      </c>
      <c r="P2289" s="8">
        <f t="shared" si="141"/>
        <v>50.9338679245283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7">
        <f t="shared" si="140"/>
        <v>100</v>
      </c>
      <c r="P2290" s="8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7">
        <f t="shared" si="140"/>
        <v>107</v>
      </c>
      <c r="P2291" s="8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7">
        <f t="shared" si="140"/>
        <v>104</v>
      </c>
      <c r="P2292" s="8">
        <f t="shared" si="141"/>
        <v>53.827586206896555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7">
        <f t="shared" si="140"/>
        <v>173</v>
      </c>
      <c r="P2293" s="8">
        <f t="shared" si="141"/>
        <v>100.46511627906976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7">
        <f t="shared" si="140"/>
        <v>107</v>
      </c>
      <c r="P2294" s="8">
        <f t="shared" si="141"/>
        <v>46.630652173913049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7">
        <f t="shared" si="140"/>
        <v>108</v>
      </c>
      <c r="P2295" s="8">
        <f t="shared" si="141"/>
        <v>34.074074074074076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7">
        <f t="shared" si="140"/>
        <v>146</v>
      </c>
      <c r="P2296" s="8">
        <f t="shared" si="141"/>
        <v>65.214642857142863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7">
        <f t="shared" si="140"/>
        <v>125</v>
      </c>
      <c r="P2297" s="8">
        <f t="shared" si="141"/>
        <v>44.205882352941174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7">
        <f t="shared" si="140"/>
        <v>149</v>
      </c>
      <c r="P2298" s="8">
        <f t="shared" si="141"/>
        <v>71.965517241379317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7">
        <f t="shared" si="140"/>
        <v>101</v>
      </c>
      <c r="P2299" s="8">
        <f t="shared" si="141"/>
        <v>52.94736842105263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7">
        <f t="shared" si="140"/>
        <v>105</v>
      </c>
      <c r="P2300" s="8">
        <f t="shared" si="141"/>
        <v>109.45138888888889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7">
        <f t="shared" si="140"/>
        <v>350</v>
      </c>
      <c r="P2301" s="8">
        <f t="shared" si="141"/>
        <v>75.035714285714292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7">
        <f t="shared" si="140"/>
        <v>101</v>
      </c>
      <c r="P2302" s="8">
        <f t="shared" si="141"/>
        <v>115.71428571428571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7">
        <f t="shared" si="140"/>
        <v>134</v>
      </c>
      <c r="P2303" s="8">
        <f t="shared" si="141"/>
        <v>31.659810426540286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7">
        <f t="shared" si="140"/>
        <v>171</v>
      </c>
      <c r="P2304" s="8">
        <f t="shared" si="141"/>
        <v>46.176470588235297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7">
        <f t="shared" si="140"/>
        <v>109</v>
      </c>
      <c r="P2305" s="8">
        <f t="shared" si="141"/>
        <v>68.481650485436887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7">
        <f t="shared" si="140"/>
        <v>101</v>
      </c>
      <c r="P2306" s="8">
        <f t="shared" si="141"/>
        <v>53.469203539823013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7">
        <f t="shared" ref="O2307:O2370" si="144">ROUND(((E2307/D2307)*100),0)</f>
        <v>101</v>
      </c>
      <c r="P2307" s="8">
        <f t="shared" ref="P2307:P2370" si="145">AVERAGE(E2307/L2307)</f>
        <v>109.10778443113773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7">
        <f t="shared" si="144"/>
        <v>107</v>
      </c>
      <c r="P2308" s="8">
        <f t="shared" si="145"/>
        <v>51.185616438356163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7">
        <f t="shared" si="144"/>
        <v>107</v>
      </c>
      <c r="P2309" s="8">
        <f t="shared" si="145"/>
        <v>27.936800000000002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7">
        <f t="shared" si="144"/>
        <v>101</v>
      </c>
      <c r="P2310" s="8">
        <f t="shared" si="145"/>
        <v>82.496921824104234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7">
        <f t="shared" si="144"/>
        <v>107</v>
      </c>
      <c r="P2311" s="8">
        <f t="shared" si="145"/>
        <v>59.817476635514019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7">
        <f t="shared" si="144"/>
        <v>429</v>
      </c>
      <c r="P2312" s="8">
        <f t="shared" si="145"/>
        <v>64.816470588235291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7">
        <f t="shared" si="144"/>
        <v>104</v>
      </c>
      <c r="P2313" s="8">
        <f t="shared" si="145"/>
        <v>90.09615384615384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7">
        <f t="shared" si="144"/>
        <v>108</v>
      </c>
      <c r="P2314" s="8">
        <f t="shared" si="145"/>
        <v>40.962025316455694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7">
        <f t="shared" si="144"/>
        <v>176</v>
      </c>
      <c r="P2315" s="8">
        <f t="shared" si="145"/>
        <v>56.000127388535034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7">
        <f t="shared" si="144"/>
        <v>157</v>
      </c>
      <c r="P2316" s="8">
        <f t="shared" si="145"/>
        <v>37.672800000000002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7">
        <f t="shared" si="144"/>
        <v>103</v>
      </c>
      <c r="P2317" s="8">
        <f t="shared" si="145"/>
        <v>40.078125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7">
        <f t="shared" si="144"/>
        <v>104</v>
      </c>
      <c r="P2318" s="8">
        <f t="shared" si="145"/>
        <v>78.031999999999996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7">
        <f t="shared" si="144"/>
        <v>104</v>
      </c>
      <c r="P2319" s="8">
        <f t="shared" si="145"/>
        <v>18.90909090909091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7">
        <f t="shared" si="144"/>
        <v>121</v>
      </c>
      <c r="P2320" s="8">
        <f t="shared" si="145"/>
        <v>37.134969325153371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7">
        <f t="shared" si="144"/>
        <v>108</v>
      </c>
      <c r="P2321" s="8">
        <f t="shared" si="145"/>
        <v>41.961038961038959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7">
        <f t="shared" si="144"/>
        <v>109</v>
      </c>
      <c r="P2322" s="8">
        <f t="shared" si="145"/>
        <v>61.044943820224717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7">
        <f t="shared" si="144"/>
        <v>39</v>
      </c>
      <c r="P2323" s="8">
        <f t="shared" si="145"/>
        <v>64.53125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7">
        <f t="shared" si="144"/>
        <v>3</v>
      </c>
      <c r="P2324" s="8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7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7">
        <f t="shared" si="144"/>
        <v>21</v>
      </c>
      <c r="P2326" s="8">
        <f t="shared" si="145"/>
        <v>25.491803278688526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7">
        <f t="shared" si="144"/>
        <v>8</v>
      </c>
      <c r="P2327" s="8">
        <f t="shared" si="145"/>
        <v>11.428571428571429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7">
        <f t="shared" si="144"/>
        <v>1</v>
      </c>
      <c r="P2328" s="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7">
        <f t="shared" si="144"/>
        <v>526</v>
      </c>
      <c r="P2329" s="8">
        <f t="shared" si="145"/>
        <v>54.883162444113267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7">
        <f t="shared" si="144"/>
        <v>254</v>
      </c>
      <c r="P2330" s="8">
        <f t="shared" si="145"/>
        <v>47.383612662942269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7">
        <f t="shared" si="144"/>
        <v>106</v>
      </c>
      <c r="P2331" s="8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7">
        <f t="shared" si="144"/>
        <v>102</v>
      </c>
      <c r="P2332" s="8">
        <f t="shared" si="145"/>
        <v>219.92638036809817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7">
        <f t="shared" si="144"/>
        <v>144</v>
      </c>
      <c r="P2333" s="8">
        <f t="shared" si="145"/>
        <v>40.795406360424032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7">
        <f t="shared" si="144"/>
        <v>106</v>
      </c>
      <c r="P2334" s="8">
        <f t="shared" si="145"/>
        <v>75.502840909090907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7">
        <f t="shared" si="144"/>
        <v>212</v>
      </c>
      <c r="P2335" s="8">
        <f t="shared" si="145"/>
        <v>13.542553191489361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7">
        <f t="shared" si="144"/>
        <v>102</v>
      </c>
      <c r="P2336" s="8">
        <f t="shared" si="145"/>
        <v>60.865671641791046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7">
        <f t="shared" si="144"/>
        <v>102</v>
      </c>
      <c r="P2337" s="8">
        <f t="shared" si="145"/>
        <v>115.69230769230769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7">
        <f t="shared" si="144"/>
        <v>521</v>
      </c>
      <c r="P2338" s="8">
        <f t="shared" si="145"/>
        <v>48.104623556581984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7">
        <f t="shared" si="144"/>
        <v>111</v>
      </c>
      <c r="P2339" s="8">
        <f t="shared" si="145"/>
        <v>74.184357541899445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7">
        <f t="shared" si="144"/>
        <v>101</v>
      </c>
      <c r="P2340" s="8">
        <f t="shared" si="145"/>
        <v>123.34552845528455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7">
        <f t="shared" si="144"/>
        <v>294</v>
      </c>
      <c r="P2341" s="8">
        <f t="shared" si="145"/>
        <v>66.623188405797094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7">
        <f t="shared" si="144"/>
        <v>106</v>
      </c>
      <c r="P2342" s="8">
        <f t="shared" si="145"/>
        <v>104.99007444168734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7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7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7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7">
        <f t="shared" si="144"/>
        <v>0</v>
      </c>
      <c r="P2346" s="8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7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7">
        <f t="shared" si="144"/>
        <v>0</v>
      </c>
      <c r="P2348" s="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7">
        <f t="shared" si="144"/>
        <v>2</v>
      </c>
      <c r="P2349" s="8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7">
        <f t="shared" si="144"/>
        <v>0</v>
      </c>
      <c r="P2350" s="8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7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7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7">
        <f t="shared" si="144"/>
        <v>1</v>
      </c>
      <c r="P2353" s="8">
        <f t="shared" si="145"/>
        <v>15.428571428571429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7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7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7">
        <f t="shared" si="144"/>
        <v>0</v>
      </c>
      <c r="P2356" s="8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7">
        <f t="shared" si="144"/>
        <v>1</v>
      </c>
      <c r="P2357" s="8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7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7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7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7">
        <f t="shared" si="144"/>
        <v>15</v>
      </c>
      <c r="P2361" s="8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7">
        <f t="shared" si="144"/>
        <v>0</v>
      </c>
      <c r="P2362" s="8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7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7">
        <f t="shared" si="144"/>
        <v>29</v>
      </c>
      <c r="P2364" s="8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7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7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7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7">
        <f t="shared" si="144"/>
        <v>11</v>
      </c>
      <c r="P2368" s="8">
        <f t="shared" si="145"/>
        <v>97.407407407407405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7">
        <f t="shared" si="144"/>
        <v>1</v>
      </c>
      <c r="P2369" s="8">
        <f t="shared" si="145"/>
        <v>47.857142857142854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7">
        <f t="shared" si="144"/>
        <v>0</v>
      </c>
      <c r="P2370" s="8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7">
        <f t="shared" ref="O2371:O2434" si="148">ROUND(((E2371/D2371)*100),0)</f>
        <v>0</v>
      </c>
      <c r="P2371" s="8" t="e">
        <f t="shared" ref="P2371:P2434" si="149">AVERAGE(E2371/L2371)</f>
        <v>#DIV/0!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7">
        <f t="shared" si="148"/>
        <v>0</v>
      </c>
      <c r="P2372" s="8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7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7">
        <f t="shared" si="148"/>
        <v>3</v>
      </c>
      <c r="P2374" s="8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7">
        <f t="shared" si="148"/>
        <v>0</v>
      </c>
      <c r="P2375" s="8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7">
        <f t="shared" si="148"/>
        <v>0</v>
      </c>
      <c r="P2376" s="8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7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7">
        <f t="shared" si="148"/>
        <v>11</v>
      </c>
      <c r="P2378" s="8">
        <f t="shared" si="149"/>
        <v>81.582499999999996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7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7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7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7">
        <f t="shared" si="148"/>
        <v>0</v>
      </c>
      <c r="P2382" s="8">
        <f t="shared" si="149"/>
        <v>18.333333333333332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7">
        <f t="shared" si="148"/>
        <v>2</v>
      </c>
      <c r="P2383" s="8">
        <f t="shared" si="149"/>
        <v>224.42857142857142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7">
        <f t="shared" si="148"/>
        <v>3</v>
      </c>
      <c r="P2384" s="8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7">
        <f t="shared" si="148"/>
        <v>4</v>
      </c>
      <c r="P2385" s="8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7">
        <f t="shared" si="148"/>
        <v>1</v>
      </c>
      <c r="P2386" s="8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7">
        <f t="shared" si="148"/>
        <v>1</v>
      </c>
      <c r="P2387" s="8">
        <f t="shared" si="149"/>
        <v>112.57142857142857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7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7">
        <f t="shared" si="148"/>
        <v>1</v>
      </c>
      <c r="P2389" s="8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7">
        <f t="shared" si="148"/>
        <v>1</v>
      </c>
      <c r="P2390" s="8">
        <f t="shared" si="149"/>
        <v>57.875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7">
        <f t="shared" si="148"/>
        <v>0</v>
      </c>
      <c r="P2391" s="8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7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7">
        <f t="shared" si="148"/>
        <v>0</v>
      </c>
      <c r="P2393" s="8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7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7">
        <f t="shared" si="148"/>
        <v>0</v>
      </c>
      <c r="P2395" s="8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7">
        <f t="shared" si="148"/>
        <v>0</v>
      </c>
      <c r="P2396" s="8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7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7">
        <f t="shared" si="148"/>
        <v>0</v>
      </c>
      <c r="P2398" s="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7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7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7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7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7">
        <f t="shared" si="148"/>
        <v>1</v>
      </c>
      <c r="P2403" s="8">
        <f t="shared" si="149"/>
        <v>22.333333333333332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7">
        <f t="shared" si="148"/>
        <v>0</v>
      </c>
      <c r="P2404" s="8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7">
        <f t="shared" si="148"/>
        <v>17</v>
      </c>
      <c r="P2405" s="8">
        <f t="shared" si="149"/>
        <v>16.833333333333332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7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7">
        <f t="shared" si="148"/>
        <v>23</v>
      </c>
      <c r="P2407" s="8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7">
        <f t="shared" si="148"/>
        <v>41</v>
      </c>
      <c r="P2408" s="8">
        <f t="shared" si="149"/>
        <v>84.0625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7">
        <f t="shared" si="148"/>
        <v>25</v>
      </c>
      <c r="P2409" s="8">
        <f t="shared" si="149"/>
        <v>168.39393939393941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7">
        <f t="shared" si="148"/>
        <v>0</v>
      </c>
      <c r="P2410" s="8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7">
        <f t="shared" si="148"/>
        <v>2</v>
      </c>
      <c r="P2411" s="8">
        <f t="shared" si="149"/>
        <v>76.666666666666671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7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7">
        <f t="shared" si="148"/>
        <v>1</v>
      </c>
      <c r="P2413" s="8">
        <f t="shared" si="149"/>
        <v>50.333333333333336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7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7">
        <f t="shared" si="148"/>
        <v>1</v>
      </c>
      <c r="P2415" s="8">
        <f t="shared" si="149"/>
        <v>8.3333333333333339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7">
        <f t="shared" si="148"/>
        <v>3</v>
      </c>
      <c r="P2416" s="8">
        <f t="shared" si="149"/>
        <v>35.384615384615387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7">
        <f t="shared" si="148"/>
        <v>1</v>
      </c>
      <c r="P2417" s="8">
        <f t="shared" si="149"/>
        <v>55.833333333333336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7">
        <f t="shared" si="148"/>
        <v>0</v>
      </c>
      <c r="P2418" s="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7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7">
        <f t="shared" si="148"/>
        <v>0</v>
      </c>
      <c r="P2420" s="8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7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7">
        <f t="shared" si="148"/>
        <v>15</v>
      </c>
      <c r="P2422" s="8">
        <f t="shared" si="149"/>
        <v>69.472222222222229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7">
        <f t="shared" si="148"/>
        <v>0</v>
      </c>
      <c r="P2423" s="8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7">
        <f t="shared" si="148"/>
        <v>0</v>
      </c>
      <c r="P2424" s="8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7">
        <f t="shared" si="148"/>
        <v>0</v>
      </c>
      <c r="P2425" s="8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7">
        <f t="shared" si="148"/>
        <v>1</v>
      </c>
      <c r="P2426" s="8">
        <f t="shared" si="149"/>
        <v>34.444444444444443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7">
        <f t="shared" si="148"/>
        <v>0</v>
      </c>
      <c r="P2427" s="8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7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7">
        <f t="shared" si="148"/>
        <v>0</v>
      </c>
      <c r="P2429" s="8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7">
        <f t="shared" si="148"/>
        <v>0</v>
      </c>
      <c r="P2430" s="8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7">
        <f t="shared" si="148"/>
        <v>1</v>
      </c>
      <c r="P2431" s="8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7">
        <f t="shared" si="148"/>
        <v>1</v>
      </c>
      <c r="P2432" s="8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7">
        <f t="shared" si="148"/>
        <v>0</v>
      </c>
      <c r="P2433" s="8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7">
        <f t="shared" si="148"/>
        <v>0</v>
      </c>
      <c r="P2434" s="8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7">
        <f t="shared" ref="O2435:O2498" si="152">ROUND(((E2435/D2435)*100),0)</f>
        <v>0</v>
      </c>
      <c r="P2435" s="8" t="e">
        <f t="shared" ref="P2435:P2498" si="153">AVERAGE(E2435/L2435)</f>
        <v>#DIV/0!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7">
        <f t="shared" si="152"/>
        <v>0</v>
      </c>
      <c r="P2436" s="8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7">
        <f t="shared" si="152"/>
        <v>0</v>
      </c>
      <c r="P2437" s="8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7">
        <f t="shared" si="152"/>
        <v>0</v>
      </c>
      <c r="P2438" s="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7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7">
        <f t="shared" si="152"/>
        <v>0</v>
      </c>
      <c r="P2440" s="8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7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7">
        <f t="shared" si="152"/>
        <v>0</v>
      </c>
      <c r="P2442" s="8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7">
        <f t="shared" si="152"/>
        <v>108</v>
      </c>
      <c r="P2443" s="8">
        <f t="shared" si="153"/>
        <v>74.22935779816514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7">
        <f t="shared" si="152"/>
        <v>126</v>
      </c>
      <c r="P2444" s="8">
        <f t="shared" si="153"/>
        <v>81.252688172043008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7">
        <f t="shared" si="152"/>
        <v>203</v>
      </c>
      <c r="P2445" s="8">
        <f t="shared" si="153"/>
        <v>130.23469453376205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7">
        <f t="shared" si="152"/>
        <v>109</v>
      </c>
      <c r="P2446" s="8">
        <f t="shared" si="153"/>
        <v>53.409836065573771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7">
        <f t="shared" si="152"/>
        <v>173</v>
      </c>
      <c r="P2447" s="8">
        <f t="shared" si="153"/>
        <v>75.130434782608702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7">
        <f t="shared" si="152"/>
        <v>168</v>
      </c>
      <c r="P2448" s="8">
        <f t="shared" si="153"/>
        <v>75.666666666666671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7">
        <f t="shared" si="152"/>
        <v>427</v>
      </c>
      <c r="P2449" s="8">
        <f t="shared" si="153"/>
        <v>31.691394658753708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7">
        <f t="shared" si="152"/>
        <v>108</v>
      </c>
      <c r="P2450" s="8">
        <f t="shared" si="153"/>
        <v>47.777777777777779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7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7">
        <f t="shared" si="152"/>
        <v>102</v>
      </c>
      <c r="P2452" s="8">
        <f t="shared" si="153"/>
        <v>149.31401960784314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7">
        <f t="shared" si="152"/>
        <v>115</v>
      </c>
      <c r="P2453" s="8">
        <f t="shared" si="153"/>
        <v>62.06989247311828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7">
        <f t="shared" si="152"/>
        <v>134</v>
      </c>
      <c r="P2454" s="8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7">
        <f t="shared" si="152"/>
        <v>155</v>
      </c>
      <c r="P2455" s="8">
        <f t="shared" si="153"/>
        <v>69.268656716417908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7">
        <f t="shared" si="152"/>
        <v>101</v>
      </c>
      <c r="P2456" s="8">
        <f t="shared" si="153"/>
        <v>271.50769230769231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7">
        <f t="shared" si="152"/>
        <v>182</v>
      </c>
      <c r="P2457" s="8">
        <f t="shared" si="153"/>
        <v>34.125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7">
        <f t="shared" si="152"/>
        <v>181</v>
      </c>
      <c r="P2458" s="8">
        <f t="shared" si="153"/>
        <v>40.492537313432834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7">
        <f t="shared" si="152"/>
        <v>102</v>
      </c>
      <c r="P2459" s="8">
        <f t="shared" si="153"/>
        <v>189.75806451612902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7">
        <f t="shared" si="152"/>
        <v>110</v>
      </c>
      <c r="P2460" s="8">
        <f t="shared" si="153"/>
        <v>68.862499999999997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7">
        <f t="shared" si="152"/>
        <v>102</v>
      </c>
      <c r="P2461" s="8">
        <f t="shared" si="153"/>
        <v>108.77659574468085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7">
        <f t="shared" si="152"/>
        <v>101</v>
      </c>
      <c r="P2462" s="8">
        <f t="shared" si="153"/>
        <v>125.98529411764706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7">
        <f t="shared" si="152"/>
        <v>104</v>
      </c>
      <c r="P2463" s="8">
        <f t="shared" si="153"/>
        <v>90.523255813953483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7">
        <f t="shared" si="152"/>
        <v>111</v>
      </c>
      <c r="P2464" s="8">
        <f t="shared" si="153"/>
        <v>28.880434782608695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7">
        <f t="shared" si="152"/>
        <v>116</v>
      </c>
      <c r="P2465" s="8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7">
        <f t="shared" si="152"/>
        <v>111</v>
      </c>
      <c r="P2466" s="8">
        <f t="shared" si="153"/>
        <v>51.674418604651166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7">
        <f t="shared" si="152"/>
        <v>180</v>
      </c>
      <c r="P2467" s="8">
        <f t="shared" si="153"/>
        <v>26.270833333333332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7">
        <f t="shared" si="152"/>
        <v>100</v>
      </c>
      <c r="P2468" s="8">
        <f t="shared" si="153"/>
        <v>48.07692307692308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7">
        <f t="shared" si="152"/>
        <v>119</v>
      </c>
      <c r="P2469" s="8">
        <f t="shared" si="153"/>
        <v>27.558139534883722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7">
        <f t="shared" si="152"/>
        <v>107</v>
      </c>
      <c r="P2470" s="8">
        <f t="shared" si="153"/>
        <v>36.97137931034483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7">
        <f t="shared" si="152"/>
        <v>114</v>
      </c>
      <c r="P2471" s="8">
        <f t="shared" si="153"/>
        <v>29.021276595744681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7">
        <f t="shared" si="152"/>
        <v>103</v>
      </c>
      <c r="P2472" s="8">
        <f t="shared" si="153"/>
        <v>28.65666666666667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7">
        <f t="shared" si="152"/>
        <v>128</v>
      </c>
      <c r="P2473" s="8">
        <f t="shared" si="153"/>
        <v>37.647058823529413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7">
        <f t="shared" si="152"/>
        <v>136</v>
      </c>
      <c r="P2474" s="8">
        <f t="shared" si="153"/>
        <v>97.904038461538462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7">
        <f t="shared" si="152"/>
        <v>100</v>
      </c>
      <c r="P2475" s="8">
        <f t="shared" si="153"/>
        <v>42.553191489361701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7">
        <f t="shared" si="152"/>
        <v>100</v>
      </c>
      <c r="P2476" s="8">
        <f t="shared" si="153"/>
        <v>131.58368421052631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7">
        <f t="shared" si="152"/>
        <v>105</v>
      </c>
      <c r="P2477" s="8">
        <f t="shared" si="153"/>
        <v>32.320987654320987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7">
        <f t="shared" si="152"/>
        <v>105</v>
      </c>
      <c r="P2478" s="8">
        <f t="shared" si="153"/>
        <v>61.103999999999999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7">
        <f t="shared" si="152"/>
        <v>171</v>
      </c>
      <c r="P2479" s="8">
        <f t="shared" si="153"/>
        <v>31.341463414634145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7">
        <f t="shared" si="152"/>
        <v>128</v>
      </c>
      <c r="P2480" s="8">
        <f t="shared" si="153"/>
        <v>129.1139240506329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7">
        <f t="shared" si="152"/>
        <v>133</v>
      </c>
      <c r="P2481" s="8">
        <f t="shared" si="153"/>
        <v>25.020624999999999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7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7">
        <f t="shared" si="152"/>
        <v>113</v>
      </c>
      <c r="P2483" s="8">
        <f t="shared" si="153"/>
        <v>47.541473684210523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7">
        <f t="shared" si="152"/>
        <v>100</v>
      </c>
      <c r="P2484" s="8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7">
        <f t="shared" si="152"/>
        <v>114</v>
      </c>
      <c r="P2485" s="8">
        <f t="shared" si="153"/>
        <v>65.84210526315789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7">
        <f t="shared" si="152"/>
        <v>119</v>
      </c>
      <c r="P2486" s="8">
        <f t="shared" si="153"/>
        <v>46.401222222222216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7">
        <f t="shared" si="152"/>
        <v>103</v>
      </c>
      <c r="P2487" s="8">
        <f t="shared" si="153"/>
        <v>50.365853658536587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7">
        <f t="shared" si="152"/>
        <v>266</v>
      </c>
      <c r="P2488" s="8">
        <f t="shared" si="153"/>
        <v>26.566666666666666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7">
        <f t="shared" si="152"/>
        <v>100</v>
      </c>
      <c r="P2489" s="8">
        <f t="shared" si="153"/>
        <v>39.493684210526318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7">
        <f t="shared" si="152"/>
        <v>107</v>
      </c>
      <c r="P2490" s="8">
        <f t="shared" si="153"/>
        <v>49.246153846153845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7">
        <f t="shared" si="152"/>
        <v>134</v>
      </c>
      <c r="P2491" s="8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7">
        <f t="shared" si="152"/>
        <v>121</v>
      </c>
      <c r="P2492" s="8">
        <f t="shared" si="153"/>
        <v>37.9375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7">
        <f t="shared" si="152"/>
        <v>103</v>
      </c>
      <c r="P2493" s="8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7">
        <f t="shared" si="152"/>
        <v>125</v>
      </c>
      <c r="P2494" s="8">
        <f t="shared" si="153"/>
        <v>27.777777777777779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7">
        <f t="shared" si="152"/>
        <v>129</v>
      </c>
      <c r="P2495" s="8">
        <f t="shared" si="153"/>
        <v>99.382239382239376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7">
        <f t="shared" si="152"/>
        <v>101</v>
      </c>
      <c r="P2496" s="8">
        <f t="shared" si="153"/>
        <v>38.848205128205123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7">
        <f t="shared" si="152"/>
        <v>128</v>
      </c>
      <c r="P2497" s="8">
        <f t="shared" si="153"/>
        <v>45.548809523809524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7">
        <f t="shared" si="152"/>
        <v>100</v>
      </c>
      <c r="P2498" s="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7">
        <f t="shared" ref="O2499:O2562" si="156">ROUND(((E2499/D2499)*100),0)</f>
        <v>113</v>
      </c>
      <c r="P2499" s="8">
        <f t="shared" ref="P2499:P2562" si="157">AVERAGE(E2499/L2499)</f>
        <v>80.551071428571419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7">
        <f t="shared" si="156"/>
        <v>106</v>
      </c>
      <c r="P2500" s="8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7">
        <f t="shared" si="156"/>
        <v>203</v>
      </c>
      <c r="P2501" s="8">
        <f t="shared" si="157"/>
        <v>47.676470588235297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7">
        <f t="shared" si="156"/>
        <v>113</v>
      </c>
      <c r="P2502" s="8">
        <f t="shared" si="157"/>
        <v>23.448275862068964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7">
        <f t="shared" si="156"/>
        <v>3</v>
      </c>
      <c r="P2503" s="8">
        <f t="shared" si="157"/>
        <v>40.142857142857146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7">
        <f t="shared" si="156"/>
        <v>0</v>
      </c>
      <c r="P2504" s="8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7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7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7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7">
        <f t="shared" si="156"/>
        <v>1</v>
      </c>
      <c r="P2508" s="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7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7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7">
        <f t="shared" si="156"/>
        <v>1</v>
      </c>
      <c r="P2511" s="8">
        <f t="shared" si="157"/>
        <v>35.714285714285715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7">
        <f t="shared" si="156"/>
        <v>0</v>
      </c>
      <c r="P2512" s="8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7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7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7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7">
        <f t="shared" si="156"/>
        <v>2</v>
      </c>
      <c r="P2516" s="8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7">
        <f t="shared" si="156"/>
        <v>19</v>
      </c>
      <c r="P2517" s="8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7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7">
        <f t="shared" si="156"/>
        <v>10</v>
      </c>
      <c r="P2519" s="8">
        <f t="shared" si="157"/>
        <v>53.545454545454547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7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7">
        <f t="shared" si="156"/>
        <v>0</v>
      </c>
      <c r="P2521" s="8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7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7">
        <f t="shared" si="156"/>
        <v>109</v>
      </c>
      <c r="P2523" s="8">
        <f t="shared" si="157"/>
        <v>103.68174242424243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7">
        <f t="shared" si="156"/>
        <v>100</v>
      </c>
      <c r="P2524" s="8">
        <f t="shared" si="157"/>
        <v>185.18518518518519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7">
        <f t="shared" si="156"/>
        <v>156</v>
      </c>
      <c r="P2525" s="8">
        <f t="shared" si="157"/>
        <v>54.153846153846153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7">
        <f t="shared" si="156"/>
        <v>102</v>
      </c>
      <c r="P2526" s="8">
        <f t="shared" si="157"/>
        <v>177.2093023255814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7">
        <f t="shared" si="156"/>
        <v>100</v>
      </c>
      <c r="P2527" s="8">
        <f t="shared" si="157"/>
        <v>100.325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7">
        <f t="shared" si="156"/>
        <v>113</v>
      </c>
      <c r="P2528" s="8">
        <f t="shared" si="157"/>
        <v>136.90909090909091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7">
        <f t="shared" si="156"/>
        <v>102</v>
      </c>
      <c r="P2529" s="8">
        <f t="shared" si="157"/>
        <v>57.535211267605632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7">
        <f t="shared" si="156"/>
        <v>107</v>
      </c>
      <c r="P2530" s="8">
        <f t="shared" si="157"/>
        <v>52.962839506172834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7">
        <f t="shared" si="156"/>
        <v>104</v>
      </c>
      <c r="P2531" s="8">
        <f t="shared" si="157"/>
        <v>82.328947368421055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7">
        <f t="shared" si="156"/>
        <v>100</v>
      </c>
      <c r="P2532" s="8">
        <f t="shared" si="157"/>
        <v>135.41666666666666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7">
        <f t="shared" si="156"/>
        <v>100</v>
      </c>
      <c r="P2533" s="8">
        <f t="shared" si="157"/>
        <v>74.06557377049181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7">
        <f t="shared" si="156"/>
        <v>126</v>
      </c>
      <c r="P2534" s="8">
        <f t="shared" si="157"/>
        <v>84.083333333333329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7">
        <f t="shared" si="156"/>
        <v>111</v>
      </c>
      <c r="P2535" s="8">
        <f t="shared" si="157"/>
        <v>61.029411764705884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7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7">
        <f t="shared" si="156"/>
        <v>104</v>
      </c>
      <c r="P2537" s="8">
        <f t="shared" si="157"/>
        <v>266.08974358974359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7">
        <f t="shared" si="156"/>
        <v>116</v>
      </c>
      <c r="P2538" s="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7">
        <f t="shared" si="156"/>
        <v>110</v>
      </c>
      <c r="P2539" s="8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7">
        <f t="shared" si="156"/>
        <v>113</v>
      </c>
      <c r="P2540" s="8">
        <f t="shared" si="157"/>
        <v>109.96308108108107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7">
        <f t="shared" si="156"/>
        <v>100</v>
      </c>
      <c r="P2541" s="8">
        <f t="shared" si="157"/>
        <v>169.91525423728814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7">
        <f t="shared" si="156"/>
        <v>103</v>
      </c>
      <c r="P2542" s="8">
        <f t="shared" si="157"/>
        <v>95.740740740740748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7">
        <f t="shared" si="156"/>
        <v>107</v>
      </c>
      <c r="P2543" s="8">
        <f t="shared" si="157"/>
        <v>59.460317460317462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7">
        <f t="shared" si="156"/>
        <v>104</v>
      </c>
      <c r="P2544" s="8">
        <f t="shared" si="157"/>
        <v>55.769230769230766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7">
        <f t="shared" si="156"/>
        <v>156</v>
      </c>
      <c r="P2545" s="8">
        <f t="shared" si="157"/>
        <v>30.076923076923077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7">
        <f t="shared" si="156"/>
        <v>101</v>
      </c>
      <c r="P2546" s="8">
        <f t="shared" si="157"/>
        <v>88.438596491228068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7">
        <f t="shared" si="156"/>
        <v>195</v>
      </c>
      <c r="P2547" s="8">
        <f t="shared" si="157"/>
        <v>64.032786885245898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7">
        <f t="shared" si="156"/>
        <v>112</v>
      </c>
      <c r="P2548" s="8">
        <f t="shared" si="157"/>
        <v>60.153846153846153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7">
        <f t="shared" si="156"/>
        <v>120</v>
      </c>
      <c r="P2549" s="8">
        <f t="shared" si="157"/>
        <v>49.194029850746269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7">
        <f t="shared" si="156"/>
        <v>102</v>
      </c>
      <c r="P2550" s="8">
        <f t="shared" si="157"/>
        <v>165.16216216216216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7">
        <f t="shared" si="156"/>
        <v>103</v>
      </c>
      <c r="P2551" s="8">
        <f t="shared" si="157"/>
        <v>43.621621621621621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7">
        <f t="shared" si="156"/>
        <v>101</v>
      </c>
      <c r="P2552" s="8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7">
        <f t="shared" si="156"/>
        <v>103</v>
      </c>
      <c r="P2553" s="8">
        <f t="shared" si="157"/>
        <v>67.419642857142861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7">
        <f t="shared" si="156"/>
        <v>107</v>
      </c>
      <c r="P2554" s="8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7">
        <f t="shared" si="156"/>
        <v>156</v>
      </c>
      <c r="P2555" s="8">
        <f t="shared" si="157"/>
        <v>38.883333333333333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7">
        <f t="shared" si="156"/>
        <v>123</v>
      </c>
      <c r="P2556" s="8">
        <f t="shared" si="157"/>
        <v>54.985074626865675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7">
        <f t="shared" si="156"/>
        <v>107</v>
      </c>
      <c r="P2557" s="8">
        <f t="shared" si="157"/>
        <v>61.342857142857142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7">
        <f t="shared" si="156"/>
        <v>106</v>
      </c>
      <c r="P2558" s="8">
        <f t="shared" si="157"/>
        <v>23.117647058823529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7">
        <f t="shared" si="156"/>
        <v>118</v>
      </c>
      <c r="P2559" s="8">
        <f t="shared" si="157"/>
        <v>29.611111111111111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7">
        <f t="shared" si="156"/>
        <v>109</v>
      </c>
      <c r="P2560" s="8">
        <f t="shared" si="157"/>
        <v>75.611111111111114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7">
        <f t="shared" si="156"/>
        <v>111</v>
      </c>
      <c r="P2561" s="8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7">
        <f t="shared" si="156"/>
        <v>100</v>
      </c>
      <c r="P2562" s="8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7">
        <f t="shared" ref="O2563:O2626" si="160">ROUND(((E2563/D2563)*100),0)</f>
        <v>0</v>
      </c>
      <c r="P2563" s="8" t="e">
        <f t="shared" ref="P2563:P2626" si="161">AVERAGE(E2563/L2563)</f>
        <v>#DIV/0!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7">
        <f t="shared" si="160"/>
        <v>1</v>
      </c>
      <c r="P2564" s="8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7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7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7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7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7">
        <f t="shared" si="160"/>
        <v>0</v>
      </c>
      <c r="P2569" s="8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7">
        <f t="shared" si="160"/>
        <v>1</v>
      </c>
      <c r="P2570" s="8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7">
        <f t="shared" si="160"/>
        <v>2</v>
      </c>
      <c r="P2571" s="8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7">
        <f t="shared" si="160"/>
        <v>1</v>
      </c>
      <c r="P2572" s="8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7">
        <f t="shared" si="160"/>
        <v>0</v>
      </c>
      <c r="P2573" s="8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7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7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7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7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7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7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7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7">
        <f t="shared" si="160"/>
        <v>0</v>
      </c>
      <c r="P2581" s="8">
        <f t="shared" si="161"/>
        <v>23.083333333333332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7">
        <f t="shared" si="160"/>
        <v>1</v>
      </c>
      <c r="P2582" s="8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7">
        <f t="shared" si="160"/>
        <v>11</v>
      </c>
      <c r="P2583" s="8">
        <f t="shared" si="161"/>
        <v>48.18181818181818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7">
        <f t="shared" si="160"/>
        <v>0</v>
      </c>
      <c r="P2584" s="8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7">
        <f t="shared" si="160"/>
        <v>1</v>
      </c>
      <c r="P2585" s="8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7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7">
        <f t="shared" si="160"/>
        <v>0</v>
      </c>
      <c r="P2587" s="8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7">
        <f t="shared" si="160"/>
        <v>0</v>
      </c>
      <c r="P2588" s="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7">
        <f t="shared" si="160"/>
        <v>2</v>
      </c>
      <c r="P2589" s="8">
        <f t="shared" si="161"/>
        <v>202.83333333333334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7">
        <f t="shared" si="160"/>
        <v>4</v>
      </c>
      <c r="P2590" s="8">
        <f t="shared" si="161"/>
        <v>29.125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7">
        <f t="shared" si="160"/>
        <v>0</v>
      </c>
      <c r="P2591" s="8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7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7">
        <f t="shared" si="160"/>
        <v>2</v>
      </c>
      <c r="P2593" s="8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7">
        <f t="shared" si="160"/>
        <v>0</v>
      </c>
      <c r="P2594" s="8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7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7">
        <f t="shared" si="160"/>
        <v>0</v>
      </c>
      <c r="P2596" s="8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7">
        <f t="shared" si="160"/>
        <v>12</v>
      </c>
      <c r="P2597" s="8">
        <f t="shared" si="161"/>
        <v>96.05263157894737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7">
        <f t="shared" si="160"/>
        <v>24</v>
      </c>
      <c r="P2598" s="8">
        <f t="shared" si="161"/>
        <v>305.77777777777777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7">
        <f t="shared" si="160"/>
        <v>6</v>
      </c>
      <c r="P2599" s="8">
        <f t="shared" si="161"/>
        <v>12.142857142857142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7">
        <f t="shared" si="160"/>
        <v>39</v>
      </c>
      <c r="P2600" s="8">
        <f t="shared" si="161"/>
        <v>83.571428571428569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7">
        <f t="shared" si="160"/>
        <v>1</v>
      </c>
      <c r="P2601" s="8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7">
        <f t="shared" si="160"/>
        <v>7</v>
      </c>
      <c r="P2602" s="8">
        <f t="shared" si="161"/>
        <v>115.53333333333333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7">
        <f t="shared" si="160"/>
        <v>661</v>
      </c>
      <c r="P2603" s="8">
        <f t="shared" si="161"/>
        <v>21.900662251655628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7">
        <f t="shared" si="160"/>
        <v>326</v>
      </c>
      <c r="P2604" s="8">
        <f t="shared" si="161"/>
        <v>80.022494887525568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7">
        <f t="shared" si="160"/>
        <v>101</v>
      </c>
      <c r="P2605" s="8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7">
        <f t="shared" si="160"/>
        <v>104</v>
      </c>
      <c r="P2606" s="8">
        <f t="shared" si="161"/>
        <v>64.933333333333323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7">
        <f t="shared" si="160"/>
        <v>107</v>
      </c>
      <c r="P2607" s="8">
        <f t="shared" si="161"/>
        <v>60.965703745743475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7">
        <f t="shared" si="160"/>
        <v>110</v>
      </c>
      <c r="P2608" s="8">
        <f t="shared" si="161"/>
        <v>31.444155844155844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7">
        <f t="shared" si="160"/>
        <v>408</v>
      </c>
      <c r="P2609" s="8">
        <f t="shared" si="161"/>
        <v>81.949748743718587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7">
        <f t="shared" si="160"/>
        <v>224</v>
      </c>
      <c r="P2610" s="8">
        <f t="shared" si="161"/>
        <v>58.92763157894737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7">
        <f t="shared" si="160"/>
        <v>304</v>
      </c>
      <c r="P2611" s="8">
        <f t="shared" si="161"/>
        <v>157.29347633136095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7">
        <f t="shared" si="160"/>
        <v>141</v>
      </c>
      <c r="P2612" s="8">
        <f t="shared" si="161"/>
        <v>55.758509532062391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7">
        <f t="shared" si="160"/>
        <v>2791</v>
      </c>
      <c r="P2613" s="8">
        <f t="shared" si="161"/>
        <v>83.802893802893806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7">
        <f t="shared" si="160"/>
        <v>172</v>
      </c>
      <c r="P2614" s="8">
        <f t="shared" si="161"/>
        <v>58.422210884353746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7">
        <f t="shared" si="160"/>
        <v>101</v>
      </c>
      <c r="P2615" s="8">
        <f t="shared" si="161"/>
        <v>270.57142857142856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7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7">
        <f t="shared" si="160"/>
        <v>170</v>
      </c>
      <c r="P2617" s="8">
        <f t="shared" si="161"/>
        <v>47.180555555555557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7">
        <f t="shared" si="160"/>
        <v>115</v>
      </c>
      <c r="P2618" s="8">
        <f t="shared" si="161"/>
        <v>120.30882352941177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7">
        <f t="shared" si="160"/>
        <v>878</v>
      </c>
      <c r="P2619" s="8">
        <f t="shared" si="161"/>
        <v>27.59748427672956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7">
        <f t="shared" si="160"/>
        <v>105</v>
      </c>
      <c r="P2620" s="8">
        <f t="shared" si="161"/>
        <v>205.2987012987013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7">
        <f t="shared" si="160"/>
        <v>188</v>
      </c>
      <c r="P2621" s="8">
        <f t="shared" si="161"/>
        <v>35.547169811320757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7">
        <f t="shared" si="160"/>
        <v>144</v>
      </c>
      <c r="P2622" s="8">
        <f t="shared" si="161"/>
        <v>74.639488409272587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7">
        <f t="shared" si="160"/>
        <v>146</v>
      </c>
      <c r="P2623" s="8">
        <f t="shared" si="161"/>
        <v>47.058064516129029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7">
        <f t="shared" si="160"/>
        <v>131</v>
      </c>
      <c r="P2624" s="8">
        <f t="shared" si="161"/>
        <v>26.591351351351353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7">
        <f t="shared" si="160"/>
        <v>114</v>
      </c>
      <c r="P2625" s="8">
        <f t="shared" si="161"/>
        <v>36.774193548387096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7">
        <f t="shared" si="160"/>
        <v>1379</v>
      </c>
      <c r="P2626" s="8">
        <f t="shared" si="161"/>
        <v>31.820544982698959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7">
        <f t="shared" ref="O2627:O2690" si="164">ROUND(((E2627/D2627)*100),0)</f>
        <v>956</v>
      </c>
      <c r="P2627" s="8">
        <f t="shared" ref="P2627:P2690" si="165">AVERAGE(E2627/L2627)</f>
        <v>27.576923076923077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7">
        <f t="shared" si="164"/>
        <v>112</v>
      </c>
      <c r="P2628" s="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7">
        <f t="shared" si="164"/>
        <v>647</v>
      </c>
      <c r="P2629" s="8">
        <f t="shared" si="165"/>
        <v>21.555555555555557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7">
        <f t="shared" si="164"/>
        <v>110</v>
      </c>
      <c r="P2630" s="8">
        <f t="shared" si="165"/>
        <v>44.095238095238095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7">
        <f t="shared" si="164"/>
        <v>128</v>
      </c>
      <c r="P2631" s="8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7">
        <f t="shared" si="164"/>
        <v>158</v>
      </c>
      <c r="P2632" s="8">
        <f t="shared" si="165"/>
        <v>38.987654320987652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7">
        <f t="shared" si="164"/>
        <v>115</v>
      </c>
      <c r="P2633" s="8">
        <f t="shared" si="165"/>
        <v>80.185489510489504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7">
        <f t="shared" si="164"/>
        <v>137</v>
      </c>
      <c r="P2634" s="8">
        <f t="shared" si="165"/>
        <v>34.904761904761905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7">
        <f t="shared" si="164"/>
        <v>355</v>
      </c>
      <c r="P2635" s="8">
        <f t="shared" si="165"/>
        <v>89.100502512562812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7">
        <f t="shared" si="164"/>
        <v>106</v>
      </c>
      <c r="P2636" s="8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7">
        <f t="shared" si="164"/>
        <v>100</v>
      </c>
      <c r="P2637" s="8">
        <f t="shared" si="165"/>
        <v>136.9047619047619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7">
        <f t="shared" si="164"/>
        <v>187</v>
      </c>
      <c r="P2638" s="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7">
        <f t="shared" si="164"/>
        <v>166</v>
      </c>
      <c r="P2639" s="8">
        <f t="shared" si="165"/>
        <v>31.96153846153846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7">
        <f t="shared" si="164"/>
        <v>102</v>
      </c>
      <c r="P2640" s="8">
        <f t="shared" si="165"/>
        <v>25.214285714285715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7">
        <f t="shared" si="164"/>
        <v>164</v>
      </c>
      <c r="P2641" s="8">
        <f t="shared" si="165"/>
        <v>10.040816326530612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7">
        <f t="shared" si="164"/>
        <v>106</v>
      </c>
      <c r="P2642" s="8">
        <f t="shared" si="165"/>
        <v>45.94202898550725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7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7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7">
        <f t="shared" si="164"/>
        <v>34</v>
      </c>
      <c r="P2645" s="8">
        <f t="shared" si="165"/>
        <v>223.58248500999335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7">
        <f t="shared" si="164"/>
        <v>2</v>
      </c>
      <c r="P2646" s="8">
        <f t="shared" si="165"/>
        <v>39.480769230769234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7">
        <f t="shared" si="164"/>
        <v>11</v>
      </c>
      <c r="P2647" s="8">
        <f t="shared" si="165"/>
        <v>91.304347826086953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7">
        <f t="shared" si="164"/>
        <v>8</v>
      </c>
      <c r="P2648" s="8">
        <f t="shared" si="165"/>
        <v>78.666205607476627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7">
        <f t="shared" si="164"/>
        <v>1</v>
      </c>
      <c r="P2649" s="8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7">
        <f t="shared" si="164"/>
        <v>1</v>
      </c>
      <c r="P2650" s="8">
        <f t="shared" si="165"/>
        <v>17.666666666666668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7">
        <f t="shared" si="164"/>
        <v>0</v>
      </c>
      <c r="P2651" s="8">
        <f t="shared" si="165"/>
        <v>41.333333333333336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7">
        <f t="shared" si="164"/>
        <v>1</v>
      </c>
      <c r="P2652" s="8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7">
        <f t="shared" si="164"/>
        <v>2</v>
      </c>
      <c r="P2653" s="8">
        <f t="shared" si="165"/>
        <v>307.8235294117647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7">
        <f t="shared" si="164"/>
        <v>1</v>
      </c>
      <c r="P2654" s="8">
        <f t="shared" si="165"/>
        <v>80.454545454545453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7">
        <f t="shared" si="164"/>
        <v>12</v>
      </c>
      <c r="P2655" s="8">
        <f t="shared" si="165"/>
        <v>83.942857142857136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7">
        <f t="shared" si="164"/>
        <v>0</v>
      </c>
      <c r="P2656" s="8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7">
        <f t="shared" si="164"/>
        <v>21</v>
      </c>
      <c r="P2657" s="8">
        <f t="shared" si="165"/>
        <v>73.372093023255815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7">
        <f t="shared" si="164"/>
        <v>11</v>
      </c>
      <c r="P2658" s="8">
        <f t="shared" si="165"/>
        <v>112.86184210526316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7">
        <f t="shared" si="164"/>
        <v>19</v>
      </c>
      <c r="P2659" s="8">
        <f t="shared" si="165"/>
        <v>95.277627118644077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7">
        <f t="shared" si="164"/>
        <v>0</v>
      </c>
      <c r="P2660" s="8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7">
        <f t="shared" si="164"/>
        <v>3</v>
      </c>
      <c r="P2661" s="8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7">
        <f t="shared" si="164"/>
        <v>0</v>
      </c>
      <c r="P2662" s="8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7">
        <f t="shared" si="164"/>
        <v>103</v>
      </c>
      <c r="P2663" s="8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7">
        <f t="shared" si="164"/>
        <v>107</v>
      </c>
      <c r="P2664" s="8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7">
        <f t="shared" si="164"/>
        <v>105</v>
      </c>
      <c r="P2665" s="8">
        <f t="shared" si="165"/>
        <v>373.55803571428572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7">
        <f t="shared" si="164"/>
        <v>103</v>
      </c>
      <c r="P2666" s="8">
        <f t="shared" si="165"/>
        <v>174.03846153846155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7">
        <f t="shared" si="164"/>
        <v>123</v>
      </c>
      <c r="P2667" s="8">
        <f t="shared" si="165"/>
        <v>93.695652173913047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7">
        <f t="shared" si="164"/>
        <v>159</v>
      </c>
      <c r="P2668" s="8">
        <f t="shared" si="165"/>
        <v>77.327718446601949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7">
        <f t="shared" si="164"/>
        <v>111</v>
      </c>
      <c r="P2669" s="8">
        <f t="shared" si="165"/>
        <v>92.222222222222229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7">
        <f t="shared" si="164"/>
        <v>171</v>
      </c>
      <c r="P2670" s="8">
        <f t="shared" si="165"/>
        <v>60.964285714285715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7">
        <f t="shared" si="164"/>
        <v>125</v>
      </c>
      <c r="P2671" s="8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7">
        <f t="shared" si="164"/>
        <v>6</v>
      </c>
      <c r="P2672" s="8">
        <f t="shared" si="165"/>
        <v>41.583333333333336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7">
        <f t="shared" si="164"/>
        <v>11</v>
      </c>
      <c r="P2673" s="8">
        <f t="shared" si="165"/>
        <v>33.761904761904759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7">
        <f t="shared" si="164"/>
        <v>33</v>
      </c>
      <c r="P2674" s="8">
        <f t="shared" si="165"/>
        <v>70.61702127659575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7">
        <f t="shared" si="164"/>
        <v>28</v>
      </c>
      <c r="P2675" s="8">
        <f t="shared" si="165"/>
        <v>167.15151515151516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7">
        <f t="shared" si="164"/>
        <v>63</v>
      </c>
      <c r="P2676" s="8">
        <f t="shared" si="165"/>
        <v>128.61988304093566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7">
        <f t="shared" si="164"/>
        <v>8</v>
      </c>
      <c r="P2677" s="8">
        <f t="shared" si="165"/>
        <v>65.41379310344827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7">
        <f t="shared" si="164"/>
        <v>50</v>
      </c>
      <c r="P2678" s="8">
        <f t="shared" si="165"/>
        <v>117.55555555555556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7">
        <f t="shared" si="164"/>
        <v>18</v>
      </c>
      <c r="P2679" s="8">
        <f t="shared" si="165"/>
        <v>126.48148148148148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7">
        <f t="shared" si="164"/>
        <v>0</v>
      </c>
      <c r="P2680" s="8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7">
        <f t="shared" si="164"/>
        <v>0</v>
      </c>
      <c r="P2681" s="8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7">
        <f t="shared" si="164"/>
        <v>1</v>
      </c>
      <c r="P2682" s="8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7">
        <f t="shared" si="164"/>
        <v>1</v>
      </c>
      <c r="P2683" s="8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7">
        <f t="shared" si="164"/>
        <v>28</v>
      </c>
      <c r="P2684" s="8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7">
        <f t="shared" si="164"/>
        <v>0</v>
      </c>
      <c r="P2685" s="8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7">
        <f t="shared" si="164"/>
        <v>1</v>
      </c>
      <c r="P2686" s="8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7">
        <f t="shared" si="164"/>
        <v>0</v>
      </c>
      <c r="P2687" s="8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7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7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7">
        <f t="shared" si="164"/>
        <v>0</v>
      </c>
      <c r="P2690" s="8">
        <f t="shared" si="165"/>
        <v>5.2857142857142856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7">
        <f t="shared" ref="O2691:O2754" si="168">ROUND(((E2691/D2691)*100),0)</f>
        <v>0</v>
      </c>
      <c r="P2691" s="8">
        <f t="shared" ref="P2691:P2754" si="169">AVERAGE(E2691/L2691)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7">
        <f t="shared" si="168"/>
        <v>11</v>
      </c>
      <c r="P2692" s="8">
        <f t="shared" si="169"/>
        <v>72.762711864406782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7">
        <f t="shared" si="168"/>
        <v>0</v>
      </c>
      <c r="P2693" s="8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7">
        <f t="shared" si="168"/>
        <v>1</v>
      </c>
      <c r="P2694" s="8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7">
        <f t="shared" si="168"/>
        <v>1</v>
      </c>
      <c r="P2695" s="8">
        <f t="shared" si="169"/>
        <v>13.333333333333334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7">
        <f t="shared" si="168"/>
        <v>0</v>
      </c>
      <c r="P2696" s="8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7">
        <f t="shared" si="168"/>
        <v>0</v>
      </c>
      <c r="P2697" s="8">
        <f t="shared" si="169"/>
        <v>23.666666666666668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7">
        <f t="shared" si="168"/>
        <v>6</v>
      </c>
      <c r="P2698" s="8">
        <f t="shared" si="169"/>
        <v>89.21052631578948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7">
        <f t="shared" si="168"/>
        <v>26</v>
      </c>
      <c r="P2699" s="8">
        <f t="shared" si="169"/>
        <v>116.55769230769231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7">
        <f t="shared" si="168"/>
        <v>0</v>
      </c>
      <c r="P2700" s="8">
        <f t="shared" si="169"/>
        <v>13.005000000000001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7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7">
        <f t="shared" si="168"/>
        <v>1</v>
      </c>
      <c r="P2702" s="8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7">
        <f t="shared" si="168"/>
        <v>46</v>
      </c>
      <c r="P2703" s="8">
        <f t="shared" si="169"/>
        <v>34.130434782608695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7">
        <f t="shared" si="168"/>
        <v>34</v>
      </c>
      <c r="P2704" s="8">
        <f t="shared" si="169"/>
        <v>132.34615384615384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7">
        <f t="shared" si="168"/>
        <v>104</v>
      </c>
      <c r="P2705" s="8">
        <f t="shared" si="169"/>
        <v>922.22222222222217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7">
        <f t="shared" si="168"/>
        <v>6</v>
      </c>
      <c r="P2706" s="8">
        <f t="shared" si="169"/>
        <v>163.57142857142858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7">
        <f t="shared" si="168"/>
        <v>11</v>
      </c>
      <c r="P2707" s="8">
        <f t="shared" si="169"/>
        <v>217.375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7">
        <f t="shared" si="168"/>
        <v>112</v>
      </c>
      <c r="P2708" s="8">
        <f t="shared" si="169"/>
        <v>149.44486692015209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7">
        <f t="shared" si="168"/>
        <v>351</v>
      </c>
      <c r="P2709" s="8">
        <f t="shared" si="169"/>
        <v>71.237487309644663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7">
        <f t="shared" si="168"/>
        <v>233</v>
      </c>
      <c r="P2710" s="8">
        <f t="shared" si="169"/>
        <v>44.464318398474738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7">
        <f t="shared" si="168"/>
        <v>102</v>
      </c>
      <c r="P2711" s="8">
        <f t="shared" si="169"/>
        <v>164.94480519480518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7">
        <f t="shared" si="168"/>
        <v>154</v>
      </c>
      <c r="P2712" s="8">
        <f t="shared" si="169"/>
        <v>84.871516544117654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7">
        <f t="shared" si="168"/>
        <v>101</v>
      </c>
      <c r="P2713" s="8">
        <f t="shared" si="169"/>
        <v>53.945205479452056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7">
        <f t="shared" si="168"/>
        <v>131</v>
      </c>
      <c r="P2714" s="8">
        <f t="shared" si="169"/>
        <v>50.531468531468533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7">
        <f t="shared" si="168"/>
        <v>102</v>
      </c>
      <c r="P2715" s="8">
        <f t="shared" si="169"/>
        <v>108.00140845070422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7">
        <f t="shared" si="168"/>
        <v>116</v>
      </c>
      <c r="P2716" s="8">
        <f t="shared" si="169"/>
        <v>95.373770491803285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7">
        <f t="shared" si="168"/>
        <v>265</v>
      </c>
      <c r="P2717" s="8">
        <f t="shared" si="169"/>
        <v>57.631016333938291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7">
        <f t="shared" si="168"/>
        <v>120</v>
      </c>
      <c r="P2718" s="8">
        <f t="shared" si="169"/>
        <v>64.160481283422456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7">
        <f t="shared" si="168"/>
        <v>120</v>
      </c>
      <c r="P2719" s="8">
        <f t="shared" si="169"/>
        <v>92.387692307692305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7">
        <f t="shared" si="168"/>
        <v>104</v>
      </c>
      <c r="P2720" s="8">
        <f t="shared" si="169"/>
        <v>125.97972972972973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7">
        <f t="shared" si="168"/>
        <v>109</v>
      </c>
      <c r="P2721" s="8">
        <f t="shared" si="169"/>
        <v>94.637681159420296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7">
        <f t="shared" si="168"/>
        <v>118</v>
      </c>
      <c r="P2722" s="8">
        <f t="shared" si="169"/>
        <v>170.69942196531792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7">
        <f t="shared" si="168"/>
        <v>1462</v>
      </c>
      <c r="P2723" s="8">
        <f t="shared" si="169"/>
        <v>40.762081784386616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7">
        <f t="shared" si="168"/>
        <v>253</v>
      </c>
      <c r="P2724" s="8">
        <f t="shared" si="169"/>
        <v>68.254054054054052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7">
        <f t="shared" si="168"/>
        <v>140</v>
      </c>
      <c r="P2725" s="8">
        <f t="shared" si="169"/>
        <v>95.48863636363636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7">
        <f t="shared" si="168"/>
        <v>297</v>
      </c>
      <c r="P2726" s="8">
        <f t="shared" si="169"/>
        <v>7.1902649656526005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7">
        <f t="shared" si="168"/>
        <v>145</v>
      </c>
      <c r="P2727" s="8">
        <f t="shared" si="169"/>
        <v>511.65486725663715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7">
        <f t="shared" si="168"/>
        <v>106</v>
      </c>
      <c r="P2728" s="8">
        <f t="shared" si="169"/>
        <v>261.74504950495049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7">
        <f t="shared" si="168"/>
        <v>493</v>
      </c>
      <c r="P2729" s="8">
        <f t="shared" si="169"/>
        <v>69.760961810466767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7">
        <f t="shared" si="168"/>
        <v>202</v>
      </c>
      <c r="P2730" s="8">
        <f t="shared" si="169"/>
        <v>77.229591836734699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7">
        <f t="shared" si="168"/>
        <v>104</v>
      </c>
      <c r="P2731" s="8">
        <f t="shared" si="169"/>
        <v>340.56521739130437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7">
        <f t="shared" si="168"/>
        <v>170</v>
      </c>
      <c r="P2732" s="8">
        <f t="shared" si="169"/>
        <v>67.417903225806455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7">
        <f t="shared" si="168"/>
        <v>104</v>
      </c>
      <c r="P2733" s="8">
        <f t="shared" si="169"/>
        <v>845.70270270270271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7">
        <f t="shared" si="168"/>
        <v>118</v>
      </c>
      <c r="P2734" s="8">
        <f t="shared" si="169"/>
        <v>97.191780821917803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7">
        <f t="shared" si="168"/>
        <v>108</v>
      </c>
      <c r="P2735" s="8">
        <f t="shared" si="169"/>
        <v>451.84033613445376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7">
        <f t="shared" si="168"/>
        <v>2260300</v>
      </c>
      <c r="P2736" s="8">
        <f t="shared" si="169"/>
        <v>138.66871165644173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7">
        <f t="shared" si="168"/>
        <v>978</v>
      </c>
      <c r="P2737" s="8">
        <f t="shared" si="169"/>
        <v>21.640147492625371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7">
        <f t="shared" si="168"/>
        <v>123</v>
      </c>
      <c r="P2738" s="8">
        <f t="shared" si="169"/>
        <v>169.51724137931035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7">
        <f t="shared" si="168"/>
        <v>246</v>
      </c>
      <c r="P2739" s="8">
        <f t="shared" si="169"/>
        <v>161.88210526315791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7">
        <f t="shared" si="168"/>
        <v>148</v>
      </c>
      <c r="P2740" s="8">
        <f t="shared" si="169"/>
        <v>493.13333333333333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7">
        <f t="shared" si="168"/>
        <v>384</v>
      </c>
      <c r="P2741" s="8">
        <f t="shared" si="169"/>
        <v>22.120418848167539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7">
        <f t="shared" si="168"/>
        <v>103</v>
      </c>
      <c r="P2742" s="8">
        <f t="shared" si="169"/>
        <v>18.235294117647058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7">
        <f t="shared" si="168"/>
        <v>0</v>
      </c>
      <c r="P2743" s="8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7">
        <f t="shared" si="168"/>
        <v>29</v>
      </c>
      <c r="P2744" s="8">
        <f t="shared" si="169"/>
        <v>40.611111111111114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7">
        <f t="shared" si="168"/>
        <v>0</v>
      </c>
      <c r="P2745" s="8" t="e">
        <f t="shared" si="169"/>
        <v>#DIV/0!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7">
        <f t="shared" si="168"/>
        <v>5</v>
      </c>
      <c r="P2746" s="8">
        <f t="shared" si="169"/>
        <v>37.954545454545453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7">
        <f t="shared" si="168"/>
        <v>22</v>
      </c>
      <c r="P2747" s="8">
        <f t="shared" si="169"/>
        <v>35.734693877551024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7">
        <f t="shared" si="168"/>
        <v>27</v>
      </c>
      <c r="P2748" s="8">
        <f t="shared" si="169"/>
        <v>42.157894736842103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7">
        <f t="shared" si="168"/>
        <v>28</v>
      </c>
      <c r="P2749" s="8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7">
        <f t="shared" si="168"/>
        <v>1</v>
      </c>
      <c r="P2750" s="8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7">
        <f t="shared" si="168"/>
        <v>1</v>
      </c>
      <c r="P2751" s="8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7">
        <f t="shared" si="168"/>
        <v>0</v>
      </c>
      <c r="P2752" s="8" t="e">
        <f t="shared" si="169"/>
        <v>#DIV/0!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7">
        <f t="shared" si="168"/>
        <v>0</v>
      </c>
      <c r="P2753" s="8" t="e">
        <f t="shared" si="169"/>
        <v>#DIV/0!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7">
        <f t="shared" si="168"/>
        <v>11</v>
      </c>
      <c r="P2754" s="8">
        <f t="shared" si="169"/>
        <v>39.285714285714285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7">
        <f t="shared" ref="O2755:O2818" si="172">ROUND(((E2755/D2755)*100),0)</f>
        <v>19</v>
      </c>
      <c r="P2755" s="8">
        <f t="shared" ref="P2755:P2818" si="173">AVERAGE(E2755/L2755)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7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7">
        <f t="shared" si="172"/>
        <v>52</v>
      </c>
      <c r="P2757" s="8">
        <f t="shared" si="173"/>
        <v>17.333333333333332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7">
        <f t="shared" si="172"/>
        <v>10</v>
      </c>
      <c r="P2758" s="8">
        <f t="shared" si="173"/>
        <v>31.757575757575758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7">
        <f t="shared" si="172"/>
        <v>1</v>
      </c>
      <c r="P2759" s="8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7">
        <f t="shared" si="172"/>
        <v>12</v>
      </c>
      <c r="P2760" s="8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7">
        <f t="shared" si="172"/>
        <v>11</v>
      </c>
      <c r="P2761" s="8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7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7">
        <f t="shared" si="172"/>
        <v>1</v>
      </c>
      <c r="P2763" s="8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7">
        <f t="shared" si="172"/>
        <v>1</v>
      </c>
      <c r="P2764" s="8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7">
        <f t="shared" si="172"/>
        <v>0</v>
      </c>
      <c r="P2765" s="8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7">
        <f t="shared" si="172"/>
        <v>1</v>
      </c>
      <c r="P2766" s="8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7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7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7">
        <f t="shared" si="172"/>
        <v>1</v>
      </c>
      <c r="P2769" s="8">
        <f t="shared" si="173"/>
        <v>11.333333333333334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7">
        <f t="shared" si="172"/>
        <v>14</v>
      </c>
      <c r="P2770" s="8">
        <f t="shared" si="173"/>
        <v>29.470588235294116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7">
        <f t="shared" si="172"/>
        <v>0</v>
      </c>
      <c r="P2771" s="8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7">
        <f t="shared" si="172"/>
        <v>10</v>
      </c>
      <c r="P2772" s="8">
        <f t="shared" si="173"/>
        <v>63.098484848484851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7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7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7">
        <f t="shared" si="172"/>
        <v>0</v>
      </c>
      <c r="P2775" s="8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7">
        <f t="shared" si="172"/>
        <v>14</v>
      </c>
      <c r="P2776" s="8">
        <f t="shared" si="173"/>
        <v>43.846153846153847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7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7">
        <f t="shared" si="172"/>
        <v>8</v>
      </c>
      <c r="P2778" s="8">
        <f t="shared" si="173"/>
        <v>45.972222222222221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7">
        <f t="shared" si="172"/>
        <v>0</v>
      </c>
      <c r="P2779" s="8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7">
        <f t="shared" si="172"/>
        <v>26</v>
      </c>
      <c r="P2780" s="8">
        <f t="shared" si="173"/>
        <v>93.666666666666671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7">
        <f t="shared" si="172"/>
        <v>2</v>
      </c>
      <c r="P2781" s="8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7">
        <f t="shared" si="172"/>
        <v>0</v>
      </c>
      <c r="P2782" s="8" t="e">
        <f t="shared" si="173"/>
        <v>#DIV/0!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7">
        <f t="shared" si="172"/>
        <v>105</v>
      </c>
      <c r="P2783" s="8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7">
        <f t="shared" si="172"/>
        <v>120</v>
      </c>
      <c r="P2784" s="8">
        <f t="shared" si="173"/>
        <v>66.666666666666671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7">
        <f t="shared" si="172"/>
        <v>115</v>
      </c>
      <c r="P2785" s="8">
        <f t="shared" si="173"/>
        <v>18.770491803278688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7">
        <f t="shared" si="172"/>
        <v>119</v>
      </c>
      <c r="P2786" s="8">
        <f t="shared" si="173"/>
        <v>66.111111111111114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7">
        <f t="shared" si="172"/>
        <v>105</v>
      </c>
      <c r="P2787" s="8">
        <f t="shared" si="173"/>
        <v>36.859154929577464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7">
        <f t="shared" si="172"/>
        <v>118</v>
      </c>
      <c r="P2788" s="8">
        <f t="shared" si="173"/>
        <v>39.810810810810814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7">
        <f t="shared" si="172"/>
        <v>120</v>
      </c>
      <c r="P2789" s="8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7">
        <f t="shared" si="172"/>
        <v>103</v>
      </c>
      <c r="P2790" s="8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7">
        <f t="shared" si="172"/>
        <v>101</v>
      </c>
      <c r="P2791" s="8">
        <f t="shared" si="173"/>
        <v>126.45833333333333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7">
        <f t="shared" si="172"/>
        <v>105</v>
      </c>
      <c r="P2792" s="8">
        <f t="shared" si="173"/>
        <v>47.878787878787875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7">
        <f t="shared" si="172"/>
        <v>103</v>
      </c>
      <c r="P2793" s="8">
        <f t="shared" si="173"/>
        <v>73.214285714285708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7">
        <f t="shared" si="172"/>
        <v>108</v>
      </c>
      <c r="P2794" s="8">
        <f t="shared" si="173"/>
        <v>89.666666666666671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7">
        <f t="shared" si="172"/>
        <v>111</v>
      </c>
      <c r="P2795" s="8">
        <f t="shared" si="173"/>
        <v>151.4623287671233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7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7">
        <f t="shared" si="172"/>
        <v>104</v>
      </c>
      <c r="P2797" s="8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7">
        <f t="shared" si="172"/>
        <v>116</v>
      </c>
      <c r="P2798" s="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7">
        <f t="shared" si="172"/>
        <v>103</v>
      </c>
      <c r="P2799" s="8">
        <f t="shared" si="173"/>
        <v>87.357553191489373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7">
        <f t="shared" si="172"/>
        <v>101</v>
      </c>
      <c r="P2800" s="8">
        <f t="shared" si="173"/>
        <v>36.474820143884891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7">
        <f t="shared" si="172"/>
        <v>117</v>
      </c>
      <c r="P2801" s="8">
        <f t="shared" si="173"/>
        <v>44.859538461538463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7">
        <f t="shared" si="172"/>
        <v>133</v>
      </c>
      <c r="P2802" s="8">
        <f t="shared" si="173"/>
        <v>42.903225806451616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7">
        <f t="shared" si="172"/>
        <v>133</v>
      </c>
      <c r="P2803" s="8">
        <f t="shared" si="173"/>
        <v>51.230769230769234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7">
        <f t="shared" si="172"/>
        <v>102</v>
      </c>
      <c r="P2804" s="8">
        <f t="shared" si="173"/>
        <v>33.944444444444443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7">
        <f t="shared" si="172"/>
        <v>128</v>
      </c>
      <c r="P2805" s="8">
        <f t="shared" si="173"/>
        <v>90.744680851063833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7">
        <f t="shared" si="172"/>
        <v>115</v>
      </c>
      <c r="P2806" s="8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7">
        <f t="shared" si="172"/>
        <v>110</v>
      </c>
      <c r="P2807" s="8">
        <f t="shared" si="173"/>
        <v>24.444444444444443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7">
        <f t="shared" si="172"/>
        <v>112</v>
      </c>
      <c r="P2808" s="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7">
        <f t="shared" si="172"/>
        <v>126</v>
      </c>
      <c r="P2809" s="8">
        <f t="shared" si="173"/>
        <v>67.741935483870961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7">
        <f t="shared" si="172"/>
        <v>100</v>
      </c>
      <c r="P2810" s="8">
        <f t="shared" si="173"/>
        <v>65.376811594202906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7">
        <f t="shared" si="172"/>
        <v>102</v>
      </c>
      <c r="P2811" s="8">
        <f t="shared" si="173"/>
        <v>121.9047619047619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7">
        <f t="shared" si="172"/>
        <v>108</v>
      </c>
      <c r="P2812" s="8">
        <f t="shared" si="173"/>
        <v>47.456140350877192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7">
        <f t="shared" si="172"/>
        <v>100</v>
      </c>
      <c r="P2813" s="8">
        <f t="shared" si="173"/>
        <v>92.842592592592595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7">
        <f t="shared" si="172"/>
        <v>113</v>
      </c>
      <c r="P2814" s="8">
        <f t="shared" si="173"/>
        <v>68.253012048192772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7">
        <f t="shared" si="172"/>
        <v>128</v>
      </c>
      <c r="P2815" s="8">
        <f t="shared" si="173"/>
        <v>37.209583333333335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7">
        <f t="shared" si="172"/>
        <v>108</v>
      </c>
      <c r="P2816" s="8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7">
        <f t="shared" si="172"/>
        <v>242</v>
      </c>
      <c r="P2817" s="8">
        <f t="shared" si="173"/>
        <v>43.214285714285715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7">
        <f t="shared" si="172"/>
        <v>142</v>
      </c>
      <c r="P2818" s="8">
        <f t="shared" si="173"/>
        <v>25.130177514792898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7">
        <f t="shared" ref="O2819:O2882" si="176">ROUND(((E2819/D2819)*100),0)</f>
        <v>130</v>
      </c>
      <c r="P2819" s="8">
        <f t="shared" ref="P2819:P2882" si="177">AVERAGE(E2819/L2819)</f>
        <v>23.636363636363637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7">
        <f t="shared" si="176"/>
        <v>106</v>
      </c>
      <c r="P2820" s="8">
        <f t="shared" si="177"/>
        <v>103.95098039215686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7">
        <f t="shared" si="176"/>
        <v>105</v>
      </c>
      <c r="P2821" s="8">
        <f t="shared" si="177"/>
        <v>50.384615384615387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7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7">
        <f t="shared" si="176"/>
        <v>100</v>
      </c>
      <c r="P2823" s="8">
        <f t="shared" si="177"/>
        <v>28.571428571428573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7">
        <f t="shared" si="176"/>
        <v>100</v>
      </c>
      <c r="P2824" s="8">
        <f t="shared" si="177"/>
        <v>63.829787234042556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7">
        <f t="shared" si="176"/>
        <v>124</v>
      </c>
      <c r="P2825" s="8">
        <f t="shared" si="177"/>
        <v>8.8571428571428577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7">
        <f t="shared" si="176"/>
        <v>117</v>
      </c>
      <c r="P2826" s="8">
        <f t="shared" si="177"/>
        <v>50.666666666666664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7">
        <f t="shared" si="176"/>
        <v>103</v>
      </c>
      <c r="P2827" s="8">
        <f t="shared" si="177"/>
        <v>60.784313725490193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7">
        <f t="shared" si="176"/>
        <v>108</v>
      </c>
      <c r="P2828" s="8">
        <f t="shared" si="177"/>
        <v>113.42105263157895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7">
        <f t="shared" si="176"/>
        <v>120</v>
      </c>
      <c r="P2829" s="8">
        <f t="shared" si="177"/>
        <v>104.56521739130434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7">
        <f t="shared" si="176"/>
        <v>100</v>
      </c>
      <c r="P2830" s="8">
        <f t="shared" si="177"/>
        <v>98.30927835051547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7">
        <f t="shared" si="176"/>
        <v>107</v>
      </c>
      <c r="P2831" s="8">
        <f t="shared" si="177"/>
        <v>35.039473684210527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7">
        <f t="shared" si="176"/>
        <v>100</v>
      </c>
      <c r="P2832" s="8">
        <f t="shared" si="177"/>
        <v>272.72727272727275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7">
        <f t="shared" si="176"/>
        <v>111</v>
      </c>
      <c r="P2833" s="8">
        <f t="shared" si="177"/>
        <v>63.846153846153847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7">
        <f t="shared" si="176"/>
        <v>115</v>
      </c>
      <c r="P2834" s="8">
        <f t="shared" si="177"/>
        <v>30.189368421052631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7">
        <f t="shared" si="176"/>
        <v>108</v>
      </c>
      <c r="P2835" s="8">
        <f t="shared" si="177"/>
        <v>83.51428571428572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7">
        <f t="shared" si="176"/>
        <v>170</v>
      </c>
      <c r="P2836" s="8">
        <f t="shared" si="177"/>
        <v>64.761904761904759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7">
        <f t="shared" si="176"/>
        <v>187</v>
      </c>
      <c r="P2837" s="8">
        <f t="shared" si="177"/>
        <v>20.118172043010752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7">
        <f t="shared" si="176"/>
        <v>108</v>
      </c>
      <c r="P2838" s="8">
        <f t="shared" si="177"/>
        <v>44.090909090909093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7">
        <f t="shared" si="176"/>
        <v>100</v>
      </c>
      <c r="P2839" s="8">
        <f t="shared" si="177"/>
        <v>40.476190476190474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7">
        <f t="shared" si="176"/>
        <v>120</v>
      </c>
      <c r="P2840" s="8">
        <f t="shared" si="177"/>
        <v>44.537037037037038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7">
        <f t="shared" si="176"/>
        <v>111</v>
      </c>
      <c r="P2841" s="8">
        <f t="shared" si="177"/>
        <v>125.80645161290323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7">
        <f t="shared" si="176"/>
        <v>104</v>
      </c>
      <c r="P2842" s="8">
        <f t="shared" si="177"/>
        <v>19.696969696969695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7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7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7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7">
        <f t="shared" si="176"/>
        <v>5</v>
      </c>
      <c r="P2846" s="8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7">
        <f t="shared" si="176"/>
        <v>32</v>
      </c>
      <c r="P2847" s="8">
        <f t="shared" si="177"/>
        <v>60.666666666666664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7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7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7">
        <f t="shared" si="176"/>
        <v>0</v>
      </c>
      <c r="P2850" s="8">
        <f t="shared" si="177"/>
        <v>23.333333333333332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7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7">
        <f t="shared" si="176"/>
        <v>4</v>
      </c>
      <c r="P2852" s="8">
        <f t="shared" si="177"/>
        <v>23.923076923076923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7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7">
        <f t="shared" si="176"/>
        <v>2</v>
      </c>
      <c r="P2854" s="8">
        <f t="shared" si="177"/>
        <v>15.833333333333334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7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7">
        <f t="shared" si="176"/>
        <v>42</v>
      </c>
      <c r="P2856" s="8">
        <f t="shared" si="177"/>
        <v>29.785714285714285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7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7">
        <f t="shared" si="176"/>
        <v>5</v>
      </c>
      <c r="P2858" s="8">
        <f t="shared" si="177"/>
        <v>24.333333333333332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7">
        <f t="shared" si="176"/>
        <v>20</v>
      </c>
      <c r="P2859" s="8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7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7">
        <f t="shared" si="176"/>
        <v>2</v>
      </c>
      <c r="P2861" s="8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7">
        <f t="shared" si="176"/>
        <v>7</v>
      </c>
      <c r="P2862" s="8">
        <f t="shared" si="177"/>
        <v>29.555555555555557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7">
        <f t="shared" si="176"/>
        <v>32</v>
      </c>
      <c r="P2863" s="8">
        <f t="shared" si="177"/>
        <v>26.666666666666668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7">
        <f t="shared" si="176"/>
        <v>0</v>
      </c>
      <c r="P2864" s="8">
        <f t="shared" si="177"/>
        <v>18.333333333333332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7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7">
        <f t="shared" si="176"/>
        <v>2</v>
      </c>
      <c r="P2866" s="8">
        <f t="shared" si="177"/>
        <v>13.333333333333334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7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7">
        <f t="shared" si="176"/>
        <v>1</v>
      </c>
      <c r="P2868" s="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7">
        <f t="shared" si="176"/>
        <v>20</v>
      </c>
      <c r="P2869" s="8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7">
        <f t="shared" si="176"/>
        <v>42</v>
      </c>
      <c r="P2870" s="8">
        <f t="shared" si="177"/>
        <v>105.02933333333334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7">
        <f t="shared" si="176"/>
        <v>1</v>
      </c>
      <c r="P2871" s="8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7">
        <f t="shared" si="176"/>
        <v>15</v>
      </c>
      <c r="P2872" s="8">
        <f t="shared" si="177"/>
        <v>83.333333333333329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7">
        <f t="shared" si="176"/>
        <v>5</v>
      </c>
      <c r="P2873" s="8">
        <f t="shared" si="177"/>
        <v>35.92307692307692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7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7">
        <f t="shared" si="176"/>
        <v>38</v>
      </c>
      <c r="P2875" s="8">
        <f t="shared" si="177"/>
        <v>119.125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7">
        <f t="shared" si="176"/>
        <v>5</v>
      </c>
      <c r="P2876" s="8">
        <f t="shared" si="177"/>
        <v>90.333333333333329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7">
        <f t="shared" si="176"/>
        <v>0</v>
      </c>
      <c r="P2877" s="8">
        <f t="shared" si="177"/>
        <v>2.3333333333333335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7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7">
        <f t="shared" si="176"/>
        <v>11</v>
      </c>
      <c r="P2879" s="8">
        <f t="shared" si="177"/>
        <v>108.33333333333333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7">
        <f t="shared" si="176"/>
        <v>2</v>
      </c>
      <c r="P2880" s="8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7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7">
        <f t="shared" si="176"/>
        <v>23</v>
      </c>
      <c r="P2882" s="8">
        <f t="shared" si="177"/>
        <v>96.551724137931032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7">
        <f t="shared" ref="O2883:O2946" si="180">ROUND(((E2883/D2883)*100),0)</f>
        <v>0</v>
      </c>
      <c r="P2883" s="8" t="e">
        <f t="shared" ref="P2883:P2946" si="181">AVERAGE(E2883/L2883)</f>
        <v>#DIV/0!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7">
        <f t="shared" si="180"/>
        <v>34</v>
      </c>
      <c r="P2884" s="8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7">
        <f t="shared" si="180"/>
        <v>19</v>
      </c>
      <c r="P2885" s="8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7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7">
        <f t="shared" si="180"/>
        <v>33</v>
      </c>
      <c r="P2887" s="8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7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7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7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7">
        <f t="shared" si="180"/>
        <v>38</v>
      </c>
      <c r="P2891" s="8">
        <f t="shared" si="181"/>
        <v>81.571428571428569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7">
        <f t="shared" si="180"/>
        <v>1</v>
      </c>
      <c r="P2892" s="8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7">
        <f t="shared" si="180"/>
        <v>3</v>
      </c>
      <c r="P2893" s="8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7">
        <f t="shared" si="180"/>
        <v>9</v>
      </c>
      <c r="P2894" s="8">
        <f t="shared" si="181"/>
        <v>29.411764705882351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7">
        <f t="shared" si="180"/>
        <v>1</v>
      </c>
      <c r="P2895" s="8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7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7">
        <f t="shared" si="180"/>
        <v>5</v>
      </c>
      <c r="P2897" s="8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7">
        <f t="shared" si="180"/>
        <v>21</v>
      </c>
      <c r="P2898" s="8">
        <f t="shared" si="181"/>
        <v>52.083333333333336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7">
        <f t="shared" si="180"/>
        <v>5</v>
      </c>
      <c r="P2899" s="8">
        <f t="shared" si="181"/>
        <v>183.33333333333334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7">
        <f t="shared" si="180"/>
        <v>4</v>
      </c>
      <c r="P2900" s="8">
        <f t="shared" si="181"/>
        <v>26.333333333333332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7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7">
        <f t="shared" si="180"/>
        <v>62</v>
      </c>
      <c r="P2902" s="8">
        <f t="shared" si="181"/>
        <v>486.42857142857144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7">
        <f t="shared" si="180"/>
        <v>1</v>
      </c>
      <c r="P2903" s="8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7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7">
        <f t="shared" si="180"/>
        <v>1</v>
      </c>
      <c r="P2905" s="8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7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7">
        <f t="shared" si="180"/>
        <v>18</v>
      </c>
      <c r="P2907" s="8">
        <f t="shared" si="181"/>
        <v>36.588235294117645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7">
        <f t="shared" si="180"/>
        <v>9</v>
      </c>
      <c r="P2908" s="8">
        <f t="shared" si="181"/>
        <v>80.714285714285708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7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7">
        <f t="shared" si="180"/>
        <v>3</v>
      </c>
      <c r="P2910" s="8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7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7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7">
        <f t="shared" si="180"/>
        <v>37</v>
      </c>
      <c r="P2913" s="8">
        <f t="shared" si="181"/>
        <v>46.928571428571431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7">
        <f t="shared" si="180"/>
        <v>14</v>
      </c>
      <c r="P2914" s="8">
        <f t="shared" si="181"/>
        <v>78.07692307692308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7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7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7">
        <f t="shared" si="180"/>
        <v>61</v>
      </c>
      <c r="P2917" s="8">
        <f t="shared" si="181"/>
        <v>203.66666666666666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7">
        <f t="shared" si="180"/>
        <v>8</v>
      </c>
      <c r="P2918" s="8">
        <f t="shared" si="181"/>
        <v>20.714285714285715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7">
        <f t="shared" si="180"/>
        <v>22</v>
      </c>
      <c r="P2919" s="8">
        <f t="shared" si="181"/>
        <v>48.555555555555557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7">
        <f t="shared" si="180"/>
        <v>27</v>
      </c>
      <c r="P2920" s="8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7">
        <f t="shared" si="180"/>
        <v>9</v>
      </c>
      <c r="P2921" s="8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7">
        <f t="shared" si="180"/>
        <v>27</v>
      </c>
      <c r="P2922" s="8">
        <f t="shared" si="181"/>
        <v>51.615384615384613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7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7">
        <f t="shared" si="180"/>
        <v>100</v>
      </c>
      <c r="P2924" s="8">
        <f t="shared" si="181"/>
        <v>83.333333333333329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7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7">
        <f t="shared" si="180"/>
        <v>103</v>
      </c>
      <c r="P2926" s="8">
        <f t="shared" si="181"/>
        <v>175.51020408163265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7">
        <f t="shared" si="180"/>
        <v>102</v>
      </c>
      <c r="P2927" s="8">
        <f t="shared" si="181"/>
        <v>231.66175879396985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7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7">
        <f t="shared" si="180"/>
        <v>131</v>
      </c>
      <c r="P2929" s="8">
        <f t="shared" si="181"/>
        <v>112.14285714285714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7">
        <f t="shared" si="180"/>
        <v>100</v>
      </c>
      <c r="P2930" s="8">
        <f t="shared" si="181"/>
        <v>41.666666666666664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7">
        <f t="shared" si="180"/>
        <v>102</v>
      </c>
      <c r="P2931" s="8">
        <f t="shared" si="181"/>
        <v>255.17343750000001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7">
        <f t="shared" si="180"/>
        <v>101</v>
      </c>
      <c r="P2932" s="8">
        <f t="shared" si="181"/>
        <v>162.7741935483871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7">
        <f t="shared" si="180"/>
        <v>106</v>
      </c>
      <c r="P2933" s="8">
        <f t="shared" si="181"/>
        <v>88.333333333333329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7">
        <f t="shared" si="180"/>
        <v>105</v>
      </c>
      <c r="P2934" s="8">
        <f t="shared" si="181"/>
        <v>85.736842105263165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7">
        <f t="shared" si="180"/>
        <v>103</v>
      </c>
      <c r="P2935" s="8">
        <f t="shared" si="181"/>
        <v>47.574074074074076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7">
        <f t="shared" si="180"/>
        <v>108</v>
      </c>
      <c r="P2936" s="8">
        <f t="shared" si="181"/>
        <v>72.972972972972968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7">
        <f t="shared" si="180"/>
        <v>101</v>
      </c>
      <c r="P2937" s="8">
        <f t="shared" si="181"/>
        <v>90.538461538461533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7">
        <f t="shared" si="180"/>
        <v>128</v>
      </c>
      <c r="P2938" s="8">
        <f t="shared" si="181"/>
        <v>37.647058823529413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7">
        <f t="shared" si="180"/>
        <v>133</v>
      </c>
      <c r="P2939" s="8">
        <f t="shared" si="181"/>
        <v>36.363636363636367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7">
        <f t="shared" si="180"/>
        <v>101</v>
      </c>
      <c r="P2940" s="8">
        <f t="shared" si="181"/>
        <v>126.71875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7">
        <f t="shared" si="180"/>
        <v>103</v>
      </c>
      <c r="P2941" s="8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7">
        <f t="shared" si="180"/>
        <v>107</v>
      </c>
      <c r="P2942" s="8">
        <f t="shared" si="181"/>
        <v>81.242424242424249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7">
        <f t="shared" si="180"/>
        <v>0</v>
      </c>
      <c r="P2943" s="8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7">
        <f t="shared" si="180"/>
        <v>20</v>
      </c>
      <c r="P2944" s="8">
        <f t="shared" si="181"/>
        <v>202.22772277227722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7">
        <f t="shared" si="180"/>
        <v>0</v>
      </c>
      <c r="P2945" s="8" t="e">
        <f t="shared" si="181"/>
        <v>#DIV/0!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7">
        <f t="shared" si="180"/>
        <v>1</v>
      </c>
      <c r="P2946" s="8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7">
        <f t="shared" ref="O2947:O3010" si="184">ROUND(((E2947/D2947)*100),0)</f>
        <v>0</v>
      </c>
      <c r="P2947" s="8" t="e">
        <f t="shared" ref="P2947:P3010" si="185">AVERAGE(E2947/L2947)</f>
        <v>#DIV/0!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7">
        <f t="shared" si="184"/>
        <v>0</v>
      </c>
      <c r="P2948" s="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7">
        <f t="shared" si="184"/>
        <v>4</v>
      </c>
      <c r="P2949" s="8">
        <f t="shared" si="185"/>
        <v>82.461538461538467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7">
        <f t="shared" si="184"/>
        <v>0</v>
      </c>
      <c r="P2950" s="8">
        <f t="shared" si="185"/>
        <v>2.6666666666666665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7">
        <f t="shared" si="184"/>
        <v>3</v>
      </c>
      <c r="P2951" s="8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7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7">
        <f t="shared" si="184"/>
        <v>2</v>
      </c>
      <c r="P2953" s="8">
        <f t="shared" si="185"/>
        <v>18.896551724137932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7">
        <f t="shared" si="184"/>
        <v>8</v>
      </c>
      <c r="P2954" s="8">
        <f t="shared" si="185"/>
        <v>200.625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7">
        <f t="shared" si="184"/>
        <v>0</v>
      </c>
      <c r="P2955" s="8">
        <f t="shared" si="185"/>
        <v>201.66666666666666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7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7">
        <f t="shared" si="184"/>
        <v>60</v>
      </c>
      <c r="P2957" s="8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7">
        <f t="shared" si="184"/>
        <v>17</v>
      </c>
      <c r="P2958" s="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7">
        <f t="shared" si="184"/>
        <v>2</v>
      </c>
      <c r="P2959" s="8">
        <f t="shared" si="185"/>
        <v>93.333333333333329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7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7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7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7">
        <f t="shared" si="184"/>
        <v>110</v>
      </c>
      <c r="P2963" s="8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7">
        <f t="shared" si="184"/>
        <v>122</v>
      </c>
      <c r="P2964" s="8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7">
        <f t="shared" si="184"/>
        <v>107</v>
      </c>
      <c r="P2965" s="8">
        <f t="shared" si="185"/>
        <v>109.03061224489795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7">
        <f t="shared" si="184"/>
        <v>101</v>
      </c>
      <c r="P2966" s="8">
        <f t="shared" si="185"/>
        <v>25.692295918367346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7">
        <f t="shared" si="184"/>
        <v>109</v>
      </c>
      <c r="P2967" s="8">
        <f t="shared" si="185"/>
        <v>41.92307692307692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7">
        <f t="shared" si="184"/>
        <v>114</v>
      </c>
      <c r="P2968" s="8">
        <f t="shared" si="185"/>
        <v>88.7734375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7">
        <f t="shared" si="184"/>
        <v>114</v>
      </c>
      <c r="P2969" s="8">
        <f t="shared" si="185"/>
        <v>80.225352112676063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7">
        <f t="shared" si="184"/>
        <v>106</v>
      </c>
      <c r="P2970" s="8">
        <f t="shared" si="185"/>
        <v>78.936170212765958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7">
        <f t="shared" si="184"/>
        <v>163</v>
      </c>
      <c r="P2971" s="8">
        <f t="shared" si="185"/>
        <v>95.588235294117652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7">
        <f t="shared" si="184"/>
        <v>106</v>
      </c>
      <c r="P2972" s="8">
        <f t="shared" si="185"/>
        <v>69.890109890109883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7">
        <f t="shared" si="184"/>
        <v>100</v>
      </c>
      <c r="P2973" s="8">
        <f t="shared" si="185"/>
        <v>74.534883720930239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7">
        <f t="shared" si="184"/>
        <v>105</v>
      </c>
      <c r="P2974" s="8">
        <f t="shared" si="185"/>
        <v>123.94117647058823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7">
        <f t="shared" si="184"/>
        <v>175</v>
      </c>
      <c r="P2975" s="8">
        <f t="shared" si="185"/>
        <v>264.84848484848487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7">
        <f t="shared" si="184"/>
        <v>102</v>
      </c>
      <c r="P2976" s="8">
        <f t="shared" si="185"/>
        <v>58.620689655172413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7">
        <f t="shared" si="184"/>
        <v>100</v>
      </c>
      <c r="P2977" s="8">
        <f t="shared" si="185"/>
        <v>70.884955752212392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7">
        <f t="shared" si="184"/>
        <v>171</v>
      </c>
      <c r="P2978" s="8">
        <f t="shared" si="185"/>
        <v>8.5714285714285712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7">
        <f t="shared" si="184"/>
        <v>114</v>
      </c>
      <c r="P2979" s="8">
        <f t="shared" si="185"/>
        <v>113.56666666666666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7">
        <f t="shared" si="184"/>
        <v>129</v>
      </c>
      <c r="P2980" s="8">
        <f t="shared" si="185"/>
        <v>60.6875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7">
        <f t="shared" si="184"/>
        <v>101</v>
      </c>
      <c r="P2981" s="8">
        <f t="shared" si="185"/>
        <v>110.21739130434783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7">
        <f t="shared" si="184"/>
        <v>109</v>
      </c>
      <c r="P2982" s="8">
        <f t="shared" si="185"/>
        <v>136.45833333333334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7">
        <f t="shared" si="184"/>
        <v>129</v>
      </c>
      <c r="P2983" s="8">
        <f t="shared" si="185"/>
        <v>53.164948453608247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7">
        <f t="shared" si="184"/>
        <v>102</v>
      </c>
      <c r="P2984" s="8">
        <f t="shared" si="185"/>
        <v>86.491525423728817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7">
        <f t="shared" si="184"/>
        <v>147</v>
      </c>
      <c r="P2985" s="8">
        <f t="shared" si="185"/>
        <v>155.23827397260274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7">
        <f t="shared" si="184"/>
        <v>100</v>
      </c>
      <c r="P2986" s="8">
        <f t="shared" si="185"/>
        <v>115.08256880733946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7">
        <f t="shared" si="184"/>
        <v>122</v>
      </c>
      <c r="P2987" s="8">
        <f t="shared" si="185"/>
        <v>109.5945945945946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7">
        <f t="shared" si="184"/>
        <v>106</v>
      </c>
      <c r="P2988" s="8">
        <f t="shared" si="185"/>
        <v>45.214285714285715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7">
        <f t="shared" si="184"/>
        <v>110</v>
      </c>
      <c r="P2989" s="8">
        <f t="shared" si="185"/>
        <v>104.15169811320754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7">
        <f t="shared" si="184"/>
        <v>100</v>
      </c>
      <c r="P2990" s="8">
        <f t="shared" si="185"/>
        <v>35.714285714285715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7">
        <f t="shared" si="184"/>
        <v>177</v>
      </c>
      <c r="P2991" s="8">
        <f t="shared" si="185"/>
        <v>96.997252747252745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7">
        <f t="shared" si="184"/>
        <v>100</v>
      </c>
      <c r="P2992" s="8">
        <f t="shared" si="185"/>
        <v>370.37037037037038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7">
        <f t="shared" si="184"/>
        <v>103</v>
      </c>
      <c r="P2993" s="8">
        <f t="shared" si="185"/>
        <v>94.408602150537632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7">
        <f t="shared" si="184"/>
        <v>105</v>
      </c>
      <c r="P2994" s="8">
        <f t="shared" si="185"/>
        <v>48.984375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7">
        <f t="shared" si="184"/>
        <v>100</v>
      </c>
      <c r="P2995" s="8">
        <f t="shared" si="185"/>
        <v>45.590909090909093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7">
        <f t="shared" si="184"/>
        <v>458</v>
      </c>
      <c r="P2996" s="8">
        <f t="shared" si="185"/>
        <v>23.275254237288134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7">
        <f t="shared" si="184"/>
        <v>105</v>
      </c>
      <c r="P2997" s="8">
        <f t="shared" si="185"/>
        <v>63.2289156626506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7">
        <f t="shared" si="184"/>
        <v>172</v>
      </c>
      <c r="P2998" s="8">
        <f t="shared" si="185"/>
        <v>153.5204081632653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7">
        <f t="shared" si="184"/>
        <v>104</v>
      </c>
      <c r="P2999" s="8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7">
        <f t="shared" si="184"/>
        <v>103</v>
      </c>
      <c r="P3000" s="8">
        <f t="shared" si="185"/>
        <v>118.97113163972287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7">
        <f t="shared" si="184"/>
        <v>119</v>
      </c>
      <c r="P3001" s="8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7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7">
        <f t="shared" si="184"/>
        <v>319</v>
      </c>
      <c r="P3003" s="8">
        <f t="shared" si="185"/>
        <v>131.37719999999999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7">
        <f t="shared" si="184"/>
        <v>109</v>
      </c>
      <c r="P3004" s="8">
        <f t="shared" si="185"/>
        <v>73.032980769230775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7">
        <f t="shared" si="184"/>
        <v>101</v>
      </c>
      <c r="P3005" s="8">
        <f t="shared" si="185"/>
        <v>178.52941176470588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7">
        <f t="shared" si="184"/>
        <v>113</v>
      </c>
      <c r="P3006" s="8">
        <f t="shared" si="185"/>
        <v>162.90974729241879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7">
        <f t="shared" si="184"/>
        <v>120</v>
      </c>
      <c r="P3007" s="8">
        <f t="shared" si="185"/>
        <v>108.24237288135593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7">
        <f t="shared" si="184"/>
        <v>108</v>
      </c>
      <c r="P3008" s="8">
        <f t="shared" si="185"/>
        <v>88.865979381443296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7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7">
        <f t="shared" si="184"/>
        <v>101</v>
      </c>
      <c r="P3010" s="8">
        <f t="shared" si="185"/>
        <v>116.73076923076923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7">
        <f t="shared" ref="O3011:O3074" si="188">ROUND(((E3011/D3011)*100),0)</f>
        <v>120</v>
      </c>
      <c r="P3011" s="8">
        <f t="shared" ref="P3011:P3074" si="189">AVERAGE(E3011/L3011)</f>
        <v>233.8984375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7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7">
        <f t="shared" si="188"/>
        <v>124</v>
      </c>
      <c r="P3013" s="8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7">
        <f t="shared" si="188"/>
        <v>117</v>
      </c>
      <c r="P3014" s="8">
        <f t="shared" si="189"/>
        <v>85.181818181818187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7">
        <f t="shared" si="188"/>
        <v>157</v>
      </c>
      <c r="P3015" s="8">
        <f t="shared" si="189"/>
        <v>146.69158878504672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7">
        <f t="shared" si="188"/>
        <v>113</v>
      </c>
      <c r="P3016" s="8">
        <f t="shared" si="189"/>
        <v>50.764811490125673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7">
        <f t="shared" si="188"/>
        <v>103</v>
      </c>
      <c r="P3017" s="8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7">
        <f t="shared" si="188"/>
        <v>103</v>
      </c>
      <c r="P3018" s="8">
        <f t="shared" si="189"/>
        <v>242.27777777777777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7">
        <f t="shared" si="188"/>
        <v>106</v>
      </c>
      <c r="P3019" s="8">
        <f t="shared" si="189"/>
        <v>146.44654088050314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7">
        <f t="shared" si="188"/>
        <v>101</v>
      </c>
      <c r="P3020" s="8">
        <f t="shared" si="189"/>
        <v>103.17073170731707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7">
        <f t="shared" si="188"/>
        <v>121</v>
      </c>
      <c r="P3021" s="8">
        <f t="shared" si="189"/>
        <v>80.464601769911511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7">
        <f t="shared" si="188"/>
        <v>101</v>
      </c>
      <c r="P3022" s="8">
        <f t="shared" si="189"/>
        <v>234.66666666666666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7">
        <f t="shared" si="188"/>
        <v>116</v>
      </c>
      <c r="P3023" s="8">
        <f t="shared" si="189"/>
        <v>50.689320388349515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7">
        <f t="shared" si="188"/>
        <v>101</v>
      </c>
      <c r="P3024" s="8">
        <f t="shared" si="189"/>
        <v>162.70967741935485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7">
        <f t="shared" si="188"/>
        <v>103</v>
      </c>
      <c r="P3025" s="8">
        <f t="shared" si="189"/>
        <v>120.16666666666667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7">
        <f t="shared" si="188"/>
        <v>246</v>
      </c>
      <c r="P3026" s="8">
        <f t="shared" si="189"/>
        <v>67.697802197802204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7">
        <f t="shared" si="188"/>
        <v>302</v>
      </c>
      <c r="P3027" s="8">
        <f t="shared" si="189"/>
        <v>52.103448275862071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7">
        <f t="shared" si="188"/>
        <v>143</v>
      </c>
      <c r="P3028" s="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7">
        <f t="shared" si="188"/>
        <v>131</v>
      </c>
      <c r="P3029" s="8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7">
        <f t="shared" si="188"/>
        <v>168</v>
      </c>
      <c r="P3030" s="8">
        <f t="shared" si="189"/>
        <v>84.858585858585855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7">
        <f t="shared" si="188"/>
        <v>110</v>
      </c>
      <c r="P3031" s="8">
        <f t="shared" si="189"/>
        <v>94.548850574712645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7">
        <f t="shared" si="188"/>
        <v>107</v>
      </c>
      <c r="P3032" s="8">
        <f t="shared" si="189"/>
        <v>45.536585365853661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7">
        <f t="shared" si="188"/>
        <v>100</v>
      </c>
      <c r="P3033" s="8">
        <f t="shared" si="189"/>
        <v>51.724137931034484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7">
        <f t="shared" si="188"/>
        <v>127</v>
      </c>
      <c r="P3034" s="8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7">
        <f t="shared" si="188"/>
        <v>147</v>
      </c>
      <c r="P3035" s="8">
        <f t="shared" si="189"/>
        <v>191.13043478260869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7">
        <f t="shared" si="188"/>
        <v>113</v>
      </c>
      <c r="P3036" s="8">
        <f t="shared" si="189"/>
        <v>89.314285714285717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7">
        <f t="shared" si="188"/>
        <v>109</v>
      </c>
      <c r="P3037" s="8">
        <f t="shared" si="189"/>
        <v>88.588631921824103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7">
        <f t="shared" si="188"/>
        <v>127</v>
      </c>
      <c r="P3038" s="8">
        <f t="shared" si="189"/>
        <v>96.300911854103347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7">
        <f t="shared" si="188"/>
        <v>213</v>
      </c>
      <c r="P3039" s="8">
        <f t="shared" si="189"/>
        <v>33.3125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7">
        <f t="shared" si="188"/>
        <v>101</v>
      </c>
      <c r="P3040" s="8">
        <f t="shared" si="189"/>
        <v>37.222222222222221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7">
        <f t="shared" si="188"/>
        <v>109</v>
      </c>
      <c r="P3041" s="8">
        <f t="shared" si="189"/>
        <v>92.130423728813554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7">
        <f t="shared" si="188"/>
        <v>108</v>
      </c>
      <c r="P3042" s="8">
        <f t="shared" si="189"/>
        <v>76.785714285714292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7">
        <f t="shared" si="188"/>
        <v>110</v>
      </c>
      <c r="P3043" s="8">
        <f t="shared" si="189"/>
        <v>96.526315789473685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7">
        <f t="shared" si="188"/>
        <v>128</v>
      </c>
      <c r="P3044" s="8">
        <f t="shared" si="189"/>
        <v>51.891891891891895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7">
        <f t="shared" si="188"/>
        <v>110</v>
      </c>
      <c r="P3045" s="8">
        <f t="shared" si="189"/>
        <v>128.9140625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7">
        <f t="shared" si="188"/>
        <v>109</v>
      </c>
      <c r="P3046" s="8">
        <f t="shared" si="189"/>
        <v>84.108974358974365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7">
        <f t="shared" si="188"/>
        <v>133</v>
      </c>
      <c r="P3047" s="8">
        <f t="shared" si="189"/>
        <v>82.941562500000003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7">
        <f t="shared" si="188"/>
        <v>191</v>
      </c>
      <c r="P3048" s="8">
        <f t="shared" si="189"/>
        <v>259.94827586206895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7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7">
        <f t="shared" si="188"/>
        <v>166</v>
      </c>
      <c r="P3050" s="8">
        <f t="shared" si="189"/>
        <v>177.02127659574469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7">
        <f t="shared" si="188"/>
        <v>107</v>
      </c>
      <c r="P3051" s="8">
        <f t="shared" si="189"/>
        <v>74.074074074074076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7">
        <f t="shared" si="188"/>
        <v>106</v>
      </c>
      <c r="P3052" s="8">
        <f t="shared" si="189"/>
        <v>70.666666666666671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7">
        <f t="shared" si="188"/>
        <v>24</v>
      </c>
      <c r="P3053" s="8">
        <f t="shared" si="189"/>
        <v>23.62857142857143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7">
        <f t="shared" si="188"/>
        <v>0</v>
      </c>
      <c r="P3054" s="8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7">
        <f t="shared" si="188"/>
        <v>0</v>
      </c>
      <c r="P3055" s="8">
        <f t="shared" si="189"/>
        <v>13.333333333333334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7">
        <f t="shared" si="188"/>
        <v>0</v>
      </c>
      <c r="P3056" s="8" t="e">
        <f t="shared" si="189"/>
        <v>#DIV/0!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7">
        <f t="shared" si="188"/>
        <v>0</v>
      </c>
      <c r="P3057" s="8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7">
        <f t="shared" si="188"/>
        <v>0</v>
      </c>
      <c r="P3058" s="8" t="e">
        <f t="shared" si="189"/>
        <v>#DIV/0!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7">
        <f t="shared" si="188"/>
        <v>0</v>
      </c>
      <c r="P3059" s="8" t="e">
        <f t="shared" si="189"/>
        <v>#DIV/0!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7">
        <f t="shared" si="188"/>
        <v>0</v>
      </c>
      <c r="P3060" s="8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7">
        <f t="shared" si="188"/>
        <v>3</v>
      </c>
      <c r="P3061" s="8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7">
        <f t="shared" si="188"/>
        <v>0</v>
      </c>
      <c r="P3062" s="8">
        <f t="shared" si="189"/>
        <v>55.833333333333336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7">
        <f t="shared" si="188"/>
        <v>0</v>
      </c>
      <c r="P3063" s="8" t="e">
        <f t="shared" si="189"/>
        <v>#DIV/0!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7">
        <f t="shared" si="188"/>
        <v>67</v>
      </c>
      <c r="P3064" s="8">
        <f t="shared" si="189"/>
        <v>99.761194029850742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7">
        <f t="shared" si="188"/>
        <v>20</v>
      </c>
      <c r="P3065" s="8">
        <f t="shared" si="189"/>
        <v>25.521739130434781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7">
        <f t="shared" si="188"/>
        <v>11</v>
      </c>
      <c r="P3066" s="8">
        <f t="shared" si="189"/>
        <v>117.65277777777777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7">
        <f t="shared" si="188"/>
        <v>0</v>
      </c>
      <c r="P3067" s="8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7">
        <f t="shared" si="188"/>
        <v>12</v>
      </c>
      <c r="P3068" s="8">
        <f t="shared" si="189"/>
        <v>2796.6666666666665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7">
        <f t="shared" si="188"/>
        <v>3</v>
      </c>
      <c r="P3069" s="8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7">
        <f t="shared" si="188"/>
        <v>0</v>
      </c>
      <c r="P3070" s="8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7">
        <f t="shared" si="188"/>
        <v>14</v>
      </c>
      <c r="P3071" s="8">
        <f t="shared" si="189"/>
        <v>20.142857142857142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7">
        <f t="shared" si="188"/>
        <v>3</v>
      </c>
      <c r="P3072" s="8">
        <f t="shared" si="189"/>
        <v>20.875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7">
        <f t="shared" si="188"/>
        <v>60</v>
      </c>
      <c r="P3073" s="8">
        <f t="shared" si="189"/>
        <v>61.307692307692307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7">
        <f t="shared" si="188"/>
        <v>0</v>
      </c>
      <c r="P3074" s="8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7">
        <f t="shared" ref="O3075:O3138" si="192">ROUND(((E3075/D3075)*100),0)</f>
        <v>0</v>
      </c>
      <c r="P3075" s="8">
        <f t="shared" ref="P3075:P3138" si="193">AVERAGE(E3075/L3075)</f>
        <v>92.142857142857139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7">
        <f t="shared" si="192"/>
        <v>0</v>
      </c>
      <c r="P3076" s="8">
        <f t="shared" si="193"/>
        <v>7.333333333333333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7">
        <f t="shared" si="192"/>
        <v>9</v>
      </c>
      <c r="P3077" s="8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7">
        <f t="shared" si="192"/>
        <v>15</v>
      </c>
      <c r="P3078" s="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7">
        <f t="shared" si="192"/>
        <v>0</v>
      </c>
      <c r="P3079" s="8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7">
        <f t="shared" si="192"/>
        <v>0</v>
      </c>
      <c r="P3080" s="8">
        <f t="shared" si="193"/>
        <v>23.666666666666668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7">
        <f t="shared" si="192"/>
        <v>1</v>
      </c>
      <c r="P3081" s="8">
        <f t="shared" si="193"/>
        <v>415.77777777777777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7">
        <f t="shared" si="192"/>
        <v>0</v>
      </c>
      <c r="P3082" s="8">
        <f t="shared" si="193"/>
        <v>53.714285714285715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7">
        <f t="shared" si="192"/>
        <v>0</v>
      </c>
      <c r="P3083" s="8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7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7">
        <f t="shared" si="192"/>
        <v>0</v>
      </c>
      <c r="P3085" s="8">
        <f t="shared" si="193"/>
        <v>18.666666666666668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7">
        <f t="shared" si="192"/>
        <v>12</v>
      </c>
      <c r="P3086" s="8">
        <f t="shared" si="193"/>
        <v>78.333333333333329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7">
        <f t="shared" si="192"/>
        <v>2</v>
      </c>
      <c r="P3087" s="8">
        <f t="shared" si="193"/>
        <v>67.777777777777771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7">
        <f t="shared" si="192"/>
        <v>0</v>
      </c>
      <c r="P3088" s="8">
        <f t="shared" si="193"/>
        <v>16.666666666666668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7">
        <f t="shared" si="192"/>
        <v>1</v>
      </c>
      <c r="P3089" s="8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7">
        <f t="shared" si="192"/>
        <v>0</v>
      </c>
      <c r="P3090" s="8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7">
        <f t="shared" si="192"/>
        <v>23</v>
      </c>
      <c r="P3091" s="8">
        <f t="shared" si="193"/>
        <v>130.0888888888889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7">
        <f t="shared" si="192"/>
        <v>5</v>
      </c>
      <c r="P3092" s="8">
        <f t="shared" si="193"/>
        <v>1270.2222222222222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7">
        <f t="shared" si="192"/>
        <v>16</v>
      </c>
      <c r="P3093" s="8">
        <f t="shared" si="193"/>
        <v>88.444444444444443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7">
        <f t="shared" si="192"/>
        <v>1</v>
      </c>
      <c r="P3094" s="8">
        <f t="shared" si="193"/>
        <v>56.342380952380957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7">
        <f t="shared" si="192"/>
        <v>23</v>
      </c>
      <c r="P3095" s="8">
        <f t="shared" si="193"/>
        <v>53.529411764705884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7">
        <f t="shared" si="192"/>
        <v>0</v>
      </c>
      <c r="P3096" s="8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7">
        <f t="shared" si="192"/>
        <v>0</v>
      </c>
      <c r="P3097" s="8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7">
        <f t="shared" si="192"/>
        <v>4</v>
      </c>
      <c r="P3098" s="8">
        <f t="shared" si="193"/>
        <v>56.785714285714285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7">
        <f t="shared" si="192"/>
        <v>17</v>
      </c>
      <c r="P3099" s="8">
        <f t="shared" si="193"/>
        <v>40.833333333333336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7">
        <f t="shared" si="192"/>
        <v>4</v>
      </c>
      <c r="P3100" s="8">
        <f t="shared" si="193"/>
        <v>65.111111111111114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7">
        <f t="shared" si="192"/>
        <v>14</v>
      </c>
      <c r="P3101" s="8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7">
        <f t="shared" si="192"/>
        <v>15</v>
      </c>
      <c r="P3102" s="8">
        <f t="shared" si="193"/>
        <v>140.53846153846155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7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7">
        <f t="shared" si="192"/>
        <v>39</v>
      </c>
      <c r="P3104" s="8">
        <f t="shared" si="193"/>
        <v>69.533333333333331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7">
        <f t="shared" si="192"/>
        <v>0</v>
      </c>
      <c r="P3105" s="8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7">
        <f t="shared" si="192"/>
        <v>30</v>
      </c>
      <c r="P3106" s="8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7">
        <f t="shared" si="192"/>
        <v>42</v>
      </c>
      <c r="P3107" s="8">
        <f t="shared" si="193"/>
        <v>79.870967741935488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7">
        <f t="shared" si="192"/>
        <v>4</v>
      </c>
      <c r="P3108" s="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7">
        <f t="shared" si="192"/>
        <v>20</v>
      </c>
      <c r="P3109" s="8">
        <f t="shared" si="193"/>
        <v>272.58620689655174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7">
        <f t="shared" si="192"/>
        <v>0</v>
      </c>
      <c r="P3110" s="8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7">
        <f t="shared" si="192"/>
        <v>25</v>
      </c>
      <c r="P3111" s="8">
        <f t="shared" si="193"/>
        <v>58.184210526315788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7">
        <f t="shared" si="192"/>
        <v>0</v>
      </c>
      <c r="P3112" s="8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7">
        <f t="shared" si="192"/>
        <v>27</v>
      </c>
      <c r="P3113" s="8">
        <f t="shared" si="193"/>
        <v>70.10526315789474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7">
        <f t="shared" si="192"/>
        <v>5</v>
      </c>
      <c r="P3114" s="8">
        <f t="shared" si="193"/>
        <v>57.888888888888886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7">
        <f t="shared" si="192"/>
        <v>4</v>
      </c>
      <c r="P3115" s="8">
        <f t="shared" si="193"/>
        <v>125.27027027027027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7">
        <f t="shared" si="192"/>
        <v>0</v>
      </c>
      <c r="P3116" s="8" t="e">
        <f t="shared" si="193"/>
        <v>#DIV/0!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7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7">
        <f t="shared" si="192"/>
        <v>57</v>
      </c>
      <c r="P3118" s="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7">
        <f t="shared" si="192"/>
        <v>0</v>
      </c>
      <c r="P3119" s="8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7">
        <f t="shared" si="192"/>
        <v>0</v>
      </c>
      <c r="P3120" s="8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7">
        <f t="shared" si="192"/>
        <v>0</v>
      </c>
      <c r="P3121" s="8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7">
        <f t="shared" si="192"/>
        <v>0</v>
      </c>
      <c r="P3122" s="8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7">
        <f t="shared" si="192"/>
        <v>1</v>
      </c>
      <c r="P3123" s="8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7">
        <f t="shared" si="192"/>
        <v>58</v>
      </c>
      <c r="P3124" s="8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7">
        <f t="shared" si="192"/>
        <v>68</v>
      </c>
      <c r="P3125" s="8">
        <f t="shared" si="193"/>
        <v>244.80459770114942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7">
        <f t="shared" si="192"/>
        <v>0</v>
      </c>
      <c r="P3126" s="8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7">
        <f t="shared" si="192"/>
        <v>0</v>
      </c>
      <c r="P3127" s="8" t="e">
        <f t="shared" si="193"/>
        <v>#DIV/0!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7">
        <f t="shared" si="192"/>
        <v>4</v>
      </c>
      <c r="P3128" s="8">
        <f t="shared" si="193"/>
        <v>61.176470588235297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7">
        <f t="shared" si="192"/>
        <v>0</v>
      </c>
      <c r="P3129" s="8" t="e">
        <f t="shared" si="193"/>
        <v>#DIV/0!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7">
        <f t="shared" si="192"/>
        <v>109</v>
      </c>
      <c r="P3130" s="8">
        <f t="shared" si="193"/>
        <v>139.23931623931625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7">
        <f t="shared" si="192"/>
        <v>1</v>
      </c>
      <c r="P3131" s="8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7">
        <f t="shared" si="192"/>
        <v>4</v>
      </c>
      <c r="P3132" s="8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7">
        <f t="shared" si="192"/>
        <v>16</v>
      </c>
      <c r="P3133" s="8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7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7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7">
        <f t="shared" si="192"/>
        <v>23</v>
      </c>
      <c r="P3136" s="8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7">
        <f t="shared" si="192"/>
        <v>21</v>
      </c>
      <c r="P3137" s="8">
        <f t="shared" si="193"/>
        <v>23.142857142857142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7">
        <f t="shared" si="192"/>
        <v>128</v>
      </c>
      <c r="P3138" s="8">
        <f t="shared" si="193"/>
        <v>29.045454545454547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7">
        <f t="shared" ref="O3139:O3202" si="196">ROUND(((E3139/D3139)*100),0)</f>
        <v>3</v>
      </c>
      <c r="P3139" s="8">
        <f t="shared" ref="P3139:P3202" si="197">AVERAGE(E3139/L3139)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7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7">
        <f t="shared" si="196"/>
        <v>5</v>
      </c>
      <c r="P3141" s="8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7">
        <f t="shared" si="196"/>
        <v>1</v>
      </c>
      <c r="P3142" s="8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7">
        <f t="shared" si="196"/>
        <v>52</v>
      </c>
      <c r="P3143" s="8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7">
        <f t="shared" si="196"/>
        <v>2</v>
      </c>
      <c r="P3144" s="8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7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7">
        <f t="shared" si="196"/>
        <v>75</v>
      </c>
      <c r="P3146" s="8">
        <f t="shared" si="197"/>
        <v>251.33333333333334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7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7">
        <f t="shared" si="196"/>
        <v>11</v>
      </c>
      <c r="P3148" s="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7">
        <f t="shared" si="196"/>
        <v>118</v>
      </c>
      <c r="P3149" s="8">
        <f t="shared" si="197"/>
        <v>110.35211267605634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7">
        <f t="shared" si="196"/>
        <v>131</v>
      </c>
      <c r="P3150" s="8">
        <f t="shared" si="197"/>
        <v>41.421052631578945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7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7">
        <f t="shared" si="196"/>
        <v>101</v>
      </c>
      <c r="P3152" s="8">
        <f t="shared" si="197"/>
        <v>33.990384615384613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7">
        <f t="shared" si="196"/>
        <v>100</v>
      </c>
      <c r="P3153" s="8">
        <f t="shared" si="197"/>
        <v>103.35294117647059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7">
        <f t="shared" si="196"/>
        <v>106</v>
      </c>
      <c r="P3154" s="8">
        <f t="shared" si="197"/>
        <v>34.791044776119406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7">
        <f t="shared" si="196"/>
        <v>336</v>
      </c>
      <c r="P3155" s="8">
        <f t="shared" si="197"/>
        <v>41.773858921161825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7">
        <f t="shared" si="196"/>
        <v>113</v>
      </c>
      <c r="P3156" s="8">
        <f t="shared" si="197"/>
        <v>64.268292682926827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7">
        <f t="shared" si="196"/>
        <v>189</v>
      </c>
      <c r="P3157" s="8">
        <f t="shared" si="197"/>
        <v>31.209370860927152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7">
        <f t="shared" si="196"/>
        <v>102</v>
      </c>
      <c r="P3158" s="8">
        <f t="shared" si="197"/>
        <v>62.921348314606739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7">
        <f t="shared" si="196"/>
        <v>101</v>
      </c>
      <c r="P3159" s="8">
        <f t="shared" si="197"/>
        <v>98.536585365853654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7">
        <f t="shared" si="196"/>
        <v>114</v>
      </c>
      <c r="P3160" s="8">
        <f t="shared" si="197"/>
        <v>82.608695652173907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7">
        <f t="shared" si="196"/>
        <v>133</v>
      </c>
      <c r="P3161" s="8">
        <f t="shared" si="197"/>
        <v>38.504230769230773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7">
        <f t="shared" si="196"/>
        <v>102</v>
      </c>
      <c r="P3162" s="8">
        <f t="shared" si="197"/>
        <v>80.15789473684211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7">
        <f t="shared" si="196"/>
        <v>105</v>
      </c>
      <c r="P3163" s="8">
        <f t="shared" si="197"/>
        <v>28.405405405405407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7">
        <f t="shared" si="196"/>
        <v>127</v>
      </c>
      <c r="P3164" s="8">
        <f t="shared" si="197"/>
        <v>80.730158730158735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7">
        <f t="shared" si="196"/>
        <v>111</v>
      </c>
      <c r="P3165" s="8">
        <f t="shared" si="197"/>
        <v>200.69444444444446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7">
        <f t="shared" si="196"/>
        <v>107</v>
      </c>
      <c r="P3166" s="8">
        <f t="shared" si="197"/>
        <v>37.591549295774648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7">
        <f t="shared" si="196"/>
        <v>163</v>
      </c>
      <c r="P3167" s="8">
        <f t="shared" si="197"/>
        <v>58.095238095238095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7">
        <f t="shared" si="196"/>
        <v>160</v>
      </c>
      <c r="P3168" s="8">
        <f t="shared" si="197"/>
        <v>60.300892473118282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7">
        <f t="shared" si="196"/>
        <v>116</v>
      </c>
      <c r="P3169" s="8">
        <f t="shared" si="197"/>
        <v>63.363636363636367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7">
        <f t="shared" si="196"/>
        <v>124</v>
      </c>
      <c r="P3170" s="8">
        <f t="shared" si="197"/>
        <v>50.901639344262293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7">
        <f t="shared" si="196"/>
        <v>103</v>
      </c>
      <c r="P3171" s="8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7">
        <f t="shared" si="196"/>
        <v>112</v>
      </c>
      <c r="P3172" s="8">
        <f t="shared" si="197"/>
        <v>31.619718309859156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7">
        <f t="shared" si="196"/>
        <v>109</v>
      </c>
      <c r="P3173" s="8">
        <f t="shared" si="197"/>
        <v>65.102564102564102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7">
        <f t="shared" si="196"/>
        <v>115</v>
      </c>
      <c r="P3174" s="8">
        <f t="shared" si="197"/>
        <v>79.310344827586206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7">
        <f t="shared" si="196"/>
        <v>103</v>
      </c>
      <c r="P3175" s="8">
        <f t="shared" si="197"/>
        <v>139.18918918918919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7">
        <f t="shared" si="196"/>
        <v>101</v>
      </c>
      <c r="P3176" s="8">
        <f t="shared" si="197"/>
        <v>131.91304347826087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7">
        <f t="shared" si="196"/>
        <v>110</v>
      </c>
      <c r="P3177" s="8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7">
        <f t="shared" si="196"/>
        <v>115</v>
      </c>
      <c r="P3178" s="8">
        <f t="shared" si="197"/>
        <v>39.672727272727272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7">
        <f t="shared" si="196"/>
        <v>117</v>
      </c>
      <c r="P3179" s="8">
        <f t="shared" si="197"/>
        <v>57.549019607843135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7">
        <f t="shared" si="196"/>
        <v>172</v>
      </c>
      <c r="P3180" s="8">
        <f t="shared" si="197"/>
        <v>33.025641025641029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7">
        <f t="shared" si="196"/>
        <v>114</v>
      </c>
      <c r="P3181" s="8">
        <f t="shared" si="197"/>
        <v>77.335806451612896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7">
        <f t="shared" si="196"/>
        <v>120</v>
      </c>
      <c r="P3182" s="8">
        <f t="shared" si="197"/>
        <v>31.933333333333334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7">
        <f t="shared" si="196"/>
        <v>109</v>
      </c>
      <c r="P3183" s="8">
        <f t="shared" si="197"/>
        <v>36.333333333333336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7">
        <f t="shared" si="196"/>
        <v>101</v>
      </c>
      <c r="P3184" s="8">
        <f t="shared" si="197"/>
        <v>46.768211920529801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7">
        <f t="shared" si="196"/>
        <v>109</v>
      </c>
      <c r="P3185" s="8">
        <f t="shared" si="197"/>
        <v>40.073529411764703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7">
        <f t="shared" si="196"/>
        <v>107</v>
      </c>
      <c r="P3186" s="8">
        <f t="shared" si="197"/>
        <v>100.21739130434783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7">
        <f t="shared" si="196"/>
        <v>100</v>
      </c>
      <c r="P3187" s="8">
        <f t="shared" si="197"/>
        <v>41.666666666666664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7">
        <f t="shared" si="196"/>
        <v>102</v>
      </c>
      <c r="P3188" s="8">
        <f t="shared" si="197"/>
        <v>46.714285714285715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7">
        <f t="shared" si="196"/>
        <v>116</v>
      </c>
      <c r="P3189" s="8">
        <f t="shared" si="197"/>
        <v>71.491803278688522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7">
        <f t="shared" si="196"/>
        <v>65</v>
      </c>
      <c r="P3190" s="8">
        <f t="shared" si="197"/>
        <v>14.444444444444445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7">
        <f t="shared" si="196"/>
        <v>12</v>
      </c>
      <c r="P3191" s="8">
        <f t="shared" si="197"/>
        <v>356.84210526315792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7">
        <f t="shared" si="196"/>
        <v>0</v>
      </c>
      <c r="P3192" s="8" t="e">
        <f t="shared" si="197"/>
        <v>#DIV/0!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7">
        <f t="shared" si="196"/>
        <v>4</v>
      </c>
      <c r="P3193" s="8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7">
        <f t="shared" si="196"/>
        <v>1</v>
      </c>
      <c r="P3194" s="8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7">
        <f t="shared" si="196"/>
        <v>12</v>
      </c>
      <c r="P3195" s="8">
        <f t="shared" si="197"/>
        <v>24.458333333333332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7">
        <f t="shared" si="196"/>
        <v>0</v>
      </c>
      <c r="P3196" s="8" t="e">
        <f t="shared" si="197"/>
        <v>#DIV/0!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7">
        <f t="shared" si="196"/>
        <v>59</v>
      </c>
      <c r="P3197" s="8">
        <f t="shared" si="197"/>
        <v>53.07692307692308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7">
        <f t="shared" si="196"/>
        <v>0</v>
      </c>
      <c r="P3198" s="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7">
        <f t="shared" si="196"/>
        <v>11</v>
      </c>
      <c r="P3199" s="8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7">
        <f t="shared" si="196"/>
        <v>0</v>
      </c>
      <c r="P3200" s="8">
        <f t="shared" si="197"/>
        <v>36.666666666666664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7">
        <f t="shared" si="196"/>
        <v>52</v>
      </c>
      <c r="P3201" s="8">
        <f t="shared" si="197"/>
        <v>49.20754716981132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7">
        <f t="shared" si="196"/>
        <v>0</v>
      </c>
      <c r="P3202" s="8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7">
        <f t="shared" ref="O3203:O3266" si="200">ROUND(((E3203/D3203)*100),0)</f>
        <v>1</v>
      </c>
      <c r="P3203" s="8">
        <f t="shared" ref="P3203:P3266" si="201">AVERAGE(E3203/L3203)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7">
        <f t="shared" si="200"/>
        <v>55</v>
      </c>
      <c r="P3204" s="8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7">
        <f t="shared" si="200"/>
        <v>25</v>
      </c>
      <c r="P3205" s="8">
        <f t="shared" si="201"/>
        <v>41.666666666666664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7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7">
        <f t="shared" si="200"/>
        <v>3</v>
      </c>
      <c r="P3207" s="8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7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7">
        <f t="shared" si="200"/>
        <v>46</v>
      </c>
      <c r="P3209" s="8">
        <f t="shared" si="201"/>
        <v>70.833333333333329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7">
        <f t="shared" si="200"/>
        <v>104</v>
      </c>
      <c r="P3210" s="8">
        <f t="shared" si="201"/>
        <v>63.109756097560975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7">
        <f t="shared" si="200"/>
        <v>119</v>
      </c>
      <c r="P3211" s="8">
        <f t="shared" si="201"/>
        <v>50.157964601769912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7">
        <f t="shared" si="200"/>
        <v>126</v>
      </c>
      <c r="P3212" s="8">
        <f t="shared" si="201"/>
        <v>62.883333333333333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7">
        <f t="shared" si="200"/>
        <v>120</v>
      </c>
      <c r="P3213" s="8">
        <f t="shared" si="201"/>
        <v>85.531055900621112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7">
        <f t="shared" si="200"/>
        <v>126</v>
      </c>
      <c r="P3214" s="8">
        <f t="shared" si="201"/>
        <v>53.723404255319146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7">
        <f t="shared" si="200"/>
        <v>100</v>
      </c>
      <c r="P3215" s="8">
        <f t="shared" si="201"/>
        <v>127.80851063829788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7">
        <f t="shared" si="200"/>
        <v>102</v>
      </c>
      <c r="P3216" s="8">
        <f t="shared" si="201"/>
        <v>106.57391304347826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7">
        <f t="shared" si="200"/>
        <v>100</v>
      </c>
      <c r="P3217" s="8">
        <f t="shared" si="201"/>
        <v>262.11194029850748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7">
        <f t="shared" si="200"/>
        <v>100</v>
      </c>
      <c r="P3218" s="8">
        <f t="shared" si="201"/>
        <v>57.171428571428571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7">
        <f t="shared" si="200"/>
        <v>116</v>
      </c>
      <c r="P3219" s="8">
        <f t="shared" si="201"/>
        <v>50.20192307692308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7">
        <f t="shared" si="200"/>
        <v>102</v>
      </c>
      <c r="P3220" s="8">
        <f t="shared" si="201"/>
        <v>66.586956521739125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7">
        <f t="shared" si="200"/>
        <v>100</v>
      </c>
      <c r="P3221" s="8">
        <f t="shared" si="201"/>
        <v>168.25210084033614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7">
        <f t="shared" si="200"/>
        <v>101</v>
      </c>
      <c r="P3222" s="8">
        <f t="shared" si="201"/>
        <v>256.37288135593218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7">
        <f t="shared" si="200"/>
        <v>103</v>
      </c>
      <c r="P3223" s="8">
        <f t="shared" si="201"/>
        <v>36.610619469026545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7">
        <f t="shared" si="200"/>
        <v>125</v>
      </c>
      <c r="P3224" s="8">
        <f t="shared" si="201"/>
        <v>37.142857142857146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7">
        <f t="shared" si="200"/>
        <v>110</v>
      </c>
      <c r="P3225" s="8">
        <f t="shared" si="201"/>
        <v>45.878378378378379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7">
        <f t="shared" si="200"/>
        <v>102</v>
      </c>
      <c r="P3226" s="8">
        <f t="shared" si="201"/>
        <v>141.71296296296296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7">
        <f t="shared" si="200"/>
        <v>102</v>
      </c>
      <c r="P3227" s="8">
        <f t="shared" si="201"/>
        <v>52.487179487179489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7">
        <f t="shared" si="200"/>
        <v>104</v>
      </c>
      <c r="P3228" s="8">
        <f t="shared" si="201"/>
        <v>59.523809523809526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7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7">
        <f t="shared" si="200"/>
        <v>102</v>
      </c>
      <c r="P3230" s="8">
        <f t="shared" si="201"/>
        <v>193.62162162162161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7">
        <f t="shared" si="200"/>
        <v>108</v>
      </c>
      <c r="P3231" s="8">
        <f t="shared" si="201"/>
        <v>106.79702970297029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7">
        <f t="shared" si="200"/>
        <v>110</v>
      </c>
      <c r="P3232" s="8">
        <f t="shared" si="201"/>
        <v>77.21621621621621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7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7">
        <f t="shared" si="200"/>
        <v>131</v>
      </c>
      <c r="P3234" s="8">
        <f t="shared" si="201"/>
        <v>50.46153846153846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7">
        <f t="shared" si="200"/>
        <v>119</v>
      </c>
      <c r="P3235" s="8">
        <f t="shared" si="201"/>
        <v>97.377049180327873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7">
        <f t="shared" si="200"/>
        <v>100</v>
      </c>
      <c r="P3236" s="8">
        <f t="shared" si="201"/>
        <v>34.91921739130435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7">
        <f t="shared" si="200"/>
        <v>103</v>
      </c>
      <c r="P3237" s="8">
        <f t="shared" si="201"/>
        <v>85.530386740331494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7">
        <f t="shared" si="200"/>
        <v>101</v>
      </c>
      <c r="P3238" s="8">
        <f t="shared" si="201"/>
        <v>182.90909090909091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7">
        <f t="shared" si="200"/>
        <v>101</v>
      </c>
      <c r="P3239" s="8">
        <f t="shared" si="201"/>
        <v>131.13620817843866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7">
        <f t="shared" si="200"/>
        <v>112</v>
      </c>
      <c r="P3240" s="8">
        <f t="shared" si="201"/>
        <v>39.810126582278478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7">
        <f t="shared" si="200"/>
        <v>106</v>
      </c>
      <c r="P3241" s="8">
        <f t="shared" si="201"/>
        <v>59.701730769230764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7">
        <f t="shared" si="200"/>
        <v>101</v>
      </c>
      <c r="P3242" s="8">
        <f t="shared" si="201"/>
        <v>88.735294117647058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7">
        <f t="shared" si="200"/>
        <v>115</v>
      </c>
      <c r="P3243" s="8">
        <f t="shared" si="201"/>
        <v>58.688622754491021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7">
        <f t="shared" si="200"/>
        <v>127</v>
      </c>
      <c r="P3244" s="8">
        <f t="shared" si="201"/>
        <v>69.56513661202186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7">
        <f t="shared" si="200"/>
        <v>103</v>
      </c>
      <c r="P3245" s="8">
        <f t="shared" si="201"/>
        <v>115.87323943661971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7">
        <f t="shared" si="200"/>
        <v>103</v>
      </c>
      <c r="P3246" s="8">
        <f t="shared" si="201"/>
        <v>23.869565217391305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7">
        <f t="shared" si="200"/>
        <v>104</v>
      </c>
      <c r="P3247" s="8">
        <f t="shared" si="201"/>
        <v>81.125925925925927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7">
        <f t="shared" si="200"/>
        <v>111</v>
      </c>
      <c r="P3248" s="8">
        <f t="shared" si="201"/>
        <v>57.626943005181346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7">
        <f t="shared" si="200"/>
        <v>106</v>
      </c>
      <c r="P3249" s="8">
        <f t="shared" si="201"/>
        <v>46.429824561403507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7">
        <f t="shared" si="200"/>
        <v>101</v>
      </c>
      <c r="P3250" s="8">
        <f t="shared" si="201"/>
        <v>60.475000000000001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7">
        <f t="shared" si="200"/>
        <v>105</v>
      </c>
      <c r="P3251" s="8">
        <f t="shared" si="201"/>
        <v>65.579545454545453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7">
        <f t="shared" si="200"/>
        <v>102</v>
      </c>
      <c r="P3252" s="8">
        <f t="shared" si="201"/>
        <v>119.1924882629108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7">
        <f t="shared" si="200"/>
        <v>111</v>
      </c>
      <c r="P3253" s="8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7">
        <f t="shared" si="200"/>
        <v>128</v>
      </c>
      <c r="P3254" s="8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7">
        <f t="shared" si="200"/>
        <v>102</v>
      </c>
      <c r="P3255" s="8">
        <f t="shared" si="201"/>
        <v>177.08695652173913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7">
        <f t="shared" si="200"/>
        <v>101</v>
      </c>
      <c r="P3256" s="8">
        <f t="shared" si="201"/>
        <v>70.771505376344081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7">
        <f t="shared" si="200"/>
        <v>175</v>
      </c>
      <c r="P3257" s="8">
        <f t="shared" si="201"/>
        <v>29.166666666666668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7">
        <f t="shared" si="200"/>
        <v>128</v>
      </c>
      <c r="P3258" s="8">
        <f t="shared" si="201"/>
        <v>72.76136363636364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7">
        <f t="shared" si="200"/>
        <v>106</v>
      </c>
      <c r="P3259" s="8">
        <f t="shared" si="201"/>
        <v>51.853414634146333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7">
        <f t="shared" si="200"/>
        <v>105</v>
      </c>
      <c r="P3260" s="8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7">
        <f t="shared" si="200"/>
        <v>106</v>
      </c>
      <c r="P3261" s="8">
        <f t="shared" si="201"/>
        <v>251.7381443298969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7">
        <f t="shared" si="200"/>
        <v>109</v>
      </c>
      <c r="P3262" s="8">
        <f t="shared" si="201"/>
        <v>74.821917808219183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7">
        <f t="shared" si="200"/>
        <v>100</v>
      </c>
      <c r="P3263" s="8">
        <f t="shared" si="201"/>
        <v>67.65306122448979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7">
        <f t="shared" si="200"/>
        <v>103</v>
      </c>
      <c r="P3264" s="8">
        <f t="shared" si="201"/>
        <v>93.81343283582089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7">
        <f t="shared" si="200"/>
        <v>112</v>
      </c>
      <c r="P3265" s="8">
        <f t="shared" si="201"/>
        <v>41.237647058823526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7">
        <f t="shared" si="200"/>
        <v>103</v>
      </c>
      <c r="P3266" s="8">
        <f t="shared" si="201"/>
        <v>52.551020408163268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7">
        <f t="shared" ref="O3267:O3330" si="204">ROUND(((E3267/D3267)*100),0)</f>
        <v>164</v>
      </c>
      <c r="P3267" s="8">
        <f t="shared" ref="P3267:P3330" si="205">AVERAGE(E3267/L3267)</f>
        <v>70.285714285714292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7">
        <f t="shared" si="204"/>
        <v>131</v>
      </c>
      <c r="P3268" s="8">
        <f t="shared" si="205"/>
        <v>48.325153374233132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7">
        <f t="shared" si="204"/>
        <v>102</v>
      </c>
      <c r="P3269" s="8">
        <f t="shared" si="205"/>
        <v>53.177083333333336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7">
        <f t="shared" si="204"/>
        <v>128</v>
      </c>
      <c r="P3270" s="8">
        <f t="shared" si="205"/>
        <v>60.952380952380949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7">
        <f t="shared" si="204"/>
        <v>102</v>
      </c>
      <c r="P3271" s="8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7">
        <f t="shared" si="204"/>
        <v>102</v>
      </c>
      <c r="P3272" s="8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7">
        <f t="shared" si="204"/>
        <v>130</v>
      </c>
      <c r="P3273" s="8">
        <f t="shared" si="205"/>
        <v>38.235294117647058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7">
        <f t="shared" si="204"/>
        <v>154</v>
      </c>
      <c r="P3274" s="8">
        <f t="shared" si="205"/>
        <v>106.50344827586207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7">
        <f t="shared" si="204"/>
        <v>107</v>
      </c>
      <c r="P3275" s="8">
        <f t="shared" si="205"/>
        <v>204.57142857142858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7">
        <f t="shared" si="204"/>
        <v>101</v>
      </c>
      <c r="P3276" s="8">
        <f t="shared" si="205"/>
        <v>54.912587412587413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7">
        <f t="shared" si="204"/>
        <v>100</v>
      </c>
      <c r="P3277" s="8">
        <f t="shared" si="205"/>
        <v>150.41666666666666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7">
        <f t="shared" si="204"/>
        <v>117</v>
      </c>
      <c r="P3278" s="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7">
        <f t="shared" si="204"/>
        <v>109</v>
      </c>
      <c r="P3279" s="8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7">
        <f t="shared" si="204"/>
        <v>103</v>
      </c>
      <c r="P3280" s="8">
        <f t="shared" si="205"/>
        <v>76.029411764705884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7">
        <f t="shared" si="204"/>
        <v>114</v>
      </c>
      <c r="P3281" s="8">
        <f t="shared" si="205"/>
        <v>105.2063492063492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7">
        <f t="shared" si="204"/>
        <v>103</v>
      </c>
      <c r="P3282" s="8">
        <f t="shared" si="205"/>
        <v>68.666666666666671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7">
        <f t="shared" si="204"/>
        <v>122</v>
      </c>
      <c r="P3283" s="8">
        <f t="shared" si="205"/>
        <v>129.36170212765958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7">
        <f t="shared" si="204"/>
        <v>103</v>
      </c>
      <c r="P3284" s="8">
        <f t="shared" si="205"/>
        <v>134.26371308016877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7">
        <f t="shared" si="204"/>
        <v>105</v>
      </c>
      <c r="P3285" s="8">
        <f t="shared" si="205"/>
        <v>17.829787234042552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7">
        <f t="shared" si="204"/>
        <v>102</v>
      </c>
      <c r="P3286" s="8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7">
        <f t="shared" si="204"/>
        <v>112</v>
      </c>
      <c r="P3287" s="8">
        <f t="shared" si="205"/>
        <v>69.18518518518519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7">
        <f t="shared" si="204"/>
        <v>102</v>
      </c>
      <c r="P3288" s="8">
        <f t="shared" si="205"/>
        <v>125.12295081967213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7">
        <f t="shared" si="204"/>
        <v>100</v>
      </c>
      <c r="P3289" s="8">
        <f t="shared" si="205"/>
        <v>73.529411764705884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7">
        <f t="shared" si="204"/>
        <v>100</v>
      </c>
      <c r="P3290" s="8">
        <f t="shared" si="205"/>
        <v>48.437149758454105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7">
        <f t="shared" si="204"/>
        <v>133</v>
      </c>
      <c r="P3291" s="8">
        <f t="shared" si="205"/>
        <v>26.608400000000003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7">
        <f t="shared" si="204"/>
        <v>121</v>
      </c>
      <c r="P3292" s="8">
        <f t="shared" si="205"/>
        <v>33.666666666666664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7">
        <f t="shared" si="204"/>
        <v>114</v>
      </c>
      <c r="P3293" s="8">
        <f t="shared" si="205"/>
        <v>40.714285714285715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7">
        <f t="shared" si="204"/>
        <v>286</v>
      </c>
      <c r="P3294" s="8">
        <f t="shared" si="205"/>
        <v>19.266666666666666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7">
        <f t="shared" si="204"/>
        <v>170</v>
      </c>
      <c r="P3295" s="8">
        <f t="shared" si="205"/>
        <v>84.285714285714292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7">
        <f t="shared" si="204"/>
        <v>118</v>
      </c>
      <c r="P3296" s="8">
        <f t="shared" si="205"/>
        <v>29.583333333333332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7">
        <f t="shared" si="204"/>
        <v>103</v>
      </c>
      <c r="P3297" s="8">
        <f t="shared" si="205"/>
        <v>26.667037037037037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7">
        <f t="shared" si="204"/>
        <v>144</v>
      </c>
      <c r="P3298" s="8">
        <f t="shared" si="205"/>
        <v>45.978723404255319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7">
        <f t="shared" si="204"/>
        <v>100</v>
      </c>
      <c r="P3299" s="8">
        <f t="shared" si="205"/>
        <v>125.09090909090909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7">
        <f t="shared" si="204"/>
        <v>102</v>
      </c>
      <c r="P3300" s="8">
        <f t="shared" si="205"/>
        <v>141.29166666666666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7">
        <f t="shared" si="204"/>
        <v>116</v>
      </c>
      <c r="P3301" s="8">
        <f t="shared" si="205"/>
        <v>55.333333333333336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7">
        <f t="shared" si="204"/>
        <v>136</v>
      </c>
      <c r="P3302" s="8">
        <f t="shared" si="205"/>
        <v>46.420454545454547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7">
        <f t="shared" si="204"/>
        <v>133</v>
      </c>
      <c r="P3303" s="8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7">
        <f t="shared" si="204"/>
        <v>103</v>
      </c>
      <c r="P3304" s="8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7">
        <f t="shared" si="204"/>
        <v>116</v>
      </c>
      <c r="P3305" s="8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7">
        <f t="shared" si="204"/>
        <v>105</v>
      </c>
      <c r="P3306" s="8">
        <f t="shared" si="205"/>
        <v>89.585714285714289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7">
        <f t="shared" si="204"/>
        <v>102</v>
      </c>
      <c r="P3307" s="8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7">
        <f t="shared" si="204"/>
        <v>175</v>
      </c>
      <c r="P3308" s="8">
        <f t="shared" si="205"/>
        <v>48.703703703703702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7">
        <f t="shared" si="204"/>
        <v>107</v>
      </c>
      <c r="P3309" s="8">
        <f t="shared" si="205"/>
        <v>53.339999999999996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7">
        <f t="shared" si="204"/>
        <v>122</v>
      </c>
      <c r="P3310" s="8">
        <f t="shared" si="205"/>
        <v>75.087719298245617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7">
        <f t="shared" si="204"/>
        <v>159</v>
      </c>
      <c r="P3311" s="8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7">
        <f t="shared" si="204"/>
        <v>100</v>
      </c>
      <c r="P3312" s="8">
        <f t="shared" si="205"/>
        <v>209.83870967741936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7">
        <f t="shared" si="204"/>
        <v>110</v>
      </c>
      <c r="P3313" s="8">
        <f t="shared" si="205"/>
        <v>61.022222222222226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7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7">
        <f t="shared" si="204"/>
        <v>116</v>
      </c>
      <c r="P3315" s="8">
        <f t="shared" si="205"/>
        <v>80.034482758620683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7">
        <f t="shared" si="204"/>
        <v>211</v>
      </c>
      <c r="P3316" s="8">
        <f t="shared" si="205"/>
        <v>29.068965517241381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7">
        <f t="shared" si="204"/>
        <v>110</v>
      </c>
      <c r="P3317" s="8">
        <f t="shared" si="205"/>
        <v>49.438202247191015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7">
        <f t="shared" si="204"/>
        <v>100</v>
      </c>
      <c r="P3318" s="8">
        <f t="shared" si="205"/>
        <v>93.977440000000001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7">
        <f t="shared" si="204"/>
        <v>106</v>
      </c>
      <c r="P3319" s="8">
        <f t="shared" si="205"/>
        <v>61.944444444444443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7">
        <f t="shared" si="204"/>
        <v>126</v>
      </c>
      <c r="P3320" s="8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7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7">
        <f t="shared" si="204"/>
        <v>101</v>
      </c>
      <c r="P3322" s="8">
        <f t="shared" si="205"/>
        <v>66.44736842105263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7">
        <f t="shared" si="204"/>
        <v>107</v>
      </c>
      <c r="P3323" s="8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7">
        <f t="shared" si="204"/>
        <v>102</v>
      </c>
      <c r="P3324" s="8">
        <f t="shared" si="205"/>
        <v>145.65217391304347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7">
        <f t="shared" si="204"/>
        <v>126</v>
      </c>
      <c r="P3325" s="8">
        <f t="shared" si="205"/>
        <v>25.693877551020407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7">
        <f t="shared" si="204"/>
        <v>102</v>
      </c>
      <c r="P3326" s="8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7">
        <f t="shared" si="204"/>
        <v>113</v>
      </c>
      <c r="P3327" s="8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7">
        <f t="shared" si="204"/>
        <v>101</v>
      </c>
      <c r="P3328" s="8">
        <f t="shared" si="205"/>
        <v>142.28070175438597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7">
        <f t="shared" si="204"/>
        <v>101</v>
      </c>
      <c r="P3329" s="8">
        <f t="shared" si="205"/>
        <v>24.545454545454547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7">
        <f t="shared" si="204"/>
        <v>146</v>
      </c>
      <c r="P3330" s="8">
        <f t="shared" si="205"/>
        <v>292.77777777777777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7">
        <f t="shared" ref="O3331:O3394" si="208">ROUND(((E3331/D3331)*100),0)</f>
        <v>117</v>
      </c>
      <c r="P3331" s="8">
        <f t="shared" ref="P3331:P3394" si="209">AVERAGE(E3331/L3331)</f>
        <v>44.92307692307692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7">
        <f t="shared" si="208"/>
        <v>106</v>
      </c>
      <c r="P3332" s="8">
        <f t="shared" si="209"/>
        <v>23.10144927536232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7">
        <f t="shared" si="208"/>
        <v>105</v>
      </c>
      <c r="P3333" s="8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7">
        <f t="shared" si="208"/>
        <v>100</v>
      </c>
      <c r="P3334" s="8">
        <f t="shared" si="209"/>
        <v>72.289156626506028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7">
        <f t="shared" si="208"/>
        <v>105</v>
      </c>
      <c r="P3335" s="8">
        <f t="shared" si="209"/>
        <v>32.972972972972975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7">
        <f t="shared" si="208"/>
        <v>139</v>
      </c>
      <c r="P3336" s="8">
        <f t="shared" si="209"/>
        <v>116.65217391304348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7">
        <f t="shared" si="208"/>
        <v>100</v>
      </c>
      <c r="P3337" s="8">
        <f t="shared" si="209"/>
        <v>79.61904761904762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7">
        <f t="shared" si="208"/>
        <v>100</v>
      </c>
      <c r="P3338" s="8">
        <f t="shared" si="209"/>
        <v>27.777777777777779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7">
        <f t="shared" si="208"/>
        <v>110</v>
      </c>
      <c r="P3339" s="8">
        <f t="shared" si="209"/>
        <v>81.029411764705884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7">
        <f t="shared" si="208"/>
        <v>102</v>
      </c>
      <c r="P3340" s="8">
        <f t="shared" si="209"/>
        <v>136.84821428571428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7">
        <f t="shared" si="208"/>
        <v>104</v>
      </c>
      <c r="P3341" s="8">
        <f t="shared" si="209"/>
        <v>177.61702127659575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7">
        <f t="shared" si="208"/>
        <v>138</v>
      </c>
      <c r="P3342" s="8">
        <f t="shared" si="209"/>
        <v>109.07894736842105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7">
        <f t="shared" si="208"/>
        <v>100</v>
      </c>
      <c r="P3343" s="8">
        <f t="shared" si="209"/>
        <v>119.64285714285714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7">
        <f t="shared" si="208"/>
        <v>102</v>
      </c>
      <c r="P3344" s="8">
        <f t="shared" si="209"/>
        <v>78.205128205128204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7">
        <f t="shared" si="208"/>
        <v>171</v>
      </c>
      <c r="P3345" s="8">
        <f t="shared" si="209"/>
        <v>52.173913043478258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7">
        <f t="shared" si="208"/>
        <v>101</v>
      </c>
      <c r="P3346" s="8">
        <f t="shared" si="209"/>
        <v>114.125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7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7">
        <f t="shared" si="208"/>
        <v>110</v>
      </c>
      <c r="P3348" s="8">
        <f t="shared" si="209"/>
        <v>91.666666666666671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7">
        <f t="shared" si="208"/>
        <v>119</v>
      </c>
      <c r="P3349" s="8">
        <f t="shared" si="209"/>
        <v>108.59090909090909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7">
        <f t="shared" si="208"/>
        <v>100</v>
      </c>
      <c r="P3350" s="8">
        <f t="shared" si="209"/>
        <v>69.822784810126578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7">
        <f t="shared" si="208"/>
        <v>153</v>
      </c>
      <c r="P3351" s="8">
        <f t="shared" si="209"/>
        <v>109.57142857142857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7">
        <f t="shared" si="208"/>
        <v>104</v>
      </c>
      <c r="P3352" s="8">
        <f t="shared" si="209"/>
        <v>71.666666666666671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7">
        <f t="shared" si="208"/>
        <v>101</v>
      </c>
      <c r="P3353" s="8">
        <f t="shared" si="209"/>
        <v>93.611111111111114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7">
        <f t="shared" si="208"/>
        <v>108</v>
      </c>
      <c r="P3354" s="8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7">
        <f t="shared" si="208"/>
        <v>315</v>
      </c>
      <c r="P3355" s="8">
        <f t="shared" si="209"/>
        <v>35.795454545454547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7">
        <f t="shared" si="208"/>
        <v>102</v>
      </c>
      <c r="P3356" s="8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7">
        <f t="shared" si="208"/>
        <v>126</v>
      </c>
      <c r="P3357" s="8">
        <f t="shared" si="209"/>
        <v>147.33333333333334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7">
        <f t="shared" si="208"/>
        <v>101</v>
      </c>
      <c r="P3358" s="8">
        <f t="shared" si="209"/>
        <v>56.333333333333336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7">
        <f t="shared" si="208"/>
        <v>101</v>
      </c>
      <c r="P3359" s="8">
        <f t="shared" si="209"/>
        <v>96.19047619047619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7">
        <f t="shared" si="208"/>
        <v>103</v>
      </c>
      <c r="P3360" s="8">
        <f t="shared" si="209"/>
        <v>63.574074074074076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7">
        <f t="shared" si="208"/>
        <v>106</v>
      </c>
      <c r="P3361" s="8">
        <f t="shared" si="209"/>
        <v>184.78260869565219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7">
        <f t="shared" si="208"/>
        <v>101</v>
      </c>
      <c r="P3362" s="8">
        <f t="shared" si="209"/>
        <v>126.72222222222223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7">
        <f t="shared" si="208"/>
        <v>113</v>
      </c>
      <c r="P3363" s="8">
        <f t="shared" si="209"/>
        <v>83.42647058823529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7">
        <f t="shared" si="208"/>
        <v>218</v>
      </c>
      <c r="P3364" s="8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7">
        <f t="shared" si="208"/>
        <v>101</v>
      </c>
      <c r="P3365" s="8">
        <f t="shared" si="209"/>
        <v>302.30769230769232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7">
        <f t="shared" si="208"/>
        <v>106</v>
      </c>
      <c r="P3366" s="8">
        <f t="shared" si="209"/>
        <v>44.138888888888886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7">
        <f t="shared" si="208"/>
        <v>104</v>
      </c>
      <c r="P3367" s="8">
        <f t="shared" si="209"/>
        <v>866.66666666666663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7">
        <f t="shared" si="208"/>
        <v>221</v>
      </c>
      <c r="P3368" s="8">
        <f t="shared" si="209"/>
        <v>61.388888888888886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7">
        <f t="shared" si="208"/>
        <v>119</v>
      </c>
      <c r="P3369" s="8">
        <f t="shared" si="209"/>
        <v>29.666666666666668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7">
        <f t="shared" si="208"/>
        <v>105</v>
      </c>
      <c r="P3370" s="8">
        <f t="shared" si="209"/>
        <v>45.478260869565219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7">
        <f t="shared" si="208"/>
        <v>104</v>
      </c>
      <c r="P3371" s="8">
        <f t="shared" si="209"/>
        <v>96.203703703703709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7">
        <f t="shared" si="208"/>
        <v>118</v>
      </c>
      <c r="P3372" s="8">
        <f t="shared" si="209"/>
        <v>67.92307692307692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7">
        <f t="shared" si="208"/>
        <v>139</v>
      </c>
      <c r="P3373" s="8">
        <f t="shared" si="209"/>
        <v>30.777777777777779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7">
        <f t="shared" si="208"/>
        <v>104</v>
      </c>
      <c r="P3374" s="8">
        <f t="shared" si="209"/>
        <v>38.333333333333336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7">
        <f t="shared" si="208"/>
        <v>100</v>
      </c>
      <c r="P3375" s="8">
        <f t="shared" si="209"/>
        <v>66.833333333333329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7">
        <f t="shared" si="208"/>
        <v>107</v>
      </c>
      <c r="P3376" s="8">
        <f t="shared" si="209"/>
        <v>71.730769230769226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7">
        <f t="shared" si="208"/>
        <v>100</v>
      </c>
      <c r="P3377" s="8">
        <f t="shared" si="209"/>
        <v>176.47058823529412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7">
        <f t="shared" si="208"/>
        <v>100</v>
      </c>
      <c r="P3378" s="8">
        <f t="shared" si="209"/>
        <v>421.10526315789474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7">
        <f t="shared" si="208"/>
        <v>101</v>
      </c>
      <c r="P3379" s="8">
        <f t="shared" si="209"/>
        <v>104.98701298701299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7">
        <f t="shared" si="208"/>
        <v>108</v>
      </c>
      <c r="P3380" s="8">
        <f t="shared" si="209"/>
        <v>28.19047619047619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7">
        <f t="shared" si="208"/>
        <v>104</v>
      </c>
      <c r="P3381" s="8">
        <f t="shared" si="209"/>
        <v>54.55263157894737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7">
        <f t="shared" si="208"/>
        <v>104</v>
      </c>
      <c r="P3382" s="8">
        <f t="shared" si="209"/>
        <v>111.89285714285714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7">
        <f t="shared" si="208"/>
        <v>102</v>
      </c>
      <c r="P3383" s="8">
        <f t="shared" si="209"/>
        <v>85.208333333333329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7">
        <f t="shared" si="208"/>
        <v>101</v>
      </c>
      <c r="P3384" s="8">
        <f t="shared" si="209"/>
        <v>76.652173913043484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7">
        <f t="shared" si="208"/>
        <v>112</v>
      </c>
      <c r="P3385" s="8">
        <f t="shared" si="209"/>
        <v>65.166666666666671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7">
        <f t="shared" si="208"/>
        <v>100</v>
      </c>
      <c r="P3386" s="8">
        <f t="shared" si="209"/>
        <v>93.760312499999998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7">
        <f t="shared" si="208"/>
        <v>100</v>
      </c>
      <c r="P3387" s="8">
        <f t="shared" si="209"/>
        <v>133.33333333333334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7">
        <f t="shared" si="208"/>
        <v>105</v>
      </c>
      <c r="P3388" s="8">
        <f t="shared" si="209"/>
        <v>51.219512195121951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7">
        <f t="shared" si="208"/>
        <v>117</v>
      </c>
      <c r="P3389" s="8">
        <f t="shared" si="209"/>
        <v>100.17142857142858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7">
        <f t="shared" si="208"/>
        <v>104</v>
      </c>
      <c r="P3390" s="8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7">
        <f t="shared" si="208"/>
        <v>115</v>
      </c>
      <c r="P3391" s="8">
        <f t="shared" si="209"/>
        <v>184.67741935483872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7">
        <f t="shared" si="208"/>
        <v>102</v>
      </c>
      <c r="P3392" s="8">
        <f t="shared" si="209"/>
        <v>69.818181818181813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7">
        <f t="shared" si="208"/>
        <v>223</v>
      </c>
      <c r="P3393" s="8">
        <f t="shared" si="209"/>
        <v>61.944444444444443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7">
        <f t="shared" si="208"/>
        <v>100</v>
      </c>
      <c r="P3394" s="8">
        <f t="shared" si="209"/>
        <v>41.666666666666664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7">
        <f t="shared" ref="O3395:O3458" si="212">ROUND(((E3395/D3395)*100),0)</f>
        <v>106</v>
      </c>
      <c r="P3395" s="8">
        <f t="shared" ref="P3395:P3458" si="213">AVERAGE(E3395/L3395)</f>
        <v>36.06818181818182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7">
        <f t="shared" si="212"/>
        <v>142</v>
      </c>
      <c r="P3396" s="8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7">
        <f t="shared" si="212"/>
        <v>184</v>
      </c>
      <c r="P3397" s="8">
        <f t="shared" si="213"/>
        <v>24.210526315789473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7">
        <f t="shared" si="212"/>
        <v>104</v>
      </c>
      <c r="P3398" s="8">
        <f t="shared" si="213"/>
        <v>55.892857142857146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7">
        <f t="shared" si="212"/>
        <v>112</v>
      </c>
      <c r="P3399" s="8">
        <f t="shared" si="213"/>
        <v>11.666666666666666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7">
        <f t="shared" si="212"/>
        <v>111</v>
      </c>
      <c r="P3400" s="8">
        <f t="shared" si="213"/>
        <v>68.353846153846149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7">
        <f t="shared" si="212"/>
        <v>104</v>
      </c>
      <c r="P3401" s="8">
        <f t="shared" si="213"/>
        <v>27.065217391304348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7">
        <f t="shared" si="212"/>
        <v>100</v>
      </c>
      <c r="P3402" s="8">
        <f t="shared" si="213"/>
        <v>118.12941176470588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7">
        <f t="shared" si="212"/>
        <v>102</v>
      </c>
      <c r="P3403" s="8">
        <f t="shared" si="213"/>
        <v>44.757575757575758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7">
        <f t="shared" si="212"/>
        <v>110</v>
      </c>
      <c r="P3404" s="8">
        <f t="shared" si="213"/>
        <v>99.787878787878782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7">
        <f t="shared" si="212"/>
        <v>100</v>
      </c>
      <c r="P3405" s="8">
        <f t="shared" si="213"/>
        <v>117.64705882352941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7">
        <f t="shared" si="212"/>
        <v>122</v>
      </c>
      <c r="P3406" s="8">
        <f t="shared" si="213"/>
        <v>203.33333333333334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7">
        <f t="shared" si="212"/>
        <v>138</v>
      </c>
      <c r="P3407" s="8">
        <f t="shared" si="213"/>
        <v>28.323529411764707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7">
        <f t="shared" si="212"/>
        <v>100</v>
      </c>
      <c r="P3408" s="8">
        <f t="shared" si="213"/>
        <v>110.23076923076923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7">
        <f t="shared" si="212"/>
        <v>107</v>
      </c>
      <c r="P3409" s="8">
        <f t="shared" si="213"/>
        <v>31.970149253731343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7">
        <f t="shared" si="212"/>
        <v>211</v>
      </c>
      <c r="P3410" s="8">
        <f t="shared" si="213"/>
        <v>58.611111111111114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7">
        <f t="shared" si="212"/>
        <v>124</v>
      </c>
      <c r="P3411" s="8">
        <f t="shared" si="213"/>
        <v>29.428571428571427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7">
        <f t="shared" si="212"/>
        <v>109</v>
      </c>
      <c r="P3412" s="8">
        <f t="shared" si="213"/>
        <v>81.375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7">
        <f t="shared" si="212"/>
        <v>104</v>
      </c>
      <c r="P3413" s="8">
        <f t="shared" si="213"/>
        <v>199.16666666666666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7">
        <f t="shared" si="212"/>
        <v>100</v>
      </c>
      <c r="P3414" s="8">
        <f t="shared" si="213"/>
        <v>115.38461538461539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7">
        <f t="shared" si="212"/>
        <v>130</v>
      </c>
      <c r="P3415" s="8">
        <f t="shared" si="213"/>
        <v>46.428571428571431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7">
        <f t="shared" si="212"/>
        <v>104</v>
      </c>
      <c r="P3416" s="8">
        <f t="shared" si="213"/>
        <v>70.568181818181813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7">
        <f t="shared" si="212"/>
        <v>100</v>
      </c>
      <c r="P3417" s="8">
        <f t="shared" si="213"/>
        <v>22.222222222222221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7">
        <f t="shared" si="212"/>
        <v>120</v>
      </c>
      <c r="P3418" s="8">
        <f t="shared" si="213"/>
        <v>159.46666666666667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7">
        <f t="shared" si="212"/>
        <v>100</v>
      </c>
      <c r="P3419" s="8">
        <f t="shared" si="213"/>
        <v>37.777999999999999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7">
        <f t="shared" si="212"/>
        <v>101</v>
      </c>
      <c r="P3420" s="8">
        <f t="shared" si="213"/>
        <v>72.053571428571431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7">
        <f t="shared" si="212"/>
        <v>107</v>
      </c>
      <c r="P3421" s="8">
        <f t="shared" si="213"/>
        <v>63.695652173913047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7">
        <f t="shared" si="212"/>
        <v>138</v>
      </c>
      <c r="P3422" s="8">
        <f t="shared" si="213"/>
        <v>28.411764705882351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7">
        <f t="shared" si="212"/>
        <v>101</v>
      </c>
      <c r="P3423" s="8">
        <f t="shared" si="213"/>
        <v>103.21428571428571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7">
        <f t="shared" si="212"/>
        <v>109</v>
      </c>
      <c r="P3424" s="8">
        <f t="shared" si="213"/>
        <v>71.152173913043484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7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7">
        <f t="shared" si="212"/>
        <v>104</v>
      </c>
      <c r="P3426" s="8">
        <f t="shared" si="213"/>
        <v>81.776315789473685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7">
        <f t="shared" si="212"/>
        <v>103</v>
      </c>
      <c r="P3427" s="8">
        <f t="shared" si="213"/>
        <v>297.02980769230766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7">
        <f t="shared" si="212"/>
        <v>108</v>
      </c>
      <c r="P3428" s="8">
        <f t="shared" si="213"/>
        <v>46.609195402298852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7">
        <f t="shared" si="212"/>
        <v>100</v>
      </c>
      <c r="P3429" s="8">
        <f t="shared" si="213"/>
        <v>51.724137931034484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7">
        <f t="shared" si="212"/>
        <v>103</v>
      </c>
      <c r="P3430" s="8">
        <f t="shared" si="213"/>
        <v>40.294117647058826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7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7">
        <f t="shared" si="212"/>
        <v>109</v>
      </c>
      <c r="P3432" s="8">
        <f t="shared" si="213"/>
        <v>30.152638888888887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7">
        <f t="shared" si="212"/>
        <v>100</v>
      </c>
      <c r="P3433" s="8">
        <f t="shared" si="213"/>
        <v>95.238095238095241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7">
        <f t="shared" si="212"/>
        <v>110</v>
      </c>
      <c r="P3434" s="8">
        <f t="shared" si="213"/>
        <v>52.214285714285715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7">
        <f t="shared" si="212"/>
        <v>100</v>
      </c>
      <c r="P3435" s="8">
        <f t="shared" si="213"/>
        <v>134.1549295774648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7">
        <f t="shared" si="212"/>
        <v>106</v>
      </c>
      <c r="P3436" s="8">
        <f t="shared" si="213"/>
        <v>62.827380952380949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7">
        <f t="shared" si="212"/>
        <v>112</v>
      </c>
      <c r="P3437" s="8">
        <f t="shared" si="213"/>
        <v>58.94736842105263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7">
        <f t="shared" si="212"/>
        <v>106</v>
      </c>
      <c r="P3438" s="8">
        <f t="shared" si="213"/>
        <v>143.1081081081081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7">
        <f t="shared" si="212"/>
        <v>101</v>
      </c>
      <c r="P3439" s="8">
        <f t="shared" si="213"/>
        <v>84.166666666666671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7">
        <f t="shared" si="212"/>
        <v>104</v>
      </c>
      <c r="P3440" s="8">
        <f t="shared" si="213"/>
        <v>186.07142857142858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7">
        <f t="shared" si="212"/>
        <v>135</v>
      </c>
      <c r="P3441" s="8">
        <f t="shared" si="213"/>
        <v>89.785555555555561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7">
        <f t="shared" si="212"/>
        <v>105</v>
      </c>
      <c r="P3442" s="8">
        <f t="shared" si="213"/>
        <v>64.157560975609755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7">
        <f t="shared" si="212"/>
        <v>103</v>
      </c>
      <c r="P3443" s="8">
        <f t="shared" si="213"/>
        <v>59.651162790697676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7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7">
        <f t="shared" si="212"/>
        <v>186</v>
      </c>
      <c r="P3445" s="8">
        <f t="shared" si="213"/>
        <v>41.222222222222221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7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7">
        <f t="shared" si="212"/>
        <v>100</v>
      </c>
      <c r="P3447" s="8">
        <f t="shared" si="213"/>
        <v>64.516129032258064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7">
        <f t="shared" si="212"/>
        <v>108</v>
      </c>
      <c r="P3448" s="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7">
        <f t="shared" si="212"/>
        <v>108</v>
      </c>
      <c r="P3449" s="8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7">
        <f t="shared" si="212"/>
        <v>110</v>
      </c>
      <c r="P3450" s="8">
        <f t="shared" si="213"/>
        <v>51.222222222222221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7">
        <f t="shared" si="212"/>
        <v>171</v>
      </c>
      <c r="P3451" s="8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7">
        <f t="shared" si="212"/>
        <v>152</v>
      </c>
      <c r="P3452" s="8">
        <f t="shared" si="213"/>
        <v>19.487179487179485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7">
        <f t="shared" si="212"/>
        <v>101</v>
      </c>
      <c r="P3453" s="8">
        <f t="shared" si="213"/>
        <v>41.125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7">
        <f t="shared" si="212"/>
        <v>153</v>
      </c>
      <c r="P3454" s="8">
        <f t="shared" si="213"/>
        <v>41.405405405405403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7">
        <f t="shared" si="212"/>
        <v>128</v>
      </c>
      <c r="P3455" s="8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7">
        <f t="shared" si="212"/>
        <v>101</v>
      </c>
      <c r="P3456" s="8">
        <f t="shared" si="213"/>
        <v>33.571428571428569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7">
        <f t="shared" si="212"/>
        <v>101</v>
      </c>
      <c r="P3457" s="8">
        <f t="shared" si="213"/>
        <v>145.86956521739131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7">
        <f t="shared" si="212"/>
        <v>191</v>
      </c>
      <c r="P3458" s="8">
        <f t="shared" si="213"/>
        <v>358.6875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7">
        <f t="shared" ref="O3459:O3522" si="216">ROUND(((E3459/D3459)*100),0)</f>
        <v>140</v>
      </c>
      <c r="P3459" s="8">
        <f t="shared" ref="P3459:P3522" si="217">AVERAGE(E3459/L3459)</f>
        <v>50.981818181818184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7">
        <f t="shared" si="216"/>
        <v>124</v>
      </c>
      <c r="P3460" s="8">
        <f t="shared" si="217"/>
        <v>45.037037037037038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7">
        <f t="shared" si="216"/>
        <v>126</v>
      </c>
      <c r="P3461" s="8">
        <f t="shared" si="217"/>
        <v>17.527777777777779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7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7">
        <f t="shared" si="216"/>
        <v>139</v>
      </c>
      <c r="P3463" s="8">
        <f t="shared" si="217"/>
        <v>57.916666666666664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7">
        <f t="shared" si="216"/>
        <v>202</v>
      </c>
      <c r="P3464" s="8">
        <f t="shared" si="217"/>
        <v>29.705882352941178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7">
        <f t="shared" si="216"/>
        <v>103</v>
      </c>
      <c r="P3465" s="8">
        <f t="shared" si="217"/>
        <v>90.684210526315795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7">
        <f t="shared" si="216"/>
        <v>102</v>
      </c>
      <c r="P3466" s="8">
        <f t="shared" si="217"/>
        <v>55.012688172043013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7">
        <f t="shared" si="216"/>
        <v>103</v>
      </c>
      <c r="P3467" s="8">
        <f t="shared" si="217"/>
        <v>57.222222222222221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7">
        <f t="shared" si="216"/>
        <v>127</v>
      </c>
      <c r="P3468" s="8">
        <f t="shared" si="217"/>
        <v>72.950819672131146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7">
        <f t="shared" si="216"/>
        <v>101</v>
      </c>
      <c r="P3469" s="8">
        <f t="shared" si="217"/>
        <v>64.468085106382972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7">
        <f t="shared" si="216"/>
        <v>122</v>
      </c>
      <c r="P3470" s="8">
        <f t="shared" si="217"/>
        <v>716.35294117647061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7">
        <f t="shared" si="216"/>
        <v>113</v>
      </c>
      <c r="P3471" s="8">
        <f t="shared" si="217"/>
        <v>50.396825396825399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7">
        <f t="shared" si="216"/>
        <v>150</v>
      </c>
      <c r="P3472" s="8">
        <f t="shared" si="217"/>
        <v>41.666666666666664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7">
        <f t="shared" si="216"/>
        <v>215</v>
      </c>
      <c r="P3473" s="8">
        <f t="shared" si="217"/>
        <v>35.766666666666666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7">
        <f t="shared" si="216"/>
        <v>102</v>
      </c>
      <c r="P3474" s="8">
        <f t="shared" si="217"/>
        <v>88.739130434782609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7">
        <f t="shared" si="216"/>
        <v>100</v>
      </c>
      <c r="P3475" s="8">
        <f t="shared" si="217"/>
        <v>148.4848484848485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7">
        <f t="shared" si="216"/>
        <v>101</v>
      </c>
      <c r="P3476" s="8">
        <f t="shared" si="217"/>
        <v>51.794871794871796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7">
        <f t="shared" si="216"/>
        <v>113</v>
      </c>
      <c r="P3477" s="8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7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7">
        <f t="shared" si="216"/>
        <v>115</v>
      </c>
      <c r="P3479" s="8">
        <f t="shared" si="217"/>
        <v>53.230769230769234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7">
        <f t="shared" si="216"/>
        <v>113</v>
      </c>
      <c r="P3480" s="8">
        <f t="shared" si="217"/>
        <v>39.596491228070178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7">
        <f t="shared" si="216"/>
        <v>128</v>
      </c>
      <c r="P3481" s="8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7">
        <f t="shared" si="216"/>
        <v>143</v>
      </c>
      <c r="P3482" s="8">
        <f t="shared" si="217"/>
        <v>164.61538461538461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7">
        <f t="shared" si="216"/>
        <v>119</v>
      </c>
      <c r="P3483" s="8">
        <f t="shared" si="217"/>
        <v>125.05263157894737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7">
        <f t="shared" si="216"/>
        <v>138</v>
      </c>
      <c r="P3484" s="8">
        <f t="shared" si="217"/>
        <v>51.875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7">
        <f t="shared" si="216"/>
        <v>160</v>
      </c>
      <c r="P3485" s="8">
        <f t="shared" si="217"/>
        <v>40.285714285714285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7">
        <f t="shared" si="216"/>
        <v>114</v>
      </c>
      <c r="P3486" s="8">
        <f t="shared" si="217"/>
        <v>64.909090909090907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7">
        <f t="shared" si="216"/>
        <v>101</v>
      </c>
      <c r="P3487" s="8">
        <f t="shared" si="217"/>
        <v>55.333333333333336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7">
        <f t="shared" si="216"/>
        <v>155</v>
      </c>
      <c r="P3488" s="8">
        <f t="shared" si="217"/>
        <v>83.142857142857139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7">
        <f t="shared" si="216"/>
        <v>128</v>
      </c>
      <c r="P3489" s="8">
        <f t="shared" si="217"/>
        <v>38.712121212121211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7">
        <f t="shared" si="216"/>
        <v>121</v>
      </c>
      <c r="P3490" s="8">
        <f t="shared" si="217"/>
        <v>125.37931034482759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7">
        <f t="shared" si="216"/>
        <v>113</v>
      </c>
      <c r="P3491" s="8">
        <f t="shared" si="217"/>
        <v>78.263888888888886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7">
        <f t="shared" si="216"/>
        <v>128</v>
      </c>
      <c r="P3492" s="8">
        <f t="shared" si="217"/>
        <v>47.222222222222221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7">
        <f t="shared" si="216"/>
        <v>158</v>
      </c>
      <c r="P3493" s="8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7">
        <f t="shared" si="216"/>
        <v>105</v>
      </c>
      <c r="P3494" s="8">
        <f t="shared" si="217"/>
        <v>114.29199999999999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7">
        <f t="shared" si="216"/>
        <v>100</v>
      </c>
      <c r="P3495" s="8">
        <f t="shared" si="217"/>
        <v>51.724137931034484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7">
        <f t="shared" si="216"/>
        <v>100</v>
      </c>
      <c r="P3496" s="8">
        <f t="shared" si="217"/>
        <v>30.76923076923077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7">
        <f t="shared" si="216"/>
        <v>107</v>
      </c>
      <c r="P3497" s="8">
        <f t="shared" si="217"/>
        <v>74.208333333333329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7">
        <f t="shared" si="216"/>
        <v>124</v>
      </c>
      <c r="P3498" s="8">
        <f t="shared" si="217"/>
        <v>47.846153846153847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7">
        <f t="shared" si="216"/>
        <v>109</v>
      </c>
      <c r="P3499" s="8">
        <f t="shared" si="217"/>
        <v>34.408163265306122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7">
        <f t="shared" si="216"/>
        <v>102</v>
      </c>
      <c r="P3500" s="8">
        <f t="shared" si="217"/>
        <v>40.238095238095241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7">
        <f t="shared" si="216"/>
        <v>106</v>
      </c>
      <c r="P3501" s="8">
        <f t="shared" si="217"/>
        <v>60.285714285714285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7">
        <f t="shared" si="216"/>
        <v>106</v>
      </c>
      <c r="P3502" s="8">
        <f t="shared" si="217"/>
        <v>25.30952380952381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7">
        <f t="shared" si="216"/>
        <v>101</v>
      </c>
      <c r="P3503" s="8">
        <f t="shared" si="217"/>
        <v>35.952380952380949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7">
        <f t="shared" si="216"/>
        <v>105</v>
      </c>
      <c r="P3504" s="8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7">
        <f t="shared" si="216"/>
        <v>108</v>
      </c>
      <c r="P3505" s="8">
        <f t="shared" si="217"/>
        <v>70.763157894736835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7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7">
        <f t="shared" si="216"/>
        <v>104</v>
      </c>
      <c r="P3507" s="8">
        <f t="shared" si="217"/>
        <v>66.512820512820511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7">
        <f t="shared" si="216"/>
        <v>102</v>
      </c>
      <c r="P3508" s="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7">
        <f t="shared" si="216"/>
        <v>104</v>
      </c>
      <c r="P3509" s="8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7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7">
        <f t="shared" si="216"/>
        <v>106</v>
      </c>
      <c r="P3511" s="8">
        <f t="shared" si="217"/>
        <v>96.666666666666671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7">
        <f t="shared" si="216"/>
        <v>101</v>
      </c>
      <c r="P3512" s="8">
        <f t="shared" si="217"/>
        <v>60.333333333333336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7">
        <f t="shared" si="216"/>
        <v>101</v>
      </c>
      <c r="P3513" s="8">
        <f t="shared" si="217"/>
        <v>79.89473684210526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7">
        <f t="shared" si="216"/>
        <v>100</v>
      </c>
      <c r="P3514" s="8">
        <f t="shared" si="217"/>
        <v>58.823529411764703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7">
        <f t="shared" si="216"/>
        <v>118</v>
      </c>
      <c r="P3515" s="8">
        <f t="shared" si="217"/>
        <v>75.340909090909093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7">
        <f t="shared" si="216"/>
        <v>110</v>
      </c>
      <c r="P3516" s="8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7">
        <f t="shared" si="216"/>
        <v>103</v>
      </c>
      <c r="P3517" s="8">
        <f t="shared" si="217"/>
        <v>66.956521739130437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7">
        <f t="shared" si="216"/>
        <v>100</v>
      </c>
      <c r="P3518" s="8">
        <f t="shared" si="217"/>
        <v>227.27272727272728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7">
        <f t="shared" si="216"/>
        <v>100</v>
      </c>
      <c r="P3519" s="8">
        <f t="shared" si="217"/>
        <v>307.69230769230768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7">
        <f t="shared" si="216"/>
        <v>110</v>
      </c>
      <c r="P3520" s="8">
        <f t="shared" si="217"/>
        <v>50.020909090909093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7">
        <f t="shared" si="216"/>
        <v>101</v>
      </c>
      <c r="P3521" s="8">
        <f t="shared" si="217"/>
        <v>72.392857142857139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7">
        <f t="shared" si="216"/>
        <v>101</v>
      </c>
      <c r="P3522" s="8">
        <f t="shared" si="217"/>
        <v>95.952380952380949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7">
        <f t="shared" ref="O3523:O3586" si="220">ROUND(((E3523/D3523)*100),0)</f>
        <v>169</v>
      </c>
      <c r="P3523" s="8">
        <f t="shared" ref="P3523:P3586" si="221">AVERAGE(E3523/L3523)</f>
        <v>45.615384615384613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7">
        <f t="shared" si="220"/>
        <v>100</v>
      </c>
      <c r="P3524" s="8">
        <f t="shared" si="221"/>
        <v>41.029411764705884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7">
        <f t="shared" si="220"/>
        <v>114</v>
      </c>
      <c r="P3525" s="8">
        <f t="shared" si="221"/>
        <v>56.825000000000003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7">
        <f t="shared" si="220"/>
        <v>102</v>
      </c>
      <c r="P3526" s="8">
        <f t="shared" si="221"/>
        <v>137.24324324324326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7">
        <f t="shared" si="220"/>
        <v>106</v>
      </c>
      <c r="P3527" s="8">
        <f t="shared" si="221"/>
        <v>75.714285714285708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7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7">
        <f t="shared" si="220"/>
        <v>117</v>
      </c>
      <c r="P3529" s="8">
        <f t="shared" si="221"/>
        <v>81.569767441860463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7">
        <f t="shared" si="220"/>
        <v>101</v>
      </c>
      <c r="P3530" s="8">
        <f t="shared" si="221"/>
        <v>45.108108108108105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7">
        <f t="shared" si="220"/>
        <v>132</v>
      </c>
      <c r="P3531" s="8">
        <f t="shared" si="221"/>
        <v>36.666666666666664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7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7">
        <f t="shared" si="220"/>
        <v>128</v>
      </c>
      <c r="P3533" s="8">
        <f t="shared" si="221"/>
        <v>49.230769230769234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7">
        <f t="shared" si="220"/>
        <v>119</v>
      </c>
      <c r="P3534" s="8">
        <f t="shared" si="221"/>
        <v>42.296296296296298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7">
        <f t="shared" si="220"/>
        <v>126</v>
      </c>
      <c r="P3535" s="8">
        <f t="shared" si="221"/>
        <v>78.875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7">
        <f t="shared" si="220"/>
        <v>156</v>
      </c>
      <c r="P3536" s="8">
        <f t="shared" si="221"/>
        <v>38.284313725490193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7">
        <f t="shared" si="220"/>
        <v>103</v>
      </c>
      <c r="P3537" s="8">
        <f t="shared" si="221"/>
        <v>44.847826086956523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7">
        <f t="shared" si="220"/>
        <v>153</v>
      </c>
      <c r="P3538" s="8">
        <f t="shared" si="221"/>
        <v>13.529411764705882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7">
        <f t="shared" si="220"/>
        <v>180</v>
      </c>
      <c r="P3539" s="8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7">
        <f t="shared" si="220"/>
        <v>128</v>
      </c>
      <c r="P3540" s="8">
        <f t="shared" si="221"/>
        <v>30.951807228915662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7">
        <f t="shared" si="220"/>
        <v>120</v>
      </c>
      <c r="P3541" s="8">
        <f t="shared" si="221"/>
        <v>55.230769230769234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7">
        <f t="shared" si="220"/>
        <v>123</v>
      </c>
      <c r="P3542" s="8">
        <f t="shared" si="221"/>
        <v>46.125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7">
        <f t="shared" si="220"/>
        <v>105</v>
      </c>
      <c r="P3543" s="8">
        <f t="shared" si="221"/>
        <v>39.375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7">
        <f t="shared" si="220"/>
        <v>102</v>
      </c>
      <c r="P3544" s="8">
        <f t="shared" si="221"/>
        <v>66.152941176470591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7">
        <f t="shared" si="220"/>
        <v>105</v>
      </c>
      <c r="P3545" s="8">
        <f t="shared" si="221"/>
        <v>54.137931034482762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7">
        <f t="shared" si="220"/>
        <v>100</v>
      </c>
      <c r="P3546" s="8">
        <f t="shared" si="221"/>
        <v>104.16666666666667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7">
        <f t="shared" si="220"/>
        <v>100</v>
      </c>
      <c r="P3547" s="8">
        <f t="shared" si="221"/>
        <v>31.375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7">
        <f t="shared" si="220"/>
        <v>102</v>
      </c>
      <c r="P3548" s="8">
        <f t="shared" si="221"/>
        <v>59.210526315789473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7">
        <f t="shared" si="220"/>
        <v>114</v>
      </c>
      <c r="P3549" s="8">
        <f t="shared" si="221"/>
        <v>119.17633928571429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7">
        <f t="shared" si="220"/>
        <v>102</v>
      </c>
      <c r="P3550" s="8">
        <f t="shared" si="221"/>
        <v>164.61538461538461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7">
        <f t="shared" si="220"/>
        <v>102</v>
      </c>
      <c r="P3551" s="8">
        <f t="shared" si="221"/>
        <v>24.285714285714285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7">
        <f t="shared" si="220"/>
        <v>105</v>
      </c>
      <c r="P3552" s="8">
        <f t="shared" si="221"/>
        <v>40.9375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7">
        <f t="shared" si="220"/>
        <v>102</v>
      </c>
      <c r="P3553" s="8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7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7">
        <f t="shared" si="220"/>
        <v>106</v>
      </c>
      <c r="P3555" s="8">
        <f t="shared" si="221"/>
        <v>56.20192307692308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7">
        <f t="shared" si="220"/>
        <v>113</v>
      </c>
      <c r="P3556" s="8">
        <f t="shared" si="221"/>
        <v>107.00207547169811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7">
        <f t="shared" si="220"/>
        <v>100</v>
      </c>
      <c r="P3557" s="8">
        <f t="shared" si="221"/>
        <v>171.42857142857142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7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7">
        <f t="shared" si="220"/>
        <v>100</v>
      </c>
      <c r="P3559" s="8">
        <f t="shared" si="221"/>
        <v>179.27598566308242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7">
        <f t="shared" si="220"/>
        <v>144</v>
      </c>
      <c r="P3560" s="8">
        <f t="shared" si="221"/>
        <v>22.90909090909091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7">
        <f t="shared" si="220"/>
        <v>104</v>
      </c>
      <c r="P3561" s="8">
        <f t="shared" si="221"/>
        <v>43.125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7">
        <f t="shared" si="220"/>
        <v>108</v>
      </c>
      <c r="P3562" s="8">
        <f t="shared" si="221"/>
        <v>46.891891891891895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7">
        <f t="shared" si="220"/>
        <v>102</v>
      </c>
      <c r="P3563" s="8">
        <f t="shared" si="221"/>
        <v>47.407407407407405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7">
        <f t="shared" si="220"/>
        <v>149</v>
      </c>
      <c r="P3564" s="8">
        <f t="shared" si="221"/>
        <v>15.129032258064516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7">
        <f t="shared" si="220"/>
        <v>105</v>
      </c>
      <c r="P3565" s="8">
        <f t="shared" si="221"/>
        <v>21.098000000000003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7">
        <f t="shared" si="220"/>
        <v>101</v>
      </c>
      <c r="P3566" s="8">
        <f t="shared" si="221"/>
        <v>59.117647058823529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7">
        <f t="shared" si="220"/>
        <v>131</v>
      </c>
      <c r="P3567" s="8">
        <f t="shared" si="221"/>
        <v>97.916666666666671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7">
        <f t="shared" si="220"/>
        <v>105</v>
      </c>
      <c r="P3568" s="8">
        <f t="shared" si="221"/>
        <v>55.131578947368418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7">
        <f t="shared" si="220"/>
        <v>109</v>
      </c>
      <c r="P3569" s="8">
        <f t="shared" si="221"/>
        <v>26.536585365853657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7">
        <f t="shared" si="220"/>
        <v>111</v>
      </c>
      <c r="P3570" s="8">
        <f t="shared" si="221"/>
        <v>58.421052631578945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7">
        <f t="shared" si="220"/>
        <v>100</v>
      </c>
      <c r="P3571" s="8">
        <f t="shared" si="221"/>
        <v>122.53658536585365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7">
        <f t="shared" si="220"/>
        <v>114</v>
      </c>
      <c r="P3572" s="8">
        <f t="shared" si="221"/>
        <v>87.961538461538467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7">
        <f t="shared" si="220"/>
        <v>122</v>
      </c>
      <c r="P3573" s="8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7">
        <f t="shared" si="220"/>
        <v>100</v>
      </c>
      <c r="P3574" s="8">
        <f t="shared" si="221"/>
        <v>55.555555555555557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7">
        <f t="shared" si="220"/>
        <v>103</v>
      </c>
      <c r="P3575" s="8">
        <f t="shared" si="221"/>
        <v>39.53846153846154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7">
        <f t="shared" si="220"/>
        <v>106</v>
      </c>
      <c r="P3576" s="8">
        <f t="shared" si="221"/>
        <v>136.77777777777777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7">
        <f t="shared" si="220"/>
        <v>101</v>
      </c>
      <c r="P3577" s="8">
        <f t="shared" si="221"/>
        <v>99.343137254901961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7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7">
        <f t="shared" si="220"/>
        <v>130</v>
      </c>
      <c r="P3579" s="8">
        <f t="shared" si="221"/>
        <v>28.888888888888889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7">
        <f t="shared" si="220"/>
        <v>100</v>
      </c>
      <c r="P3580" s="8">
        <f t="shared" si="221"/>
        <v>40.545945945945945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7">
        <f t="shared" si="220"/>
        <v>100</v>
      </c>
      <c r="P3581" s="8">
        <f t="shared" si="221"/>
        <v>35.714285714285715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7">
        <f t="shared" si="220"/>
        <v>114</v>
      </c>
      <c r="P3582" s="8">
        <f t="shared" si="221"/>
        <v>37.962962962962962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7">
        <f t="shared" si="220"/>
        <v>100</v>
      </c>
      <c r="P3583" s="8">
        <f t="shared" si="221"/>
        <v>33.333333333333336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7">
        <f t="shared" si="220"/>
        <v>287</v>
      </c>
      <c r="P3584" s="8">
        <f t="shared" si="221"/>
        <v>58.571428571428569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7">
        <f t="shared" si="220"/>
        <v>109</v>
      </c>
      <c r="P3585" s="8">
        <f t="shared" si="221"/>
        <v>135.625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7">
        <f t="shared" si="220"/>
        <v>116</v>
      </c>
      <c r="P3586" s="8">
        <f t="shared" si="221"/>
        <v>30.9375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7">
        <f t="shared" ref="O3587:O3650" si="224">ROUND(((E3587/D3587)*100),0)</f>
        <v>119</v>
      </c>
      <c r="P3587" s="8">
        <f t="shared" ref="P3587:P3650" si="225">AVERAGE(E3587/L3587)</f>
        <v>176.08695652173913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7">
        <f t="shared" si="224"/>
        <v>109</v>
      </c>
      <c r="P3588" s="8">
        <f t="shared" si="225"/>
        <v>151.9814814814815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7">
        <f t="shared" si="224"/>
        <v>127</v>
      </c>
      <c r="P3589" s="8">
        <f t="shared" si="225"/>
        <v>22.607142857142858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7">
        <f t="shared" si="224"/>
        <v>101</v>
      </c>
      <c r="P3590" s="8">
        <f t="shared" si="225"/>
        <v>18.272727272727273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7">
        <f t="shared" si="224"/>
        <v>128</v>
      </c>
      <c r="P3591" s="8">
        <f t="shared" si="225"/>
        <v>82.258064516129039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7">
        <f t="shared" si="224"/>
        <v>100</v>
      </c>
      <c r="P3592" s="8">
        <f t="shared" si="225"/>
        <v>68.534246575342465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7">
        <f t="shared" si="224"/>
        <v>175</v>
      </c>
      <c r="P3593" s="8">
        <f t="shared" si="225"/>
        <v>68.055555555555557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7">
        <f t="shared" si="224"/>
        <v>127</v>
      </c>
      <c r="P3594" s="8">
        <f t="shared" si="225"/>
        <v>72.714285714285708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7">
        <f t="shared" si="224"/>
        <v>111</v>
      </c>
      <c r="P3595" s="8">
        <f t="shared" si="225"/>
        <v>77.186046511627907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7">
        <f t="shared" si="224"/>
        <v>126</v>
      </c>
      <c r="P3596" s="8">
        <f t="shared" si="225"/>
        <v>55.972222222222221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7">
        <f t="shared" si="224"/>
        <v>119</v>
      </c>
      <c r="P3597" s="8">
        <f t="shared" si="225"/>
        <v>49.693548387096776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7">
        <f t="shared" si="224"/>
        <v>108</v>
      </c>
      <c r="P3598" s="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7">
        <f t="shared" si="224"/>
        <v>103</v>
      </c>
      <c r="P3599" s="8">
        <f t="shared" si="225"/>
        <v>77.727272727272734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7">
        <f t="shared" si="224"/>
        <v>110</v>
      </c>
      <c r="P3600" s="8">
        <f t="shared" si="225"/>
        <v>40.777777777777779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7">
        <f t="shared" si="224"/>
        <v>202</v>
      </c>
      <c r="P3601" s="8">
        <f t="shared" si="225"/>
        <v>59.411764705882355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7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7">
        <f t="shared" si="224"/>
        <v>104</v>
      </c>
      <c r="P3603" s="8">
        <f t="shared" si="225"/>
        <v>39.377358490566039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7">
        <f t="shared" si="224"/>
        <v>100</v>
      </c>
      <c r="P3604" s="8">
        <f t="shared" si="225"/>
        <v>81.673469387755105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7">
        <f t="shared" si="224"/>
        <v>171</v>
      </c>
      <c r="P3605" s="8">
        <f t="shared" si="225"/>
        <v>44.912280701754383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7">
        <f t="shared" si="224"/>
        <v>113</v>
      </c>
      <c r="P3606" s="8">
        <f t="shared" si="225"/>
        <v>49.05797101449275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7">
        <f t="shared" si="224"/>
        <v>184</v>
      </c>
      <c r="P3607" s="8">
        <f t="shared" si="225"/>
        <v>30.666666666666668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7">
        <f t="shared" si="224"/>
        <v>130</v>
      </c>
      <c r="P3608" s="8">
        <f t="shared" si="225"/>
        <v>61.0625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7">
        <f t="shared" si="224"/>
        <v>105</v>
      </c>
      <c r="P3609" s="8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7">
        <f t="shared" si="224"/>
        <v>100</v>
      </c>
      <c r="P3610" s="8">
        <f t="shared" si="225"/>
        <v>29.62962962962963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7">
        <f t="shared" si="224"/>
        <v>153</v>
      </c>
      <c r="P3611" s="8">
        <f t="shared" si="225"/>
        <v>143.0952380952381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7">
        <f t="shared" si="224"/>
        <v>162</v>
      </c>
      <c r="P3612" s="8">
        <f t="shared" si="225"/>
        <v>52.354838709677416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7">
        <f t="shared" si="224"/>
        <v>136</v>
      </c>
      <c r="P3613" s="8">
        <f t="shared" si="225"/>
        <v>66.666666666666671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7">
        <f t="shared" si="224"/>
        <v>144</v>
      </c>
      <c r="P3614" s="8">
        <f t="shared" si="225"/>
        <v>126.66666666666667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7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7">
        <f t="shared" si="224"/>
        <v>101</v>
      </c>
      <c r="P3616" s="8">
        <f t="shared" si="225"/>
        <v>35.492957746478872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7">
        <f t="shared" si="224"/>
        <v>107</v>
      </c>
      <c r="P3617" s="8">
        <f t="shared" si="225"/>
        <v>37.083333333333336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7">
        <f t="shared" si="224"/>
        <v>125</v>
      </c>
      <c r="P3618" s="8">
        <f t="shared" si="225"/>
        <v>69.333333333333329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7">
        <f t="shared" si="224"/>
        <v>119</v>
      </c>
      <c r="P3619" s="8">
        <f t="shared" si="225"/>
        <v>17.254901960784313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7">
        <f t="shared" si="224"/>
        <v>101</v>
      </c>
      <c r="P3620" s="8">
        <f t="shared" si="225"/>
        <v>36.071428571428569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7">
        <f t="shared" si="224"/>
        <v>113</v>
      </c>
      <c r="P3621" s="8">
        <f t="shared" si="225"/>
        <v>66.470588235294116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7">
        <f t="shared" si="224"/>
        <v>105</v>
      </c>
      <c r="P3622" s="8">
        <f t="shared" si="225"/>
        <v>56.065989847715734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7">
        <f t="shared" si="224"/>
        <v>110</v>
      </c>
      <c r="P3623" s="8">
        <f t="shared" si="225"/>
        <v>47.028571428571432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7">
        <f t="shared" si="224"/>
        <v>100</v>
      </c>
      <c r="P3624" s="8">
        <f t="shared" si="225"/>
        <v>47.666190476190479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7">
        <f t="shared" si="224"/>
        <v>120</v>
      </c>
      <c r="P3625" s="8">
        <f t="shared" si="225"/>
        <v>88.235294117647058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7">
        <f t="shared" si="224"/>
        <v>105</v>
      </c>
      <c r="P3626" s="8">
        <f t="shared" si="225"/>
        <v>80.717948717948715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7">
        <f t="shared" si="224"/>
        <v>103</v>
      </c>
      <c r="P3627" s="8">
        <f t="shared" si="225"/>
        <v>39.487179487179489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7">
        <f t="shared" si="224"/>
        <v>102</v>
      </c>
      <c r="P3628" s="8">
        <f t="shared" si="225"/>
        <v>84.854166666666671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7">
        <f t="shared" si="224"/>
        <v>100</v>
      </c>
      <c r="P3629" s="8">
        <f t="shared" si="225"/>
        <v>68.965517241379317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7">
        <f t="shared" si="224"/>
        <v>0</v>
      </c>
      <c r="P3630" s="8" t="e">
        <f t="shared" si="225"/>
        <v>#DIV/0!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7">
        <f t="shared" si="224"/>
        <v>0</v>
      </c>
      <c r="P3631" s="8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7">
        <f t="shared" si="224"/>
        <v>0</v>
      </c>
      <c r="P3632" s="8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7">
        <f t="shared" si="224"/>
        <v>51</v>
      </c>
      <c r="P3633" s="8">
        <f t="shared" si="225"/>
        <v>147.88135593220338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7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7">
        <f t="shared" si="224"/>
        <v>35</v>
      </c>
      <c r="P3635" s="8">
        <f t="shared" si="225"/>
        <v>56.838709677419352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7">
        <f t="shared" si="224"/>
        <v>4</v>
      </c>
      <c r="P3636" s="8">
        <f t="shared" si="225"/>
        <v>176.94444444444446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7">
        <f t="shared" si="224"/>
        <v>36</v>
      </c>
      <c r="P3637" s="8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7">
        <f t="shared" si="224"/>
        <v>0</v>
      </c>
      <c r="P3638" s="8" t="e">
        <f t="shared" si="225"/>
        <v>#DIV/0!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7">
        <f t="shared" si="224"/>
        <v>31</v>
      </c>
      <c r="P3639" s="8">
        <f t="shared" si="225"/>
        <v>66.142857142857139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7">
        <f t="shared" si="224"/>
        <v>7</v>
      </c>
      <c r="P3640" s="8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7">
        <f t="shared" si="224"/>
        <v>0</v>
      </c>
      <c r="P3641" s="8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7">
        <f t="shared" si="224"/>
        <v>6</v>
      </c>
      <c r="P3642" s="8">
        <f t="shared" si="225"/>
        <v>18.333333333333332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7">
        <f t="shared" si="224"/>
        <v>0</v>
      </c>
      <c r="P3643" s="8" t="e">
        <f t="shared" si="225"/>
        <v>#DIV/0!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7">
        <f t="shared" si="224"/>
        <v>2</v>
      </c>
      <c r="P3644" s="8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7">
        <f t="shared" si="224"/>
        <v>0</v>
      </c>
      <c r="P3645" s="8" t="e">
        <f t="shared" si="225"/>
        <v>#DIV/0!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7">
        <f t="shared" si="224"/>
        <v>16</v>
      </c>
      <c r="P3646" s="8">
        <f t="shared" si="225"/>
        <v>68.416666666666671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7">
        <f t="shared" si="224"/>
        <v>0</v>
      </c>
      <c r="P3647" s="8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7">
        <f t="shared" si="224"/>
        <v>5</v>
      </c>
      <c r="P3648" s="8">
        <f t="shared" si="225"/>
        <v>60.125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7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7">
        <f t="shared" si="224"/>
        <v>100</v>
      </c>
      <c r="P3650" s="8">
        <f t="shared" si="225"/>
        <v>550.04109589041093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7">
        <f t="shared" ref="O3651:O3714" si="228">ROUND(((E3651/D3651)*100),0)</f>
        <v>104</v>
      </c>
      <c r="P3651" s="8">
        <f t="shared" ref="P3651:P3714" si="229">AVERAGE(E3651/L3651)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7">
        <f t="shared" si="228"/>
        <v>100</v>
      </c>
      <c r="P3652" s="8">
        <f t="shared" si="229"/>
        <v>29.411764705882351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7">
        <f t="shared" si="228"/>
        <v>104</v>
      </c>
      <c r="P3653" s="8">
        <f t="shared" si="229"/>
        <v>57.777777777777779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7">
        <f t="shared" si="228"/>
        <v>251</v>
      </c>
      <c r="P3654" s="8">
        <f t="shared" si="229"/>
        <v>44.235294117647058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7">
        <f t="shared" si="228"/>
        <v>101</v>
      </c>
      <c r="P3655" s="8">
        <f t="shared" si="229"/>
        <v>60.909090909090907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7">
        <f t="shared" si="228"/>
        <v>174</v>
      </c>
      <c r="P3656" s="8">
        <f t="shared" si="229"/>
        <v>68.84210526315789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7">
        <f t="shared" si="228"/>
        <v>116</v>
      </c>
      <c r="P3657" s="8">
        <f t="shared" si="229"/>
        <v>73.582278481012665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7">
        <f t="shared" si="228"/>
        <v>106</v>
      </c>
      <c r="P3658" s="8">
        <f t="shared" si="229"/>
        <v>115.02173913043478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7">
        <f t="shared" si="228"/>
        <v>111</v>
      </c>
      <c r="P3659" s="8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7">
        <f t="shared" si="228"/>
        <v>101</v>
      </c>
      <c r="P3660" s="8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7">
        <f t="shared" si="228"/>
        <v>102</v>
      </c>
      <c r="P3661" s="8">
        <f t="shared" si="229"/>
        <v>235.46153846153845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7">
        <f t="shared" si="228"/>
        <v>100</v>
      </c>
      <c r="P3662" s="8">
        <f t="shared" si="229"/>
        <v>11.363636363636363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7">
        <f t="shared" si="228"/>
        <v>111</v>
      </c>
      <c r="P3663" s="8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7">
        <f t="shared" si="228"/>
        <v>101</v>
      </c>
      <c r="P3664" s="8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7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7">
        <f t="shared" si="228"/>
        <v>109</v>
      </c>
      <c r="P3666" s="8">
        <f t="shared" si="229"/>
        <v>46.05263157894737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7">
        <f t="shared" si="228"/>
        <v>115</v>
      </c>
      <c r="P3667" s="8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7">
        <f t="shared" si="228"/>
        <v>100</v>
      </c>
      <c r="P3668" s="8">
        <f t="shared" si="229"/>
        <v>31.578947368421051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7">
        <f t="shared" si="228"/>
        <v>103</v>
      </c>
      <c r="P3669" s="8">
        <f t="shared" si="229"/>
        <v>53.363965517241382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7">
        <f t="shared" si="228"/>
        <v>104</v>
      </c>
      <c r="P3670" s="8">
        <f t="shared" si="229"/>
        <v>36.964285714285715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7">
        <f t="shared" si="228"/>
        <v>138</v>
      </c>
      <c r="P3671" s="8">
        <f t="shared" si="229"/>
        <v>81.294117647058826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7">
        <f t="shared" si="228"/>
        <v>110</v>
      </c>
      <c r="P3672" s="8">
        <f t="shared" si="229"/>
        <v>20.083333333333332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7">
        <f t="shared" si="228"/>
        <v>101</v>
      </c>
      <c r="P3673" s="8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7">
        <f t="shared" si="228"/>
        <v>102</v>
      </c>
      <c r="P3674" s="8">
        <f t="shared" si="229"/>
        <v>53.438596491228068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7">
        <f t="shared" si="228"/>
        <v>114</v>
      </c>
      <c r="P3675" s="8">
        <f t="shared" si="229"/>
        <v>39.868421052631582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7">
        <f t="shared" si="228"/>
        <v>100</v>
      </c>
      <c r="P3676" s="8">
        <f t="shared" si="229"/>
        <v>145.16129032258064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7">
        <f t="shared" si="228"/>
        <v>140</v>
      </c>
      <c r="P3677" s="8">
        <f t="shared" si="229"/>
        <v>23.333333333333332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7">
        <f t="shared" si="228"/>
        <v>129</v>
      </c>
      <c r="P3678" s="8">
        <f t="shared" si="229"/>
        <v>64.375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7">
        <f t="shared" si="228"/>
        <v>103</v>
      </c>
      <c r="P3679" s="8">
        <f t="shared" si="229"/>
        <v>62.052763819095475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7">
        <f t="shared" si="228"/>
        <v>103</v>
      </c>
      <c r="P3680" s="8">
        <f t="shared" si="229"/>
        <v>66.129032258064512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7">
        <f t="shared" si="228"/>
        <v>110</v>
      </c>
      <c r="P3681" s="8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7">
        <f t="shared" si="228"/>
        <v>113</v>
      </c>
      <c r="P3682" s="8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7">
        <f t="shared" si="228"/>
        <v>112</v>
      </c>
      <c r="P3683" s="8">
        <f t="shared" si="229"/>
        <v>62.166666666666664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7">
        <f t="shared" si="228"/>
        <v>139</v>
      </c>
      <c r="P3684" s="8">
        <f t="shared" si="229"/>
        <v>62.328358208955223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7">
        <f t="shared" si="228"/>
        <v>111</v>
      </c>
      <c r="P3685" s="8">
        <f t="shared" si="229"/>
        <v>58.787878787878789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7">
        <f t="shared" si="228"/>
        <v>139</v>
      </c>
      <c r="P3686" s="8">
        <f t="shared" si="229"/>
        <v>45.347826086956523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7">
        <f t="shared" si="228"/>
        <v>106</v>
      </c>
      <c r="P3687" s="8">
        <f t="shared" si="229"/>
        <v>41.944444444444443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7">
        <f t="shared" si="228"/>
        <v>101</v>
      </c>
      <c r="P3688" s="8">
        <f t="shared" si="229"/>
        <v>59.166666666666664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7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7">
        <f t="shared" si="228"/>
        <v>109</v>
      </c>
      <c r="P3690" s="8">
        <f t="shared" si="229"/>
        <v>83.974358974358978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7">
        <f t="shared" si="228"/>
        <v>118</v>
      </c>
      <c r="P3691" s="8">
        <f t="shared" si="229"/>
        <v>57.258064516129032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7">
        <f t="shared" si="228"/>
        <v>120</v>
      </c>
      <c r="P3692" s="8">
        <f t="shared" si="229"/>
        <v>58.064516129032256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7">
        <f t="shared" si="228"/>
        <v>128</v>
      </c>
      <c r="P3693" s="8">
        <f t="shared" si="229"/>
        <v>186.80291970802921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7">
        <f t="shared" si="228"/>
        <v>126</v>
      </c>
      <c r="P3694" s="8">
        <f t="shared" si="229"/>
        <v>74.117647058823536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7">
        <f t="shared" si="228"/>
        <v>129</v>
      </c>
      <c r="P3695" s="8">
        <f t="shared" si="229"/>
        <v>30.714285714285715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7">
        <f t="shared" si="228"/>
        <v>107</v>
      </c>
      <c r="P3696" s="8">
        <f t="shared" si="229"/>
        <v>62.666666666666664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7">
        <f t="shared" si="228"/>
        <v>100</v>
      </c>
      <c r="P3697" s="8">
        <f t="shared" si="229"/>
        <v>121.36363636363636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7">
        <f t="shared" si="228"/>
        <v>155</v>
      </c>
      <c r="P3698" s="8">
        <f t="shared" si="229"/>
        <v>39.743589743589745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7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7">
        <f t="shared" si="228"/>
        <v>111</v>
      </c>
      <c r="P3700" s="8">
        <f t="shared" si="229"/>
        <v>40.632352941176471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7">
        <f t="shared" si="228"/>
        <v>101</v>
      </c>
      <c r="P3701" s="8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7">
        <f t="shared" si="228"/>
        <v>121</v>
      </c>
      <c r="P3702" s="8">
        <f t="shared" si="229"/>
        <v>33.666666666666664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7">
        <f t="shared" si="228"/>
        <v>100</v>
      </c>
      <c r="P3703" s="8">
        <f t="shared" si="229"/>
        <v>38.589743589743591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7">
        <f t="shared" si="228"/>
        <v>109</v>
      </c>
      <c r="P3704" s="8">
        <f t="shared" si="229"/>
        <v>155.95238095238096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7">
        <f t="shared" si="228"/>
        <v>123</v>
      </c>
      <c r="P3705" s="8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7">
        <f t="shared" si="228"/>
        <v>136</v>
      </c>
      <c r="P3706" s="8">
        <f t="shared" si="229"/>
        <v>15.148518518518518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7">
        <f t="shared" si="228"/>
        <v>103</v>
      </c>
      <c r="P3707" s="8">
        <f t="shared" si="229"/>
        <v>83.571428571428569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7">
        <f t="shared" si="228"/>
        <v>121</v>
      </c>
      <c r="P3708" s="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7">
        <f t="shared" si="228"/>
        <v>186</v>
      </c>
      <c r="P3709" s="8">
        <f t="shared" si="229"/>
        <v>80.869565217391298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7">
        <f t="shared" si="228"/>
        <v>300</v>
      </c>
      <c r="P3710" s="8">
        <f t="shared" si="229"/>
        <v>53.846153846153847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7">
        <f t="shared" si="228"/>
        <v>108</v>
      </c>
      <c r="P3711" s="8">
        <f t="shared" si="229"/>
        <v>30.928571428571427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7">
        <f t="shared" si="228"/>
        <v>141</v>
      </c>
      <c r="P3712" s="8">
        <f t="shared" si="229"/>
        <v>67.962962962962962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7">
        <f t="shared" si="228"/>
        <v>114</v>
      </c>
      <c r="P3713" s="8">
        <f t="shared" si="229"/>
        <v>27.142857142857142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7">
        <f t="shared" si="228"/>
        <v>154</v>
      </c>
      <c r="P3714" s="8">
        <f t="shared" si="229"/>
        <v>110.86538461538461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7">
        <f t="shared" ref="O3715:O3778" si="232">ROUND(((E3715/D3715)*100),0)</f>
        <v>102</v>
      </c>
      <c r="P3715" s="8">
        <f t="shared" ref="P3715:P3778" si="233">AVERAGE(E3715/L3715)</f>
        <v>106.84210526315789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7">
        <f t="shared" si="232"/>
        <v>102</v>
      </c>
      <c r="P3716" s="8">
        <f t="shared" si="233"/>
        <v>105.51546391752578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7">
        <f t="shared" si="232"/>
        <v>103</v>
      </c>
      <c r="P3717" s="8">
        <f t="shared" si="233"/>
        <v>132.96296296296296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7">
        <f t="shared" si="232"/>
        <v>156</v>
      </c>
      <c r="P3718" s="8">
        <f t="shared" si="233"/>
        <v>51.916666666666664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7">
        <f t="shared" si="232"/>
        <v>101</v>
      </c>
      <c r="P3719" s="8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7">
        <f t="shared" si="232"/>
        <v>239</v>
      </c>
      <c r="P3720" s="8">
        <f t="shared" si="233"/>
        <v>26.021739130434781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7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7">
        <f t="shared" si="232"/>
        <v>105</v>
      </c>
      <c r="P3722" s="8">
        <f t="shared" si="233"/>
        <v>86.224999999999994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7">
        <f t="shared" si="232"/>
        <v>101</v>
      </c>
      <c r="P3723" s="8">
        <f t="shared" si="233"/>
        <v>114.54545454545455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7">
        <f t="shared" si="232"/>
        <v>111</v>
      </c>
      <c r="P3724" s="8">
        <f t="shared" si="233"/>
        <v>47.657142857142858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7">
        <f t="shared" si="232"/>
        <v>102</v>
      </c>
      <c r="P3725" s="8">
        <f t="shared" si="233"/>
        <v>72.888888888888886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7">
        <f t="shared" si="232"/>
        <v>103</v>
      </c>
      <c r="P3726" s="8">
        <f t="shared" si="233"/>
        <v>49.545505617977533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7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7">
        <f t="shared" si="232"/>
        <v>339</v>
      </c>
      <c r="P3728" s="8">
        <f t="shared" si="233"/>
        <v>62.586956521739133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7">
        <f t="shared" si="232"/>
        <v>101</v>
      </c>
      <c r="P3729" s="8">
        <f t="shared" si="233"/>
        <v>61.060606060606062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7">
        <f t="shared" si="232"/>
        <v>9</v>
      </c>
      <c r="P3730" s="8">
        <f t="shared" si="233"/>
        <v>60.064516129032256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7">
        <f t="shared" si="232"/>
        <v>7</v>
      </c>
      <c r="P3731" s="8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7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7">
        <f t="shared" si="232"/>
        <v>11</v>
      </c>
      <c r="P3733" s="8">
        <f t="shared" si="233"/>
        <v>51.666666666666664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7">
        <f t="shared" si="232"/>
        <v>15</v>
      </c>
      <c r="P3734" s="8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7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7">
        <f t="shared" si="232"/>
        <v>28</v>
      </c>
      <c r="P3736" s="8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7">
        <f t="shared" si="232"/>
        <v>13</v>
      </c>
      <c r="P3737" s="8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7">
        <f t="shared" si="232"/>
        <v>1</v>
      </c>
      <c r="P3738" s="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7">
        <f t="shared" si="232"/>
        <v>21</v>
      </c>
      <c r="P3739" s="8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7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7">
        <f t="shared" si="232"/>
        <v>20</v>
      </c>
      <c r="P3741" s="8">
        <f t="shared" si="233"/>
        <v>100.625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7">
        <f t="shared" si="232"/>
        <v>18</v>
      </c>
      <c r="P3742" s="8">
        <f t="shared" si="233"/>
        <v>25.571428571428573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7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7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7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7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7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7">
        <f t="shared" si="232"/>
        <v>2</v>
      </c>
      <c r="P3748" s="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7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7">
        <f t="shared" si="232"/>
        <v>104</v>
      </c>
      <c r="P3750" s="8">
        <f t="shared" si="233"/>
        <v>99.538461538461533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7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7">
        <f t="shared" si="232"/>
        <v>100</v>
      </c>
      <c r="P3752" s="8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7">
        <f t="shared" si="232"/>
        <v>133</v>
      </c>
      <c r="P3753" s="8">
        <f t="shared" si="233"/>
        <v>120.54545454545455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7">
        <f t="shared" si="232"/>
        <v>113</v>
      </c>
      <c r="P3754" s="8">
        <f t="shared" si="233"/>
        <v>37.666666666666664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7">
        <f t="shared" si="232"/>
        <v>103</v>
      </c>
      <c r="P3755" s="8">
        <f t="shared" si="233"/>
        <v>172.23333333333332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7">
        <f t="shared" si="232"/>
        <v>120</v>
      </c>
      <c r="P3756" s="8">
        <f t="shared" si="233"/>
        <v>111.11111111111111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7">
        <f t="shared" si="232"/>
        <v>130</v>
      </c>
      <c r="P3757" s="8">
        <f t="shared" si="233"/>
        <v>25.464285714285715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7">
        <f t="shared" si="232"/>
        <v>101</v>
      </c>
      <c r="P3758" s="8">
        <f t="shared" si="233"/>
        <v>267.64705882352939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7">
        <f t="shared" si="232"/>
        <v>109</v>
      </c>
      <c r="P3759" s="8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7">
        <f t="shared" si="232"/>
        <v>102</v>
      </c>
      <c r="P3760" s="8">
        <f t="shared" si="233"/>
        <v>59.03846153846154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7">
        <f t="shared" si="232"/>
        <v>110</v>
      </c>
      <c r="P3761" s="8">
        <f t="shared" si="233"/>
        <v>50.111022727272733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7">
        <f t="shared" si="232"/>
        <v>101</v>
      </c>
      <c r="P3762" s="8">
        <f t="shared" si="233"/>
        <v>55.502967032967035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7">
        <f t="shared" si="232"/>
        <v>100</v>
      </c>
      <c r="P3763" s="8">
        <f t="shared" si="233"/>
        <v>166.66666666666666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7">
        <f t="shared" si="232"/>
        <v>106</v>
      </c>
      <c r="P3764" s="8">
        <f t="shared" si="233"/>
        <v>47.428571428571431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7">
        <f t="shared" si="232"/>
        <v>100</v>
      </c>
      <c r="P3765" s="8">
        <f t="shared" si="233"/>
        <v>64.935064935064929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7">
        <f t="shared" si="232"/>
        <v>100</v>
      </c>
      <c r="P3766" s="8">
        <f t="shared" si="233"/>
        <v>55.555555555555557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7">
        <f t="shared" si="232"/>
        <v>113</v>
      </c>
      <c r="P3767" s="8">
        <f t="shared" si="233"/>
        <v>74.224299065420567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7">
        <f t="shared" si="232"/>
        <v>103</v>
      </c>
      <c r="P3768" s="8">
        <f t="shared" si="233"/>
        <v>106.9271875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7">
        <f t="shared" si="232"/>
        <v>117</v>
      </c>
      <c r="P3769" s="8">
        <f t="shared" si="233"/>
        <v>41.696428571428569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7">
        <f t="shared" si="232"/>
        <v>108</v>
      </c>
      <c r="P3770" s="8">
        <f t="shared" si="233"/>
        <v>74.243275862068955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7">
        <f t="shared" si="232"/>
        <v>100</v>
      </c>
      <c r="P3771" s="8">
        <f t="shared" si="233"/>
        <v>73.333333333333329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7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7">
        <f t="shared" si="232"/>
        <v>146</v>
      </c>
      <c r="P3773" s="8">
        <f t="shared" si="233"/>
        <v>38.421052631578945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7">
        <f t="shared" si="232"/>
        <v>110</v>
      </c>
      <c r="P3774" s="8">
        <f t="shared" si="233"/>
        <v>166.96969696969697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7">
        <f t="shared" si="232"/>
        <v>108</v>
      </c>
      <c r="P3775" s="8">
        <f t="shared" si="233"/>
        <v>94.912280701754383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7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7">
        <f t="shared" si="232"/>
        <v>100</v>
      </c>
      <c r="P3777" s="8">
        <f t="shared" si="233"/>
        <v>143.21428571428572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7">
        <f t="shared" si="232"/>
        <v>107</v>
      </c>
      <c r="P3778" s="8">
        <f t="shared" si="233"/>
        <v>90.819148936170208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7">
        <f t="shared" ref="O3779:O3842" si="236">ROUND(((E3779/D3779)*100),0)</f>
        <v>143</v>
      </c>
      <c r="P3779" s="8">
        <f t="shared" ref="P3779:P3842" si="237">AVERAGE(E3779/L3779)</f>
        <v>48.542372881355931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7">
        <f t="shared" si="236"/>
        <v>105</v>
      </c>
      <c r="P3780" s="8">
        <f t="shared" si="237"/>
        <v>70.027777777777771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7">
        <f t="shared" si="236"/>
        <v>104</v>
      </c>
      <c r="P3781" s="8">
        <f t="shared" si="237"/>
        <v>135.62608695652173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7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7">
        <f t="shared" si="236"/>
        <v>110</v>
      </c>
      <c r="P3783" s="8">
        <f t="shared" si="237"/>
        <v>94.90384615384616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7">
        <f t="shared" si="236"/>
        <v>102</v>
      </c>
      <c r="P3784" s="8">
        <f t="shared" si="237"/>
        <v>75.370370370370367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7">
        <f t="shared" si="236"/>
        <v>129</v>
      </c>
      <c r="P3785" s="8">
        <f t="shared" si="237"/>
        <v>64.458333333333329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7">
        <f t="shared" si="236"/>
        <v>115</v>
      </c>
      <c r="P3786" s="8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7">
        <f t="shared" si="236"/>
        <v>151</v>
      </c>
      <c r="P3787" s="8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7">
        <f t="shared" si="236"/>
        <v>111</v>
      </c>
      <c r="P3788" s="8">
        <f t="shared" si="237"/>
        <v>93.774647887323937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7">
        <f t="shared" si="236"/>
        <v>100</v>
      </c>
      <c r="P3789" s="8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7">
        <f t="shared" si="236"/>
        <v>1</v>
      </c>
      <c r="P3790" s="8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7">
        <f t="shared" si="236"/>
        <v>3</v>
      </c>
      <c r="P3791" s="8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7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7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7">
        <f t="shared" si="236"/>
        <v>0</v>
      </c>
      <c r="P3794" s="8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7">
        <f t="shared" si="236"/>
        <v>60</v>
      </c>
      <c r="P3795" s="8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7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7">
        <f t="shared" si="236"/>
        <v>2</v>
      </c>
      <c r="P3797" s="8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7">
        <f t="shared" si="236"/>
        <v>0</v>
      </c>
      <c r="P3798" s="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7">
        <f t="shared" si="236"/>
        <v>90</v>
      </c>
      <c r="P3799" s="8">
        <f t="shared" si="237"/>
        <v>145.40540540540542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7">
        <f t="shared" si="236"/>
        <v>1</v>
      </c>
      <c r="P3800" s="8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7">
        <f t="shared" si="236"/>
        <v>4</v>
      </c>
      <c r="P3801" s="8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7">
        <f t="shared" si="236"/>
        <v>4</v>
      </c>
      <c r="P3802" s="8">
        <f t="shared" si="237"/>
        <v>55.0625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7">
        <f t="shared" si="236"/>
        <v>9</v>
      </c>
      <c r="P3803" s="8">
        <f t="shared" si="237"/>
        <v>47.333333333333336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7">
        <f t="shared" si="236"/>
        <v>0</v>
      </c>
      <c r="P3804" s="8" t="e">
        <f t="shared" si="237"/>
        <v>#DIV/0!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7">
        <f t="shared" si="236"/>
        <v>20</v>
      </c>
      <c r="P3805" s="8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7">
        <f t="shared" si="236"/>
        <v>0</v>
      </c>
      <c r="P3806" s="8" t="e">
        <f t="shared" si="237"/>
        <v>#DIV/0!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7">
        <f t="shared" si="236"/>
        <v>0</v>
      </c>
      <c r="P3807" s="8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7">
        <f t="shared" si="236"/>
        <v>0</v>
      </c>
      <c r="P3808" s="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7">
        <f t="shared" si="236"/>
        <v>30</v>
      </c>
      <c r="P3809" s="8">
        <f t="shared" si="237"/>
        <v>50.555555555555557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7">
        <f t="shared" si="236"/>
        <v>100</v>
      </c>
      <c r="P3810" s="8">
        <f t="shared" si="237"/>
        <v>41.666666666666664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7">
        <f t="shared" si="236"/>
        <v>101</v>
      </c>
      <c r="P3811" s="8">
        <f t="shared" si="237"/>
        <v>53.289473684210527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7">
        <f t="shared" si="236"/>
        <v>122</v>
      </c>
      <c r="P3812" s="8">
        <f t="shared" si="237"/>
        <v>70.230769230769226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7">
        <f t="shared" si="236"/>
        <v>330</v>
      </c>
      <c r="P3813" s="8">
        <f t="shared" si="237"/>
        <v>43.421052631578945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7">
        <f t="shared" si="236"/>
        <v>110</v>
      </c>
      <c r="P3814" s="8">
        <f t="shared" si="237"/>
        <v>199.18181818181819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7">
        <f t="shared" si="236"/>
        <v>101</v>
      </c>
      <c r="P3815" s="8">
        <f t="shared" si="237"/>
        <v>78.518148148148143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7">
        <f t="shared" si="236"/>
        <v>140</v>
      </c>
      <c r="P3816" s="8">
        <f t="shared" si="237"/>
        <v>61.823529411764703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7">
        <f t="shared" si="236"/>
        <v>100</v>
      </c>
      <c r="P3817" s="8">
        <f t="shared" si="237"/>
        <v>50.000500000000002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7">
        <f t="shared" si="236"/>
        <v>119</v>
      </c>
      <c r="P3818" s="8">
        <f t="shared" si="237"/>
        <v>48.339729729729726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7">
        <f t="shared" si="236"/>
        <v>107</v>
      </c>
      <c r="P3819" s="8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7">
        <f t="shared" si="236"/>
        <v>228</v>
      </c>
      <c r="P3820" s="8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7">
        <f t="shared" si="236"/>
        <v>106</v>
      </c>
      <c r="P3821" s="8">
        <f t="shared" si="237"/>
        <v>40.92307692307692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7">
        <f t="shared" si="236"/>
        <v>143</v>
      </c>
      <c r="P3822" s="8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7">
        <f t="shared" si="236"/>
        <v>105</v>
      </c>
      <c r="P3823" s="8">
        <f t="shared" si="237"/>
        <v>79.543478260869563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7">
        <f t="shared" si="236"/>
        <v>110</v>
      </c>
      <c r="P3824" s="8">
        <f t="shared" si="237"/>
        <v>72.381578947368425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7">
        <f t="shared" si="236"/>
        <v>106</v>
      </c>
      <c r="P3825" s="8">
        <f t="shared" si="237"/>
        <v>64.634146341463421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7">
        <f t="shared" si="236"/>
        <v>108</v>
      </c>
      <c r="P3826" s="8">
        <f t="shared" si="237"/>
        <v>38.571428571428569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7">
        <f t="shared" si="236"/>
        <v>105</v>
      </c>
      <c r="P3827" s="8">
        <f t="shared" si="237"/>
        <v>107.57142857142857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7">
        <f t="shared" si="236"/>
        <v>119</v>
      </c>
      <c r="P3828" s="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7">
        <f t="shared" si="236"/>
        <v>153</v>
      </c>
      <c r="P3829" s="8">
        <f t="shared" si="237"/>
        <v>70.461538461538467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7">
        <f t="shared" si="236"/>
        <v>100</v>
      </c>
      <c r="P3830" s="8">
        <f t="shared" si="237"/>
        <v>178.57142857142858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7">
        <f t="shared" si="236"/>
        <v>100</v>
      </c>
      <c r="P3831" s="8">
        <f t="shared" si="237"/>
        <v>62.625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7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7">
        <f t="shared" si="236"/>
        <v>106</v>
      </c>
      <c r="P3833" s="8">
        <f t="shared" si="237"/>
        <v>58.901111111111113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7">
        <f t="shared" si="236"/>
        <v>105</v>
      </c>
      <c r="P3834" s="8">
        <f t="shared" si="237"/>
        <v>139.55555555555554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7">
        <f t="shared" si="236"/>
        <v>117</v>
      </c>
      <c r="P3835" s="8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7">
        <f t="shared" si="236"/>
        <v>109</v>
      </c>
      <c r="P3836" s="8">
        <f t="shared" si="237"/>
        <v>57.385964912280699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7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7">
        <f t="shared" si="236"/>
        <v>113</v>
      </c>
      <c r="P3838" s="8">
        <f t="shared" si="237"/>
        <v>64.285714285714292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7">
        <f t="shared" si="236"/>
        <v>102</v>
      </c>
      <c r="P3839" s="8">
        <f t="shared" si="237"/>
        <v>120.11764705882354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7">
        <f t="shared" si="236"/>
        <v>101</v>
      </c>
      <c r="P3840" s="8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7">
        <f t="shared" si="236"/>
        <v>101</v>
      </c>
      <c r="P3841" s="8">
        <f t="shared" si="237"/>
        <v>63.28125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7">
        <f t="shared" si="236"/>
        <v>6500</v>
      </c>
      <c r="P3842" s="8">
        <f t="shared" si="237"/>
        <v>21.666666666666668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7">
        <f t="shared" ref="O3843:O3906" si="240">ROUND(((E3843/D3843)*100),0)</f>
        <v>9</v>
      </c>
      <c r="P3843" s="8">
        <f t="shared" ref="P3843:P3906" si="241">AVERAGE(E3843/L3843)</f>
        <v>25.647058823529413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7">
        <f t="shared" si="240"/>
        <v>22</v>
      </c>
      <c r="P3844" s="8">
        <f t="shared" si="241"/>
        <v>47.695652173913047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7">
        <f t="shared" si="240"/>
        <v>21</v>
      </c>
      <c r="P3845" s="8">
        <f t="shared" si="241"/>
        <v>56.05263157894737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7">
        <f t="shared" si="240"/>
        <v>41</v>
      </c>
      <c r="P3846" s="8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7">
        <f t="shared" si="240"/>
        <v>2</v>
      </c>
      <c r="P3847" s="8">
        <f t="shared" si="241"/>
        <v>70.166666666666671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7">
        <f t="shared" si="240"/>
        <v>3</v>
      </c>
      <c r="P3848" s="8">
        <f t="shared" si="241"/>
        <v>23.625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7">
        <f t="shared" si="240"/>
        <v>16</v>
      </c>
      <c r="P3849" s="8">
        <f t="shared" si="241"/>
        <v>188.55555555555554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7">
        <f t="shared" si="240"/>
        <v>16</v>
      </c>
      <c r="P3850" s="8">
        <f t="shared" si="241"/>
        <v>49.511627906976742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7">
        <f t="shared" si="240"/>
        <v>7</v>
      </c>
      <c r="P3851" s="8">
        <f t="shared" si="241"/>
        <v>75.464285714285708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7">
        <f t="shared" si="240"/>
        <v>4</v>
      </c>
      <c r="P3852" s="8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7">
        <f t="shared" si="240"/>
        <v>34</v>
      </c>
      <c r="P3853" s="8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7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7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7">
        <f t="shared" si="240"/>
        <v>16</v>
      </c>
      <c r="P3856" s="8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7">
        <f t="shared" si="240"/>
        <v>3</v>
      </c>
      <c r="P3857" s="8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7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7">
        <f t="shared" si="240"/>
        <v>5</v>
      </c>
      <c r="P3859" s="8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7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7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7">
        <f t="shared" si="240"/>
        <v>18</v>
      </c>
      <c r="P3862" s="8">
        <f t="shared" si="241"/>
        <v>81.538461538461533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7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7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7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7">
        <f t="shared" si="240"/>
        <v>1</v>
      </c>
      <c r="P3866" s="8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7">
        <f t="shared" si="240"/>
        <v>27</v>
      </c>
      <c r="P3867" s="8">
        <f t="shared" si="241"/>
        <v>46.428571428571431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7">
        <f t="shared" si="240"/>
        <v>1</v>
      </c>
      <c r="P3868" s="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7">
        <f t="shared" si="240"/>
        <v>13</v>
      </c>
      <c r="P3869" s="8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7">
        <f t="shared" si="240"/>
        <v>0</v>
      </c>
      <c r="P3870" s="8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7">
        <f t="shared" si="240"/>
        <v>3</v>
      </c>
      <c r="P3871" s="8">
        <f t="shared" si="241"/>
        <v>30.133333333333333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7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7">
        <f t="shared" si="240"/>
        <v>3</v>
      </c>
      <c r="P3873" s="8">
        <f t="shared" si="241"/>
        <v>13.333333333333334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7">
        <f t="shared" si="240"/>
        <v>0</v>
      </c>
      <c r="P3874" s="8" t="e">
        <f t="shared" si="241"/>
        <v>#DIV/0!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7">
        <f t="shared" si="240"/>
        <v>0</v>
      </c>
      <c r="P3875" s="8" t="e">
        <f t="shared" si="241"/>
        <v>#DIV/0!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7">
        <f t="shared" si="240"/>
        <v>0</v>
      </c>
      <c r="P3876" s="8" t="e">
        <f t="shared" si="241"/>
        <v>#DIV/0!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7">
        <f t="shared" si="240"/>
        <v>0</v>
      </c>
      <c r="P3877" s="8" t="e">
        <f t="shared" si="241"/>
        <v>#DIV/0!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7">
        <f t="shared" si="240"/>
        <v>53</v>
      </c>
      <c r="P3878" s="8">
        <f t="shared" si="241"/>
        <v>44.760869565217391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7">
        <f t="shared" si="240"/>
        <v>5</v>
      </c>
      <c r="P3879" s="8">
        <f t="shared" si="241"/>
        <v>88.642857142857139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7">
        <f t="shared" si="240"/>
        <v>0</v>
      </c>
      <c r="P3880" s="8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7">
        <f t="shared" si="240"/>
        <v>0</v>
      </c>
      <c r="P3881" s="8" t="e">
        <f t="shared" si="241"/>
        <v>#DIV/0!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7">
        <f t="shared" si="240"/>
        <v>13</v>
      </c>
      <c r="P3882" s="8">
        <f t="shared" si="241"/>
        <v>57.647058823529413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7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7">
        <f t="shared" si="240"/>
        <v>0</v>
      </c>
      <c r="P3884" s="8" t="e">
        <f t="shared" si="241"/>
        <v>#DIV/0!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7">
        <f t="shared" si="240"/>
        <v>0</v>
      </c>
      <c r="P3885" s="8" t="e">
        <f t="shared" si="241"/>
        <v>#DIV/0!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7">
        <f t="shared" si="240"/>
        <v>0</v>
      </c>
      <c r="P3886" s="8" t="e">
        <f t="shared" si="241"/>
        <v>#DIV/0!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7">
        <f t="shared" si="240"/>
        <v>0</v>
      </c>
      <c r="P3887" s="8" t="e">
        <f t="shared" si="241"/>
        <v>#DIV/0!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7">
        <f t="shared" si="240"/>
        <v>0</v>
      </c>
      <c r="P3888" s="8" t="e">
        <f t="shared" si="241"/>
        <v>#DIV/0!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7">
        <f t="shared" si="240"/>
        <v>2</v>
      </c>
      <c r="P3889" s="8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7">
        <f t="shared" si="240"/>
        <v>27</v>
      </c>
      <c r="P3890" s="8">
        <f t="shared" si="241"/>
        <v>38.714285714285715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7">
        <f t="shared" si="240"/>
        <v>1</v>
      </c>
      <c r="P3891" s="8">
        <f t="shared" si="241"/>
        <v>13.111111111111111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7">
        <f t="shared" si="240"/>
        <v>17</v>
      </c>
      <c r="P3892" s="8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7">
        <f t="shared" si="240"/>
        <v>33</v>
      </c>
      <c r="P3893" s="8">
        <f t="shared" si="241"/>
        <v>37.142857142857146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7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7">
        <f t="shared" si="240"/>
        <v>22</v>
      </c>
      <c r="P3895" s="8">
        <f t="shared" si="241"/>
        <v>128.27380952380952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7">
        <f t="shared" si="240"/>
        <v>3</v>
      </c>
      <c r="P3896" s="8">
        <f t="shared" si="241"/>
        <v>47.272727272727273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7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7">
        <f t="shared" si="240"/>
        <v>11</v>
      </c>
      <c r="P3898" s="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7">
        <f t="shared" si="240"/>
        <v>18</v>
      </c>
      <c r="P3899" s="8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7">
        <f t="shared" si="240"/>
        <v>33</v>
      </c>
      <c r="P3900" s="8">
        <f t="shared" si="241"/>
        <v>50.875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7">
        <f t="shared" si="240"/>
        <v>1</v>
      </c>
      <c r="P3901" s="8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7">
        <f t="shared" si="240"/>
        <v>5</v>
      </c>
      <c r="P3902" s="8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7">
        <f t="shared" si="240"/>
        <v>1</v>
      </c>
      <c r="P3903" s="8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7">
        <f t="shared" si="240"/>
        <v>49</v>
      </c>
      <c r="P3904" s="8">
        <f t="shared" si="241"/>
        <v>47.258064516129032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7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7">
        <f t="shared" si="240"/>
        <v>0</v>
      </c>
      <c r="P3906" s="8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7">
        <f t="shared" ref="O3907:O3970" si="244">ROUND(((E3907/D3907)*100),0)</f>
        <v>12</v>
      </c>
      <c r="P3907" s="8">
        <f t="shared" ref="P3907:P3970" si="245">AVERAGE(E3907/L3907)</f>
        <v>24.714285714285715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7">
        <f t="shared" si="244"/>
        <v>67</v>
      </c>
      <c r="P3908" s="8">
        <f t="shared" si="245"/>
        <v>63.125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7">
        <f t="shared" si="244"/>
        <v>15</v>
      </c>
      <c r="P3909" s="8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7">
        <f t="shared" si="244"/>
        <v>9</v>
      </c>
      <c r="P3910" s="8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7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7">
        <f t="shared" si="244"/>
        <v>3</v>
      </c>
      <c r="P3912" s="8">
        <f t="shared" si="245"/>
        <v>61.666666666666664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7">
        <f t="shared" si="244"/>
        <v>37</v>
      </c>
      <c r="P3913" s="8">
        <f t="shared" si="245"/>
        <v>83.138888888888886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7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7">
        <f t="shared" si="244"/>
        <v>10</v>
      </c>
      <c r="P3915" s="8">
        <f t="shared" si="245"/>
        <v>142.85714285714286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7">
        <f t="shared" si="244"/>
        <v>36</v>
      </c>
      <c r="P3916" s="8">
        <f t="shared" si="245"/>
        <v>33.666666666666664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7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7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7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7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7">
        <f t="shared" si="244"/>
        <v>2</v>
      </c>
      <c r="P3921" s="8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7">
        <f t="shared" si="244"/>
        <v>5</v>
      </c>
      <c r="P3922" s="8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7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7">
        <f t="shared" si="244"/>
        <v>8</v>
      </c>
      <c r="P3924" s="8">
        <f t="shared" si="245"/>
        <v>10.166666666666666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7">
        <f t="shared" si="244"/>
        <v>12</v>
      </c>
      <c r="P3925" s="8">
        <f t="shared" si="245"/>
        <v>81.411764705882348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7">
        <f t="shared" si="244"/>
        <v>15</v>
      </c>
      <c r="P3926" s="8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7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7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7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7">
        <f t="shared" si="244"/>
        <v>13</v>
      </c>
      <c r="P3930" s="8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7">
        <f t="shared" si="244"/>
        <v>2</v>
      </c>
      <c r="P3931" s="8">
        <f t="shared" si="245"/>
        <v>32.357142857142854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7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7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7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7">
        <f t="shared" si="244"/>
        <v>16</v>
      </c>
      <c r="P3935" s="8">
        <f t="shared" si="245"/>
        <v>91.833333333333329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7">
        <f t="shared" si="244"/>
        <v>11</v>
      </c>
      <c r="P3936" s="8">
        <f t="shared" si="245"/>
        <v>45.833333333333336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7">
        <f t="shared" si="244"/>
        <v>44</v>
      </c>
      <c r="P3937" s="8">
        <f t="shared" si="245"/>
        <v>57.173913043478258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7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7">
        <f t="shared" si="244"/>
        <v>86</v>
      </c>
      <c r="P3939" s="8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7">
        <f t="shared" si="244"/>
        <v>12</v>
      </c>
      <c r="P3940" s="8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7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7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7">
        <f t="shared" si="244"/>
        <v>1</v>
      </c>
      <c r="P3943" s="8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7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7">
        <f t="shared" si="244"/>
        <v>36</v>
      </c>
      <c r="P3945" s="8">
        <f t="shared" si="245"/>
        <v>137.07692307692307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7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7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7">
        <f t="shared" si="244"/>
        <v>3</v>
      </c>
      <c r="P3948" s="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7">
        <f t="shared" si="244"/>
        <v>3</v>
      </c>
      <c r="P3949" s="8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7">
        <f t="shared" si="244"/>
        <v>16</v>
      </c>
      <c r="P3951" s="8">
        <f t="shared" si="245"/>
        <v>49.28125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7">
        <f t="shared" si="244"/>
        <v>1</v>
      </c>
      <c r="P3952" s="8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7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7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7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7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7">
        <f t="shared" si="244"/>
        <v>24</v>
      </c>
      <c r="P3957" s="8">
        <f t="shared" si="245"/>
        <v>53.125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7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7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7">
        <f t="shared" si="244"/>
        <v>32</v>
      </c>
      <c r="P3960" s="8">
        <f t="shared" si="245"/>
        <v>40.0625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7">
        <f t="shared" si="244"/>
        <v>24</v>
      </c>
      <c r="P3961" s="8">
        <f t="shared" si="245"/>
        <v>24.333333333333332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7">
        <f t="shared" si="244"/>
        <v>2</v>
      </c>
      <c r="P3962" s="8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7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7">
        <f t="shared" si="244"/>
        <v>3</v>
      </c>
      <c r="P3964" s="8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7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7">
        <f t="shared" si="244"/>
        <v>6</v>
      </c>
      <c r="P3966" s="8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7">
        <f t="shared" si="244"/>
        <v>14</v>
      </c>
      <c r="P3967" s="8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7">
        <f t="shared" si="244"/>
        <v>1</v>
      </c>
      <c r="P3968" s="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7">
        <f t="shared" si="244"/>
        <v>24</v>
      </c>
      <c r="P3969" s="8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7">
        <f t="shared" si="244"/>
        <v>11</v>
      </c>
      <c r="P3970" s="8">
        <f t="shared" si="245"/>
        <v>47.909090909090907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7">
        <f t="shared" ref="O3971:O4034" si="248">ROUND(((E3971/D3971)*100),0)</f>
        <v>7</v>
      </c>
      <c r="P3971" s="8">
        <f t="shared" ref="P3971:P4034" si="249">AVERAGE(E3971/L3971)</f>
        <v>35.166666666666664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7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7">
        <f t="shared" si="248"/>
        <v>1</v>
      </c>
      <c r="P3973" s="8">
        <f t="shared" si="249"/>
        <v>22.666666666666668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7">
        <f t="shared" si="248"/>
        <v>21</v>
      </c>
      <c r="P3974" s="8">
        <f t="shared" si="249"/>
        <v>26.375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7">
        <f t="shared" si="248"/>
        <v>78</v>
      </c>
      <c r="P3975" s="8">
        <f t="shared" si="249"/>
        <v>105.54054054054055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7">
        <f t="shared" si="248"/>
        <v>32</v>
      </c>
      <c r="P3976" s="8">
        <f t="shared" si="249"/>
        <v>29.09090909090909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7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7">
        <f t="shared" si="248"/>
        <v>48</v>
      </c>
      <c r="P3978" s="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7">
        <f t="shared" si="248"/>
        <v>1</v>
      </c>
      <c r="P3979" s="8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7">
        <f t="shared" si="248"/>
        <v>11</v>
      </c>
      <c r="P3980" s="8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7">
        <f t="shared" si="248"/>
        <v>2</v>
      </c>
      <c r="P3981" s="8">
        <f t="shared" si="249"/>
        <v>18.333333333333332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7">
        <f t="shared" si="248"/>
        <v>18</v>
      </c>
      <c r="P3982" s="8">
        <f t="shared" si="249"/>
        <v>64.285714285714292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7">
        <f t="shared" si="248"/>
        <v>4</v>
      </c>
      <c r="P3983" s="8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7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7">
        <f t="shared" si="248"/>
        <v>35</v>
      </c>
      <c r="P3985" s="8">
        <f t="shared" si="249"/>
        <v>84.282608695652172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7">
        <f t="shared" si="248"/>
        <v>6</v>
      </c>
      <c r="P3986" s="8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7">
        <f t="shared" si="248"/>
        <v>32</v>
      </c>
      <c r="P3987" s="8">
        <f t="shared" si="249"/>
        <v>33.736842105263158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7">
        <f t="shared" si="248"/>
        <v>10</v>
      </c>
      <c r="P3988" s="8">
        <f t="shared" si="249"/>
        <v>37.53846153846154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7">
        <f t="shared" si="248"/>
        <v>38</v>
      </c>
      <c r="P3989" s="8">
        <f t="shared" si="249"/>
        <v>11.615384615384615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7">
        <f t="shared" si="248"/>
        <v>2</v>
      </c>
      <c r="P3990" s="8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7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7">
        <f t="shared" si="248"/>
        <v>4</v>
      </c>
      <c r="P3992" s="8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7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7">
        <f t="shared" si="248"/>
        <v>5</v>
      </c>
      <c r="P3994" s="8">
        <f t="shared" si="249"/>
        <v>60.111111111111114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7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7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7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7">
        <f t="shared" si="248"/>
        <v>17</v>
      </c>
      <c r="P3998" s="8">
        <f t="shared" si="249"/>
        <v>29.235294117647058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7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7">
        <f t="shared" si="248"/>
        <v>57</v>
      </c>
      <c r="P4000" s="8">
        <f t="shared" si="249"/>
        <v>59.583333333333336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7">
        <f t="shared" si="248"/>
        <v>17</v>
      </c>
      <c r="P4001" s="8">
        <f t="shared" si="249"/>
        <v>82.571428571428569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7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7">
        <f t="shared" si="248"/>
        <v>38</v>
      </c>
      <c r="P4003" s="8">
        <f t="shared" si="249"/>
        <v>32.357142857142854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7">
        <f t="shared" si="248"/>
        <v>2</v>
      </c>
      <c r="P4004" s="8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7">
        <f t="shared" si="248"/>
        <v>10</v>
      </c>
      <c r="P4005" s="8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7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7">
        <f t="shared" si="248"/>
        <v>1</v>
      </c>
      <c r="P4007" s="8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7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7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7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7">
        <f t="shared" si="248"/>
        <v>4</v>
      </c>
      <c r="P4011" s="8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7">
        <f t="shared" si="248"/>
        <v>24</v>
      </c>
      <c r="P4012" s="8">
        <f t="shared" si="249"/>
        <v>45.842105263157897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7">
        <f t="shared" si="248"/>
        <v>8</v>
      </c>
      <c r="P4013" s="8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7">
        <f t="shared" si="248"/>
        <v>1</v>
      </c>
      <c r="P4015" s="8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7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7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7">
        <f t="shared" si="248"/>
        <v>14</v>
      </c>
      <c r="P4018" s="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7">
        <f t="shared" si="248"/>
        <v>1</v>
      </c>
      <c r="P4019" s="8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7">
        <f t="shared" si="248"/>
        <v>9</v>
      </c>
      <c r="P4020" s="8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7">
        <f t="shared" si="248"/>
        <v>1</v>
      </c>
      <c r="P4021" s="8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7">
        <f t="shared" si="248"/>
        <v>17</v>
      </c>
      <c r="P4022" s="8">
        <f t="shared" si="249"/>
        <v>33.333333333333336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7">
        <f t="shared" si="248"/>
        <v>1</v>
      </c>
      <c r="P4023" s="8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7">
        <f t="shared" si="248"/>
        <v>70</v>
      </c>
      <c r="P4024" s="8">
        <f t="shared" si="249"/>
        <v>63.558375634517766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7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7">
        <f t="shared" si="248"/>
        <v>1</v>
      </c>
      <c r="P4026" s="8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7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7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7">
        <f t="shared" si="248"/>
        <v>7</v>
      </c>
      <c r="P4029" s="8">
        <f t="shared" si="249"/>
        <v>30.714285714285715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7">
        <f t="shared" si="248"/>
        <v>28</v>
      </c>
      <c r="P4030" s="8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7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7">
        <f t="shared" si="248"/>
        <v>16</v>
      </c>
      <c r="P4032" s="8">
        <f t="shared" si="249"/>
        <v>66.666666666666671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7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7">
        <f t="shared" si="248"/>
        <v>7</v>
      </c>
      <c r="P4034" s="8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7">
        <f t="shared" ref="O4035:O4098" si="252">ROUND(((E4035/D4035)*100),0)</f>
        <v>26</v>
      </c>
      <c r="P4035" s="8">
        <f t="shared" ref="P4035:P4098" si="253">AVERAGE(E4035/L4035)</f>
        <v>65.340319148936175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7">
        <f t="shared" si="252"/>
        <v>1</v>
      </c>
      <c r="P4036" s="8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7">
        <f t="shared" si="252"/>
        <v>37</v>
      </c>
      <c r="P4037" s="8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7">
        <f t="shared" si="252"/>
        <v>47</v>
      </c>
      <c r="P4038" s="8">
        <f t="shared" si="253"/>
        <v>166.05882352941177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7">
        <f t="shared" si="252"/>
        <v>11</v>
      </c>
      <c r="P4039" s="8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7">
        <f t="shared" si="252"/>
        <v>12</v>
      </c>
      <c r="P4040" s="8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7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7">
        <f t="shared" si="252"/>
        <v>31</v>
      </c>
      <c r="P4042" s="8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7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7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7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7">
        <f t="shared" si="252"/>
        <v>38</v>
      </c>
      <c r="P4046" s="8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7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7">
        <f t="shared" si="252"/>
        <v>8</v>
      </c>
      <c r="P4048" s="8">
        <f t="shared" si="253"/>
        <v>38.333333333333336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7">
        <f t="shared" si="252"/>
        <v>2</v>
      </c>
      <c r="P4049" s="8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7">
        <f t="shared" si="252"/>
        <v>18</v>
      </c>
      <c r="P4050" s="8">
        <f t="shared" si="253"/>
        <v>32.978021978021978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7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7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7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7">
        <f t="shared" si="252"/>
        <v>38</v>
      </c>
      <c r="P4054" s="8">
        <f t="shared" si="253"/>
        <v>86.615384615384613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7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7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7">
        <f t="shared" si="252"/>
        <v>18</v>
      </c>
      <c r="P4057" s="8">
        <f t="shared" si="253"/>
        <v>41.952380952380949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7">
        <f t="shared" si="252"/>
        <v>53</v>
      </c>
      <c r="P4058" s="8">
        <f t="shared" si="253"/>
        <v>88.333333333333329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7">
        <f t="shared" si="252"/>
        <v>22</v>
      </c>
      <c r="P4059" s="8">
        <f t="shared" si="253"/>
        <v>129.16666666666666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7">
        <f t="shared" si="252"/>
        <v>3</v>
      </c>
      <c r="P4060" s="8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7">
        <f t="shared" si="252"/>
        <v>3</v>
      </c>
      <c r="P4061" s="8">
        <f t="shared" si="253"/>
        <v>35.714285714285715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7">
        <f t="shared" si="252"/>
        <v>3</v>
      </c>
      <c r="P4062" s="8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7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7">
        <f t="shared" si="252"/>
        <v>2</v>
      </c>
      <c r="P4064" s="8">
        <f t="shared" si="253"/>
        <v>163.33333333333334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7">
        <f t="shared" si="252"/>
        <v>1</v>
      </c>
      <c r="P4065" s="8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7">
        <f t="shared" si="252"/>
        <v>19</v>
      </c>
      <c r="P4066" s="8">
        <f t="shared" si="253"/>
        <v>64.166666666666671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7">
        <f t="shared" si="252"/>
        <v>1</v>
      </c>
      <c r="P4067" s="8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7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7">
        <f t="shared" si="252"/>
        <v>61</v>
      </c>
      <c r="P4069" s="8">
        <f t="shared" si="253"/>
        <v>179.11764705882354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7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7">
        <f t="shared" si="252"/>
        <v>34</v>
      </c>
      <c r="P4071" s="8">
        <f t="shared" si="253"/>
        <v>33.07692307692308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7">
        <f t="shared" si="252"/>
        <v>17</v>
      </c>
      <c r="P4072" s="8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7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7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7">
        <f t="shared" si="252"/>
        <v>1</v>
      </c>
      <c r="P4075" s="8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7">
        <f t="shared" si="252"/>
        <v>27</v>
      </c>
      <c r="P4076" s="8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7">
        <f t="shared" si="252"/>
        <v>29</v>
      </c>
      <c r="P4077" s="8">
        <f t="shared" si="253"/>
        <v>44.307692307692307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7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7">
        <f t="shared" si="252"/>
        <v>9</v>
      </c>
      <c r="P4079" s="8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7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7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7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7">
        <f t="shared" si="252"/>
        <v>16</v>
      </c>
      <c r="P4083" s="8">
        <f t="shared" si="253"/>
        <v>29.166666666666668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7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7">
        <f t="shared" si="252"/>
        <v>22</v>
      </c>
      <c r="P4085" s="8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7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7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7">
        <f t="shared" si="252"/>
        <v>5</v>
      </c>
      <c r="P4088" s="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7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7">
        <f t="shared" si="252"/>
        <v>11</v>
      </c>
      <c r="P4090" s="8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7">
        <f t="shared" si="252"/>
        <v>5</v>
      </c>
      <c r="P4091" s="8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7">
        <f t="shared" si="252"/>
        <v>3</v>
      </c>
      <c r="P4092" s="8">
        <f t="shared" si="253"/>
        <v>10.666666666666666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7">
        <f t="shared" si="252"/>
        <v>13</v>
      </c>
      <c r="P4093" s="8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7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7">
        <f t="shared" si="252"/>
        <v>2</v>
      </c>
      <c r="P4095" s="8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7">
        <f t="shared" si="252"/>
        <v>37</v>
      </c>
      <c r="P4096" s="8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7">
        <f t="shared" si="252"/>
        <v>3</v>
      </c>
      <c r="P4097" s="8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7">
        <f t="shared" si="252"/>
        <v>11</v>
      </c>
      <c r="P4098" s="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7">
        <f t="shared" ref="O4099:O4115" si="256">ROUND(((E4099/D4099)*100),0)</f>
        <v>0</v>
      </c>
      <c r="P4099" s="8" t="e">
        <f t="shared" ref="P4099:P4115" si="257">AVERAGE(E4099/L4099)</f>
        <v>#DIV/0!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7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7">
        <f t="shared" si="256"/>
        <v>1</v>
      </c>
      <c r="P4101" s="8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7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7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7">
        <f t="shared" si="256"/>
        <v>27</v>
      </c>
      <c r="P4104" s="8">
        <f t="shared" si="257"/>
        <v>22.833333333333332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7">
        <f t="shared" si="256"/>
        <v>10</v>
      </c>
      <c r="P4105" s="8">
        <f t="shared" si="257"/>
        <v>16.666666666666668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7">
        <f t="shared" si="256"/>
        <v>21</v>
      </c>
      <c r="P4106" s="8">
        <f t="shared" si="257"/>
        <v>45.785714285714285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7">
        <f t="shared" si="256"/>
        <v>7</v>
      </c>
      <c r="P4107" s="8">
        <f t="shared" si="257"/>
        <v>383.33333333333331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7">
        <f t="shared" si="256"/>
        <v>71</v>
      </c>
      <c r="P4108" s="8">
        <f t="shared" si="257"/>
        <v>106.96969696969697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7">
        <f t="shared" si="256"/>
        <v>2</v>
      </c>
      <c r="P4109" s="8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7">
        <f t="shared" si="256"/>
        <v>2</v>
      </c>
      <c r="P4110" s="8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7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7">
        <f t="shared" si="256"/>
        <v>29</v>
      </c>
      <c r="P4112" s="8">
        <f t="shared" si="257"/>
        <v>14.333333333333334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7">
        <f t="shared" si="256"/>
        <v>3</v>
      </c>
      <c r="P4113" s="8">
        <f t="shared" si="257"/>
        <v>15.666666666666666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7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7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R4115" xr:uid="{8FC65769-0C0C-44B8-8BA3-A6A7B3ABDE7F}"/>
  <conditionalFormatting sqref="F1:F1048576">
    <cfRule type="cellIs" dxfId="17" priority="9" operator="equal">
      <formula>"canceled"</formula>
    </cfRule>
    <cfRule type="cellIs" dxfId="16" priority="10" operator="equal">
      <formula>"failed"</formula>
    </cfRule>
    <cfRule type="cellIs" dxfId="15" priority="11" operator="equal">
      <formula>"successful"</formula>
    </cfRule>
  </conditionalFormatting>
  <conditionalFormatting sqref="O2:O4115">
    <cfRule type="colorScale" priority="2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conditionalFormatting sqref="F1683:F3148">
    <cfRule type="cellIs" dxfId="14" priority="1" operator="equal">
      <formula>"live"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7B30-2745-4B78-9D8E-B927657A46AF}">
  <dimension ref="A1:F14"/>
  <sheetViews>
    <sheetView workbookViewId="0">
      <selection activeCell="D8" sqref="D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20.886718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8361</v>
      </c>
      <c r="B3" s="10" t="s">
        <v>8360</v>
      </c>
    </row>
    <row r="4" spans="1:6" x14ac:dyDescent="0.3">
      <c r="A4" s="10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3">
      <c r="A5" s="11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11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11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11" t="s">
        <v>8329</v>
      </c>
      <c r="B8" s="9"/>
      <c r="C8" s="9"/>
      <c r="D8" s="9">
        <v>24</v>
      </c>
      <c r="E8" s="9"/>
      <c r="F8" s="9">
        <v>24</v>
      </c>
    </row>
    <row r="9" spans="1:6" x14ac:dyDescent="0.3">
      <c r="A9" s="11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11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11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11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11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11" t="s">
        <v>8359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6786-688E-4E88-9538-07CD24472695}">
  <dimension ref="A1:F47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2" spans="1:6" x14ac:dyDescent="0.3">
      <c r="A2" s="10" t="s">
        <v>8365</v>
      </c>
      <c r="B2" t="s">
        <v>8362</v>
      </c>
    </row>
    <row r="4" spans="1:6" x14ac:dyDescent="0.3">
      <c r="A4" s="10" t="s">
        <v>8364</v>
      </c>
      <c r="B4" s="10" t="s">
        <v>8360</v>
      </c>
    </row>
    <row r="5" spans="1:6" x14ac:dyDescent="0.3">
      <c r="A5" s="10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3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3">
      <c r="A7" s="11" t="s">
        <v>8342</v>
      </c>
      <c r="B7" s="9"/>
      <c r="C7" s="9"/>
      <c r="D7" s="9">
        <v>20</v>
      </c>
      <c r="E7" s="9"/>
      <c r="F7" s="9">
        <v>20</v>
      </c>
    </row>
    <row r="8" spans="1:6" x14ac:dyDescent="0.3">
      <c r="A8" s="11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11" t="s">
        <v>8352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1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1" t="s">
        <v>8328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1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1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1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1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1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11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1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1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1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1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11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1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1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1" t="s">
        <v>8311</v>
      </c>
      <c r="B35" s="9"/>
      <c r="C35" s="9"/>
      <c r="D35" s="9">
        <v>40</v>
      </c>
      <c r="E35" s="9"/>
      <c r="F35" s="9">
        <v>40</v>
      </c>
    </row>
    <row r="36" spans="1:6" x14ac:dyDescent="0.3">
      <c r="A36" s="11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1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11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11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11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1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1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1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11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11" t="s">
        <v>8338</v>
      </c>
      <c r="B46" s="9"/>
      <c r="C46" s="9"/>
      <c r="D46" s="9">
        <v>20</v>
      </c>
      <c r="E46" s="9"/>
      <c r="F46" s="9">
        <v>20</v>
      </c>
    </row>
    <row r="47" spans="1:6" x14ac:dyDescent="0.3">
      <c r="A47" s="11" t="s">
        <v>8359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A8428-E8FE-46BD-8A2A-F0725E433A5B}">
  <dimension ref="A1:E18"/>
  <sheetViews>
    <sheetView workbookViewId="0">
      <selection activeCell="B23" sqref="B23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8.4414062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8.664062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9.109375" bestFit="1" customWidth="1"/>
    <col min="17" max="17" width="8.44140625" bestFit="1" customWidth="1"/>
    <col min="18" max="18" width="5.6640625" bestFit="1" customWidth="1"/>
    <col min="19" max="19" width="9.44140625" bestFit="1" customWidth="1"/>
    <col min="20" max="20" width="8.6640625" bestFit="1" customWidth="1"/>
    <col min="21" max="21" width="8.44140625" bestFit="1" customWidth="1"/>
    <col min="22" max="22" width="5.6640625" bestFit="1" customWidth="1"/>
    <col min="23" max="24" width="9.44140625" bestFit="1" customWidth="1"/>
    <col min="25" max="25" width="8.44140625" bestFit="1" customWidth="1"/>
    <col min="26" max="26" width="5.6640625" bestFit="1" customWidth="1"/>
    <col min="27" max="27" width="9.44140625" bestFit="1" customWidth="1"/>
    <col min="28" max="28" width="8.5546875" bestFit="1" customWidth="1"/>
    <col min="29" max="29" width="8.44140625" bestFit="1" customWidth="1"/>
    <col min="30" max="30" width="5.6640625" bestFit="1" customWidth="1"/>
    <col min="31" max="31" width="9.44140625" bestFit="1" customWidth="1"/>
    <col min="32" max="32" width="7.88671875" bestFit="1" customWidth="1"/>
    <col min="33" max="33" width="8.44140625" bestFit="1" customWidth="1"/>
    <col min="34" max="34" width="5.6640625" bestFit="1" customWidth="1"/>
    <col min="35" max="35" width="9.44140625" bestFit="1" customWidth="1"/>
    <col min="36" max="36" width="9" bestFit="1" customWidth="1"/>
    <col min="37" max="37" width="8.44140625" bestFit="1" customWidth="1"/>
    <col min="38" max="38" width="5.6640625" bestFit="1" customWidth="1"/>
    <col min="39" max="39" width="9.44140625" bestFit="1" customWidth="1"/>
    <col min="40" max="40" width="8.77734375" bestFit="1" customWidth="1"/>
    <col min="41" max="41" width="8.44140625" bestFit="1" customWidth="1"/>
    <col min="42" max="42" width="5.6640625" bestFit="1" customWidth="1"/>
    <col min="43" max="43" width="9.44140625" bestFit="1" customWidth="1"/>
    <col min="44" max="44" width="8.5546875" bestFit="1" customWidth="1"/>
    <col min="45" max="45" width="8.44140625" bestFit="1" customWidth="1"/>
    <col min="46" max="46" width="5.6640625" bestFit="1" customWidth="1"/>
    <col min="47" max="47" width="9.44140625" bestFit="1" customWidth="1"/>
    <col min="48" max="48" width="9.109375" bestFit="1" customWidth="1"/>
    <col min="49" max="49" width="8.44140625" bestFit="1" customWidth="1"/>
    <col min="50" max="50" width="5.6640625" bestFit="1" customWidth="1"/>
    <col min="51" max="51" width="9.44140625" bestFit="1" customWidth="1"/>
    <col min="52" max="52" width="8.77734375" bestFit="1" customWidth="1"/>
    <col min="53" max="53" width="10.7773437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4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4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5" x14ac:dyDescent="0.3">
      <c r="A1" s="10" t="s">
        <v>8365</v>
      </c>
      <c r="B1" t="s">
        <v>8362</v>
      </c>
    </row>
    <row r="2" spans="1:5" x14ac:dyDescent="0.3">
      <c r="A2" s="10" t="s">
        <v>8380</v>
      </c>
      <c r="B2" t="s">
        <v>8362</v>
      </c>
    </row>
    <row r="4" spans="1:5" x14ac:dyDescent="0.3">
      <c r="A4" s="10" t="s">
        <v>8364</v>
      </c>
      <c r="B4" s="10" t="s">
        <v>8360</v>
      </c>
    </row>
    <row r="5" spans="1:5" x14ac:dyDescent="0.3">
      <c r="A5" s="10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3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8359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A731-14CF-40C3-8D52-434AB4DAAC7D}">
  <dimension ref="A1:I13"/>
  <sheetViews>
    <sheetView topLeftCell="A13" workbookViewId="0">
      <selection activeCell="B2" sqref="B2"/>
    </sheetView>
  </sheetViews>
  <sheetFormatPr defaultRowHeight="14.4" x14ac:dyDescent="0.3"/>
  <cols>
    <col min="1" max="1" width="24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" bestFit="1" customWidth="1"/>
    <col min="7" max="7" width="15.88671875" bestFit="1" customWidth="1"/>
    <col min="8" max="8" width="18.77734375" bestFit="1" customWidth="1"/>
  </cols>
  <sheetData>
    <row r="1" spans="1:9" x14ac:dyDescent="0.3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8400</v>
      </c>
      <c r="G1" s="5" t="s">
        <v>8386</v>
      </c>
      <c r="H1" s="5" t="s">
        <v>8387</v>
      </c>
      <c r="I1" s="5"/>
    </row>
    <row r="2" spans="1:9" x14ac:dyDescent="0.3">
      <c r="A2" t="s">
        <v>8388</v>
      </c>
      <c r="B2">
        <f>COUNTIFS(Sheet1!D$2:D$4115,"&lt;1000",Sheet1!F$2:F$4115,"successful")</f>
        <v>322</v>
      </c>
      <c r="C2">
        <f>COUNTIFS(Sheet1!D$2:D$4115,"&lt;1000",Sheet1!F$2:F$4115,"failed")</f>
        <v>113</v>
      </c>
      <c r="D2">
        <f>COUNTIFS(Sheet1!D$2:D$4115,"&lt;1000",Sheet1!F$2:F$4115,"canceled")</f>
        <v>18</v>
      </c>
      <c r="E2">
        <f>SUM(B2:D2)</f>
        <v>453</v>
      </c>
      <c r="F2" s="6">
        <f>SUM(B2/E2)</f>
        <v>0.71081677704194257</v>
      </c>
      <c r="G2" s="6">
        <f>SUM(C2/E2)</f>
        <v>0.24944812362030905</v>
      </c>
      <c r="H2" s="6">
        <f>SUM(D2/E2)</f>
        <v>3.9735099337748346E-2</v>
      </c>
    </row>
    <row r="3" spans="1:9" x14ac:dyDescent="0.3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6">
        <f t="shared" ref="F3:F13" si="1">SUM(B3/E3)</f>
        <v>0.66005665722379603</v>
      </c>
      <c r="G3" s="6">
        <f t="shared" ref="G3:G12" si="2">SUM(C3/E3)</f>
        <v>0.29745042492917845</v>
      </c>
      <c r="H3" s="6">
        <f t="shared" ref="H3:H13" si="3">SUM(D3/E3)</f>
        <v>4.2492917847025496E-2</v>
      </c>
    </row>
    <row r="4" spans="1:9" x14ac:dyDescent="0.3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9" x14ac:dyDescent="0.3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9" x14ac:dyDescent="0.3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9" x14ac:dyDescent="0.3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9" x14ac:dyDescent="0.3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9" x14ac:dyDescent="0.3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9" x14ac:dyDescent="0.3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9" x14ac:dyDescent="0.3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9" x14ac:dyDescent="0.3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9" x14ac:dyDescent="0.3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6">
        <f t="shared" si="1"/>
        <v>0.19369369369369369</v>
      </c>
      <c r="G13" s="6">
        <f>SUM(C13/E13)</f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3DEA-852D-4FE0-9457-9D99D616DBE1}">
  <dimension ref="A1:H2186"/>
  <sheetViews>
    <sheetView tabSelected="1" workbookViewId="0">
      <selection activeCell="L14" sqref="L14"/>
    </sheetView>
  </sheetViews>
  <sheetFormatPr defaultRowHeight="14.4" x14ac:dyDescent="0.3"/>
  <cols>
    <col min="1" max="1" width="21.33203125" customWidth="1"/>
    <col min="2" max="2" width="24.5546875" customWidth="1"/>
    <col min="3" max="3" width="18.33203125" bestFit="1" customWidth="1"/>
    <col min="6" max="6" width="21.33203125" customWidth="1"/>
    <col min="7" max="7" width="18.33203125" customWidth="1"/>
    <col min="8" max="8" width="18.44140625" bestFit="1" customWidth="1"/>
  </cols>
  <sheetData>
    <row r="1" spans="1:8" x14ac:dyDescent="0.3">
      <c r="A1" s="1" t="s">
        <v>8401</v>
      </c>
      <c r="B1" s="1" t="s">
        <v>8262</v>
      </c>
      <c r="C1" s="1" t="s">
        <v>8402</v>
      </c>
      <c r="F1" s="1" t="s">
        <v>8401</v>
      </c>
      <c r="G1" s="1" t="s">
        <v>8262</v>
      </c>
      <c r="H1" s="1" t="s">
        <v>8402</v>
      </c>
    </row>
    <row r="2" spans="1:8" x14ac:dyDescent="0.3">
      <c r="A2" t="s">
        <v>8219</v>
      </c>
      <c r="B2">
        <v>182</v>
      </c>
      <c r="C2" s="5">
        <f>ROUND(AVERAGE(B2:B2186),0)</f>
        <v>194</v>
      </c>
      <c r="F2" t="s">
        <v>8221</v>
      </c>
      <c r="G2">
        <v>0</v>
      </c>
      <c r="H2" s="5">
        <f>ROUND(AVERAGE(G2:G1531),0)</f>
        <v>18</v>
      </c>
    </row>
    <row r="3" spans="1:8" x14ac:dyDescent="0.3">
      <c r="A3" t="s">
        <v>8219</v>
      </c>
      <c r="B3">
        <v>79</v>
      </c>
      <c r="F3" t="s">
        <v>8221</v>
      </c>
      <c r="G3">
        <v>1</v>
      </c>
    </row>
    <row r="4" spans="1:8" x14ac:dyDescent="0.3">
      <c r="A4" t="s">
        <v>8219</v>
      </c>
      <c r="B4">
        <v>35</v>
      </c>
      <c r="C4" s="1" t="s">
        <v>8403</v>
      </c>
      <c r="F4" t="s">
        <v>8221</v>
      </c>
      <c r="G4">
        <v>10</v>
      </c>
      <c r="H4" s="1" t="s">
        <v>8403</v>
      </c>
    </row>
    <row r="5" spans="1:8" x14ac:dyDescent="0.3">
      <c r="A5" t="s">
        <v>8219</v>
      </c>
      <c r="B5">
        <v>150</v>
      </c>
      <c r="C5" s="5">
        <f>MEDIAN(B2:B2186)</f>
        <v>62</v>
      </c>
      <c r="F5" t="s">
        <v>8221</v>
      </c>
      <c r="G5">
        <v>0</v>
      </c>
      <c r="H5" s="5">
        <f>MEDIAN(G2:G1531)</f>
        <v>4</v>
      </c>
    </row>
    <row r="6" spans="1:8" x14ac:dyDescent="0.3">
      <c r="A6" t="s">
        <v>8219</v>
      </c>
      <c r="B6">
        <v>284</v>
      </c>
      <c r="F6" t="s">
        <v>8221</v>
      </c>
      <c r="G6">
        <v>7</v>
      </c>
    </row>
    <row r="7" spans="1:8" x14ac:dyDescent="0.3">
      <c r="A7" t="s">
        <v>8219</v>
      </c>
      <c r="B7">
        <v>47</v>
      </c>
      <c r="C7" s="1" t="s">
        <v>8404</v>
      </c>
      <c r="F7" t="s">
        <v>8221</v>
      </c>
      <c r="G7">
        <v>0</v>
      </c>
      <c r="H7" s="1" t="s">
        <v>8404</v>
      </c>
    </row>
    <row r="8" spans="1:8" x14ac:dyDescent="0.3">
      <c r="A8" t="s">
        <v>8219</v>
      </c>
      <c r="B8">
        <v>58</v>
      </c>
      <c r="C8" s="5">
        <f>MIN(B2:B2186)</f>
        <v>1</v>
      </c>
      <c r="F8" t="s">
        <v>8221</v>
      </c>
      <c r="G8">
        <v>1</v>
      </c>
      <c r="H8" s="5">
        <f>MIN(G2:G1531)</f>
        <v>0</v>
      </c>
    </row>
    <row r="9" spans="1:8" x14ac:dyDescent="0.3">
      <c r="A9" t="s">
        <v>8219</v>
      </c>
      <c r="B9">
        <v>57</v>
      </c>
      <c r="F9" t="s">
        <v>8221</v>
      </c>
      <c r="G9">
        <v>2</v>
      </c>
    </row>
    <row r="10" spans="1:8" x14ac:dyDescent="0.3">
      <c r="A10" t="s">
        <v>8219</v>
      </c>
      <c r="B10">
        <v>12</v>
      </c>
      <c r="C10" s="1" t="s">
        <v>8405</v>
      </c>
      <c r="F10" t="s">
        <v>8221</v>
      </c>
      <c r="G10">
        <v>3</v>
      </c>
      <c r="H10" s="1" t="s">
        <v>8405</v>
      </c>
    </row>
    <row r="11" spans="1:8" x14ac:dyDescent="0.3">
      <c r="A11" t="s">
        <v>8219</v>
      </c>
      <c r="B11">
        <v>20</v>
      </c>
      <c r="C11" s="5">
        <f>MAX(B2:B2186)</f>
        <v>26457</v>
      </c>
      <c r="F11" t="s">
        <v>8221</v>
      </c>
      <c r="G11">
        <v>10</v>
      </c>
      <c r="H11" s="5">
        <f>MAX(G2:G1531)</f>
        <v>1293</v>
      </c>
    </row>
    <row r="12" spans="1:8" x14ac:dyDescent="0.3">
      <c r="A12" t="s">
        <v>8219</v>
      </c>
      <c r="B12">
        <v>19</v>
      </c>
      <c r="F12" t="s">
        <v>8221</v>
      </c>
      <c r="G12">
        <v>10</v>
      </c>
    </row>
    <row r="13" spans="1:8" x14ac:dyDescent="0.3">
      <c r="A13" t="s">
        <v>8219</v>
      </c>
      <c r="B13">
        <v>75</v>
      </c>
      <c r="C13" s="14" t="s">
        <v>8406</v>
      </c>
      <c r="F13" t="s">
        <v>8221</v>
      </c>
      <c r="G13">
        <v>1</v>
      </c>
      <c r="H13" s="14" t="s">
        <v>8406</v>
      </c>
    </row>
    <row r="14" spans="1:8" x14ac:dyDescent="0.3">
      <c r="A14" t="s">
        <v>8219</v>
      </c>
      <c r="B14">
        <v>827</v>
      </c>
      <c r="C14" s="15">
        <f>_xlfn.VAR.P(B2:B2186)</f>
        <v>712840.9867348104</v>
      </c>
      <c r="F14" t="s">
        <v>8221</v>
      </c>
      <c r="G14">
        <v>0</v>
      </c>
      <c r="H14" s="18">
        <f>_xlfn.VAR.P(G5:G1534)</f>
        <v>3780.2067418640845</v>
      </c>
    </row>
    <row r="15" spans="1:8" x14ac:dyDescent="0.3">
      <c r="A15" t="s">
        <v>8219</v>
      </c>
      <c r="B15">
        <v>51</v>
      </c>
      <c r="C15" s="15"/>
      <c r="F15" t="s">
        <v>8221</v>
      </c>
      <c r="G15">
        <v>0</v>
      </c>
      <c r="H15" s="15"/>
    </row>
    <row r="16" spans="1:8" x14ac:dyDescent="0.3">
      <c r="A16" t="s">
        <v>8219</v>
      </c>
      <c r="B16">
        <v>41</v>
      </c>
      <c r="C16" s="14" t="s">
        <v>8407</v>
      </c>
      <c r="F16" t="s">
        <v>8221</v>
      </c>
      <c r="G16">
        <v>0</v>
      </c>
      <c r="H16" s="14" t="s">
        <v>8407</v>
      </c>
    </row>
    <row r="17" spans="1:8" x14ac:dyDescent="0.3">
      <c r="A17" t="s">
        <v>8219</v>
      </c>
      <c r="B17">
        <v>98</v>
      </c>
      <c r="C17" s="15">
        <f>_xlfn.STDEV.P(B2:B2186)</f>
        <v>844.29910975602149</v>
      </c>
      <c r="F17" t="s">
        <v>8221</v>
      </c>
      <c r="G17">
        <v>26</v>
      </c>
      <c r="H17" s="5">
        <f>_xlfn.STDEV.P(G8:G1537)</f>
        <v>61.539894725432262</v>
      </c>
    </row>
    <row r="18" spans="1:8" x14ac:dyDescent="0.3">
      <c r="A18" t="s">
        <v>8219</v>
      </c>
      <c r="B18">
        <v>70</v>
      </c>
      <c r="F18" t="s">
        <v>8221</v>
      </c>
      <c r="G18">
        <v>0</v>
      </c>
    </row>
    <row r="19" spans="1:8" x14ac:dyDescent="0.3">
      <c r="A19" t="s">
        <v>8219</v>
      </c>
      <c r="B19">
        <v>36</v>
      </c>
      <c r="F19" t="s">
        <v>8221</v>
      </c>
      <c r="G19">
        <v>7</v>
      </c>
    </row>
    <row r="20" spans="1:8" x14ac:dyDescent="0.3">
      <c r="A20" t="s">
        <v>8219</v>
      </c>
      <c r="B20">
        <v>342</v>
      </c>
      <c r="F20" t="s">
        <v>8221</v>
      </c>
      <c r="G20">
        <v>0</v>
      </c>
    </row>
    <row r="21" spans="1:8" x14ac:dyDescent="0.3">
      <c r="A21" t="s">
        <v>8219</v>
      </c>
      <c r="B21">
        <v>22</v>
      </c>
      <c r="F21" t="s">
        <v>8221</v>
      </c>
      <c r="G21">
        <v>2</v>
      </c>
    </row>
    <row r="22" spans="1:8" x14ac:dyDescent="0.3">
      <c r="A22" t="s">
        <v>8219</v>
      </c>
      <c r="B22">
        <v>25</v>
      </c>
      <c r="F22" t="s">
        <v>8221</v>
      </c>
      <c r="G22">
        <v>13</v>
      </c>
    </row>
    <row r="23" spans="1:8" x14ac:dyDescent="0.3">
      <c r="A23" t="s">
        <v>8219</v>
      </c>
      <c r="B23">
        <v>101</v>
      </c>
      <c r="F23" t="s">
        <v>8221</v>
      </c>
      <c r="G23">
        <v>4</v>
      </c>
    </row>
    <row r="24" spans="1:8" x14ac:dyDescent="0.3">
      <c r="A24" t="s">
        <v>8219</v>
      </c>
      <c r="B24">
        <v>8</v>
      </c>
      <c r="F24" t="s">
        <v>8221</v>
      </c>
      <c r="G24">
        <v>0</v>
      </c>
    </row>
    <row r="25" spans="1:8" x14ac:dyDescent="0.3">
      <c r="A25" t="s">
        <v>8219</v>
      </c>
      <c r="B25">
        <v>23</v>
      </c>
      <c r="F25" t="s">
        <v>8221</v>
      </c>
      <c r="G25">
        <v>12</v>
      </c>
    </row>
    <row r="26" spans="1:8" x14ac:dyDescent="0.3">
      <c r="A26" t="s">
        <v>8219</v>
      </c>
      <c r="B26">
        <v>574</v>
      </c>
      <c r="F26" t="s">
        <v>8221</v>
      </c>
      <c r="G26">
        <v>2</v>
      </c>
    </row>
    <row r="27" spans="1:8" x14ac:dyDescent="0.3">
      <c r="A27" t="s">
        <v>8219</v>
      </c>
      <c r="B27">
        <v>14</v>
      </c>
      <c r="F27" t="s">
        <v>8221</v>
      </c>
      <c r="G27">
        <v>10</v>
      </c>
    </row>
    <row r="28" spans="1:8" x14ac:dyDescent="0.3">
      <c r="A28" t="s">
        <v>8219</v>
      </c>
      <c r="B28">
        <v>19</v>
      </c>
      <c r="F28" t="s">
        <v>8221</v>
      </c>
      <c r="G28">
        <v>0</v>
      </c>
    </row>
    <row r="29" spans="1:8" x14ac:dyDescent="0.3">
      <c r="A29" t="s">
        <v>8219</v>
      </c>
      <c r="B29">
        <v>150</v>
      </c>
      <c r="F29" t="s">
        <v>8221</v>
      </c>
      <c r="G29">
        <v>5</v>
      </c>
    </row>
    <row r="30" spans="1:8" x14ac:dyDescent="0.3">
      <c r="A30" t="s">
        <v>8219</v>
      </c>
      <c r="B30">
        <v>71</v>
      </c>
      <c r="F30" t="s">
        <v>8221</v>
      </c>
      <c r="G30">
        <v>0</v>
      </c>
    </row>
    <row r="31" spans="1:8" x14ac:dyDescent="0.3">
      <c r="A31" t="s">
        <v>8219</v>
      </c>
      <c r="B31">
        <v>117</v>
      </c>
      <c r="F31" t="s">
        <v>8221</v>
      </c>
      <c r="G31">
        <v>5</v>
      </c>
    </row>
    <row r="32" spans="1:8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:A1048576">
    <cfRule type="cellIs" dxfId="13" priority="22" operator="between">
      <formula>"canceled"</formula>
      <formula>"canceled"</formula>
    </cfRule>
    <cfRule type="cellIs" dxfId="12" priority="23" operator="between">
      <formula>"failed"</formula>
      <formula>"failed"</formula>
    </cfRule>
    <cfRule type="cellIs" dxfId="11" priority="24" operator="between">
      <formula>"successful"</formula>
      <formula>"successful"</formula>
    </cfRule>
  </conditionalFormatting>
  <conditionalFormatting sqref="A1:A1046647">
    <cfRule type="cellIs" dxfId="10" priority="6" operator="between">
      <formula>"canceled"</formula>
      <formula>"canceled"</formula>
    </cfRule>
    <cfRule type="cellIs" dxfId="9" priority="7" operator="between">
      <formula>"failed"</formula>
      <formula>"failed"</formula>
    </cfRule>
    <cfRule type="cellIs" dxfId="8" priority="8" operator="between">
      <formula>"successful"</formula>
      <formula>"successful"</formula>
    </cfRule>
  </conditionalFormatting>
  <conditionalFormatting sqref="A782:A1572">
    <cfRule type="cellIs" dxfId="7" priority="5" operator="between">
      <formula>"live"</formula>
      <formula>"live"</formula>
    </cfRule>
  </conditionalFormatting>
  <conditionalFormatting sqref="F1:F1045992">
    <cfRule type="cellIs" dxfId="6" priority="2" operator="between">
      <formula>"canceled"</formula>
      <formula>"canceled"</formula>
    </cfRule>
    <cfRule type="cellIs" dxfId="5" priority="3" operator="between">
      <formula>"failed"</formula>
      <formula>"failed"</formula>
    </cfRule>
    <cfRule type="cellIs" dxfId="4" priority="4" operator="between">
      <formula>"successful"</formula>
      <formula>"successful"</formula>
    </cfRule>
  </conditionalFormatting>
  <conditionalFormatting sqref="F689:F1198">
    <cfRule type="cellIs" dxfId="3" priority="1" operator="between">
      <formula>"live"</formula>
      <formula>"live"</formula>
    </cfRule>
  </conditionalFormatting>
  <conditionalFormatting sqref="F1045993:F1048576">
    <cfRule type="cellIs" dxfId="2" priority="10" operator="between">
      <formula>"canceled"</formula>
      <formula>"canceled"</formula>
    </cfRule>
    <cfRule type="cellIs" dxfId="1" priority="11" operator="between">
      <formula>"failed"</formula>
      <formula>"failed"</formula>
    </cfRule>
    <cfRule type="cellIs" dxfId="0" priority="12" operator="between">
      <formula>"successful"</formula>
      <formula>"successful"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Zimerman</cp:lastModifiedBy>
  <dcterms:created xsi:type="dcterms:W3CDTF">2017-04-20T15:17:24Z</dcterms:created>
  <dcterms:modified xsi:type="dcterms:W3CDTF">2020-07-18T18:33:35Z</dcterms:modified>
</cp:coreProperties>
</file>