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filterPrivacy="1" defaultThemeVersion="124226"/>
  <xr:revisionPtr revIDLastSave="0" documentId="13_ncr:1_{15C7C2E8-3886-4826-8876-85EF63FAEA14}" xr6:coauthVersionLast="47" xr6:coauthVersionMax="47" xr10:uidLastSave="{00000000-0000-0000-0000-000000000000}"/>
  <bookViews>
    <workbookView xWindow="-120" yWindow="-120" windowWidth="38640" windowHeight="21120" tabRatio="883" activeTab="1" xr2:uid="{00000000-000D-0000-FFFF-FFFF00000000}"/>
  </bookViews>
  <sheets>
    <sheet name="User Guide" sheetId="25" r:id="rId1"/>
    <sheet name="I. IFAD Funds-Cash Forecast" sheetId="12" r:id="rId2"/>
    <sheet name="II. Sources and Uses of Funds" sheetId="13" r:id="rId3"/>
    <sheet name="III. DA Activity rev" sheetId="19" r:id="rId4"/>
    <sheet name="IV. Variance Analysis Qtr" sheetId="11" r:id="rId5"/>
    <sheet name="V. Variance Analysis FY" sheetId="14" r:id="rId6"/>
    <sheet name="VI. Variance Analysis Comul." sheetId="23" r:id="rId7"/>
    <sheet name="Other financiers Cash Forecast" sheetId="17" r:id="rId8"/>
  </sheets>
  <definedNames>
    <definedName name="_xlnm.Print_Area" localSheetId="1">'I. IFAD Funds-Cash Forecast'!$A$1:$I$40</definedName>
    <definedName name="_xlnm.Print_Area" localSheetId="2">'II. Sources and Uses of Funds'!$A$1:$F$37</definedName>
    <definedName name="_xlnm.Print_Area" localSheetId="3">'III. DA Activity rev'!$A$1:$F$46</definedName>
    <definedName name="_xlnm.Print_Area" localSheetId="4">'IV. Variance Analysis Qtr'!$A$1:$G$33</definedName>
    <definedName name="_xlnm.Print_Area" localSheetId="7">'Other financiers Cash Forecast'!$A$2:$I$44</definedName>
    <definedName name="_xlnm.Print_Area" localSheetId="5">'V. Variance Analysis FY'!$A$1:$G$34</definedName>
    <definedName name="_xlnm.Print_Area" localSheetId="6">'VI. Variance Analysis Comul.'!$A$1:$G$34</definedName>
    <definedName name="_xlnm.Print_Are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K33" i="12" l="1"/>
  <c r="AK29" i="12"/>
  <c r="AK31" i="12" s="1"/>
  <c r="AI27" i="12"/>
  <c r="AI31" i="12" s="1"/>
  <c r="AJ25" i="12"/>
  <c r="AJ27" i="12" s="1"/>
  <c r="AJ31" i="12" s="1"/>
  <c r="AI25" i="12"/>
  <c r="AK24" i="12"/>
  <c r="AK23" i="12"/>
  <c r="AK22" i="12"/>
  <c r="AK21" i="12"/>
  <c r="AK25" i="12" s="1"/>
  <c r="AJ18" i="12"/>
  <c r="AI18" i="12"/>
  <c r="AH18" i="12"/>
  <c r="AG18" i="12"/>
  <c r="AF18" i="12"/>
  <c r="AK17" i="12"/>
  <c r="AK16" i="12"/>
  <c r="AK15" i="12"/>
  <c r="AK18" i="12" s="1"/>
  <c r="AK14" i="12"/>
  <c r="AK13" i="12"/>
  <c r="AD33" i="12"/>
  <c r="AD29" i="12"/>
  <c r="AD31" i="12" s="1"/>
  <c r="AD37" i="12" s="1"/>
  <c r="AC27" i="12"/>
  <c r="AC31" i="12" s="1"/>
  <c r="AB27" i="12"/>
  <c r="AB31" i="12" s="1"/>
  <c r="AC25" i="12"/>
  <c r="AB25" i="12"/>
  <c r="AD24" i="12"/>
  <c r="AD23" i="12"/>
  <c r="AD22" i="12"/>
  <c r="AD21" i="12"/>
  <c r="AD25" i="12" s="1"/>
  <c r="AC18" i="12"/>
  <c r="AB18" i="12"/>
  <c r="AA18" i="12"/>
  <c r="Z18" i="12"/>
  <c r="Y18" i="12"/>
  <c r="AD17" i="12"/>
  <c r="AD16" i="12"/>
  <c r="AD15" i="12"/>
  <c r="AD14" i="12"/>
  <c r="AD18" i="12" s="1"/>
  <c r="AD13" i="12"/>
  <c r="W33" i="12"/>
  <c r="W29" i="12"/>
  <c r="W31" i="12" s="1"/>
  <c r="V25" i="12"/>
  <c r="V27" i="12" s="1"/>
  <c r="V31" i="12" s="1"/>
  <c r="U25" i="12"/>
  <c r="U27" i="12" s="1"/>
  <c r="U31" i="12" s="1"/>
  <c r="W24" i="12"/>
  <c r="W25" i="12" s="1"/>
  <c r="W23" i="12"/>
  <c r="W22" i="12"/>
  <c r="W21" i="12"/>
  <c r="V18" i="12"/>
  <c r="U18" i="12"/>
  <c r="T18" i="12"/>
  <c r="S18" i="12"/>
  <c r="R18" i="12"/>
  <c r="W17" i="12"/>
  <c r="W16" i="12"/>
  <c r="W15" i="12"/>
  <c r="W14" i="12"/>
  <c r="W13" i="12"/>
  <c r="W18" i="12" s="1"/>
  <c r="P33" i="12"/>
  <c r="P29" i="12"/>
  <c r="P31" i="12" s="1"/>
  <c r="O27" i="12"/>
  <c r="O31" i="12" s="1"/>
  <c r="N27" i="12"/>
  <c r="N31" i="12" s="1"/>
  <c r="O25" i="12"/>
  <c r="N25" i="12"/>
  <c r="P24" i="12"/>
  <c r="P23" i="12"/>
  <c r="P22" i="12"/>
  <c r="P21" i="12"/>
  <c r="P25" i="12" s="1"/>
  <c r="O18" i="12"/>
  <c r="N18" i="12"/>
  <c r="M18" i="12"/>
  <c r="L18" i="12"/>
  <c r="K18" i="12"/>
  <c r="P17" i="12"/>
  <c r="P16" i="12"/>
  <c r="P15" i="12"/>
  <c r="P18" i="12" s="1"/>
  <c r="P14" i="12"/>
  <c r="P13" i="12"/>
  <c r="B14" i="14"/>
  <c r="AK37" i="12" l="1"/>
  <c r="W37" i="12"/>
  <c r="P37" i="12"/>
  <c r="I22" i="12"/>
  <c r="I13" i="12"/>
  <c r="A2" i="23" l="1"/>
  <c r="A2" i="14"/>
  <c r="A2" i="11"/>
  <c r="A2" i="19"/>
  <c r="A2" i="13"/>
  <c r="B25" i="23" l="1"/>
  <c r="B24" i="23"/>
  <c r="B23" i="23"/>
  <c r="B22" i="23"/>
  <c r="B17" i="23"/>
  <c r="B16" i="23"/>
  <c r="B15" i="23"/>
  <c r="B14" i="23"/>
  <c r="A4" i="23"/>
  <c r="A3" i="23"/>
  <c r="B25" i="14"/>
  <c r="B24" i="14"/>
  <c r="B23" i="14"/>
  <c r="B22" i="14"/>
  <c r="B17" i="14"/>
  <c r="B16" i="14"/>
  <c r="B15" i="14"/>
  <c r="A4" i="14"/>
  <c r="A3" i="14"/>
  <c r="A4" i="11"/>
  <c r="A3" i="11"/>
  <c r="F37" i="13"/>
  <c r="E37" i="13"/>
  <c r="D37" i="13"/>
  <c r="D14" i="13"/>
  <c r="I33" i="12" s="1"/>
  <c r="I29" i="12" l="1"/>
  <c r="I31" i="12" s="1"/>
  <c r="I37" i="12" s="1"/>
  <c r="F18" i="12"/>
  <c r="E18" i="12"/>
  <c r="D18" i="12"/>
  <c r="G18" i="12"/>
  <c r="I24" i="12"/>
  <c r="I23" i="12"/>
  <c r="I21" i="12"/>
  <c r="H25" i="12"/>
  <c r="H27" i="12" s="1"/>
  <c r="H31" i="12" s="1"/>
  <c r="G25" i="12"/>
  <c r="G27" i="12" l="1"/>
  <c r="G31" i="12" s="1"/>
  <c r="A4" i="19"/>
  <c r="A3" i="19"/>
  <c r="H38" i="17" l="1"/>
  <c r="G38" i="17"/>
  <c r="G42" i="17" s="1"/>
  <c r="E38" i="17"/>
  <c r="E40" i="17" s="1"/>
  <c r="D38" i="17"/>
  <c r="D42" i="17" s="1"/>
  <c r="I37" i="17"/>
  <c r="F37" i="17"/>
  <c r="I36" i="17"/>
  <c r="F36" i="17"/>
  <c r="I35" i="17"/>
  <c r="F35" i="17"/>
  <c r="I34" i="17"/>
  <c r="F34" i="17"/>
  <c r="I33" i="17"/>
  <c r="F33" i="17"/>
  <c r="I32" i="17"/>
  <c r="F32" i="17"/>
  <c r="I31" i="17"/>
  <c r="F31" i="17"/>
  <c r="H28" i="17"/>
  <c r="G28" i="17"/>
  <c r="E28" i="17"/>
  <c r="D28" i="17"/>
  <c r="I27" i="17"/>
  <c r="F27" i="17"/>
  <c r="I26" i="17"/>
  <c r="F26" i="17"/>
  <c r="I25" i="17"/>
  <c r="F25" i="17"/>
  <c r="I24" i="17"/>
  <c r="F24" i="17"/>
  <c r="I23" i="17"/>
  <c r="F23" i="17"/>
  <c r="I22" i="17"/>
  <c r="F22" i="17"/>
  <c r="I21" i="17"/>
  <c r="F21" i="17"/>
  <c r="F28" i="17" l="1"/>
  <c r="F38" i="17"/>
  <c r="F40" i="17" s="1"/>
  <c r="D40" i="17"/>
  <c r="D44" i="17" s="1"/>
  <c r="E42" i="17"/>
  <c r="F42" i="17" s="1"/>
  <c r="F44" i="17" s="1"/>
  <c r="H40" i="17"/>
  <c r="H42" i="17"/>
  <c r="I42" i="17" s="1"/>
  <c r="I38" i="17"/>
  <c r="I40" i="17" s="1"/>
  <c r="I28" i="17"/>
  <c r="G40" i="17"/>
  <c r="G44" i="17" s="1"/>
  <c r="E44" i="17" l="1"/>
  <c r="I44" i="17"/>
  <c r="H44" i="17"/>
  <c r="I17" i="12"/>
  <c r="I16" i="12"/>
  <c r="I15" i="12"/>
  <c r="I14" i="12"/>
  <c r="B23" i="11"/>
  <c r="B22" i="11"/>
  <c r="B21" i="11"/>
  <c r="B20" i="11"/>
  <c r="B16" i="11"/>
  <c r="B15" i="11"/>
  <c r="B14" i="11"/>
  <c r="B13" i="11"/>
  <c r="B18" i="13"/>
  <c r="B22" i="13"/>
  <c r="B21" i="13"/>
  <c r="B20" i="13"/>
  <c r="B19" i="13"/>
  <c r="A3" i="13"/>
  <c r="A4" i="13"/>
  <c r="I25" i="12" l="1"/>
  <c r="H18" i="12"/>
  <c r="F24" i="13"/>
  <c r="E24" i="13"/>
  <c r="D24" i="13"/>
  <c r="D26" i="13" s="1"/>
  <c r="I18" i="12" l="1"/>
</calcChain>
</file>

<file path=xl/sharedStrings.xml><?xml version="1.0" encoding="utf-8"?>
<sst xmlns="http://schemas.openxmlformats.org/spreadsheetml/2006/main" count="396" uniqueCount="215">
  <si>
    <t>Total</t>
  </si>
  <si>
    <t>3.  Outstanding Advances to be accounted for (Line 1 minus Line 2)</t>
  </si>
  <si>
    <t>Quarter</t>
  </si>
  <si>
    <t>Category</t>
  </si>
  <si>
    <t>Actual</t>
  </si>
  <si>
    <t>TOTAL</t>
  </si>
  <si>
    <t>Disbursement</t>
  </si>
  <si>
    <t>Following</t>
  </si>
  <si>
    <t>Variance*</t>
  </si>
  <si>
    <t>Expenditure by Components:</t>
  </si>
  <si>
    <t>IFAD LOAN/GRANT NUMBER</t>
  </si>
  <si>
    <t>NAME OF THE PROJECT</t>
  </si>
  <si>
    <t>Category 1</t>
  </si>
  <si>
    <t>Category 2</t>
  </si>
  <si>
    <t>Category 3</t>
  </si>
  <si>
    <t>Category 4</t>
  </si>
  <si>
    <t>Category 5</t>
  </si>
  <si>
    <t>Component 1</t>
  </si>
  <si>
    <t>Component 2</t>
  </si>
  <si>
    <t>Component 3</t>
  </si>
  <si>
    <t>Component 4</t>
  </si>
  <si>
    <t>Total Funds Used</t>
  </si>
  <si>
    <t>A</t>
  </si>
  <si>
    <t>B</t>
  </si>
  <si>
    <t>C</t>
  </si>
  <si>
    <t>D</t>
  </si>
  <si>
    <t>E</t>
  </si>
  <si>
    <t>F</t>
  </si>
  <si>
    <t>Explanation for item 10 (if not zero):</t>
  </si>
  <si>
    <t>Forecast by Category:</t>
  </si>
  <si>
    <t>Forecast by Component:</t>
  </si>
  <si>
    <t>2 Reporting</t>
  </si>
  <si>
    <t>Quarters</t>
  </si>
  <si>
    <t>Next</t>
  </si>
  <si>
    <t>Reporting</t>
  </si>
  <si>
    <t>Expenditure by Categories:</t>
  </si>
  <si>
    <t>Uses of Funds by Category:</t>
  </si>
  <si>
    <t>Interim Financial Report No. ___</t>
  </si>
  <si>
    <t>I</t>
  </si>
  <si>
    <t>Total for</t>
  </si>
  <si>
    <t>II</t>
  </si>
  <si>
    <t>III</t>
  </si>
  <si>
    <t>IV</t>
  </si>
  <si>
    <t>VI</t>
  </si>
  <si>
    <t>Cash Forecast for Next 2 Reporting Periods Ending on ____________________</t>
  </si>
  <si>
    <t>Category 6</t>
  </si>
  <si>
    <t>Category 7</t>
  </si>
  <si>
    <t>Component 5</t>
  </si>
  <si>
    <t>Component 6</t>
  </si>
  <si>
    <t>Component 7</t>
  </si>
  <si>
    <t>III - IV</t>
  </si>
  <si>
    <t>Ref</t>
  </si>
  <si>
    <t>Government</t>
  </si>
  <si>
    <t>Currency</t>
  </si>
  <si>
    <t>Beneficiaries</t>
  </si>
  <si>
    <t>Annex: I.B</t>
  </si>
  <si>
    <t>Less Forecast: Inkind contributions</t>
  </si>
  <si>
    <t>Total Expected payments</t>
  </si>
  <si>
    <t>Forecast: Cash to be received</t>
  </si>
  <si>
    <t>C = A-B</t>
  </si>
  <si>
    <t>F = D+E</t>
  </si>
  <si>
    <t>Category not yet identified/advance</t>
  </si>
  <si>
    <t>V=III-IV</t>
  </si>
  <si>
    <t>OPTIONAL</t>
  </si>
  <si>
    <t>Name of the Project:</t>
  </si>
  <si>
    <t>Projected closing balance</t>
  </si>
  <si>
    <t>IFAD Instrument number:</t>
  </si>
  <si>
    <t>Expressed in Designated Account Denomination Currency</t>
  </si>
  <si>
    <t>Cash Forecast
Next
Quarter</t>
  </si>
  <si>
    <t>Cash Forecast
Following
Quarter</t>
  </si>
  <si>
    <t>Total Cash Forecast for the 
two quarters</t>
  </si>
  <si>
    <t>Category:</t>
  </si>
  <si>
    <t>Component:</t>
  </si>
  <si>
    <t>Ref.</t>
  </si>
  <si>
    <t>Less: Planned Direct Payments/Reimbursements</t>
  </si>
  <si>
    <t>Report II: Summary of Sources and Uses of Funds - DA Account</t>
  </si>
  <si>
    <t xml:space="preserve">For the Period: </t>
  </si>
  <si>
    <r>
      <t xml:space="preserve">IFAD Instrument n. </t>
    </r>
    <r>
      <rPr>
        <b/>
        <sz val="10"/>
        <color rgb="FFFF0000"/>
        <rFont val="Arial"/>
        <family val="2"/>
      </rPr>
      <t>(add more columns for other instruments)</t>
    </r>
  </si>
  <si>
    <t>Actual expenditures
Quarter</t>
  </si>
  <si>
    <t>Actual expenditures
YTD</t>
  </si>
  <si>
    <t>Actual expenditures
Inception TD</t>
  </si>
  <si>
    <t>Uses of Funds by Component</t>
  </si>
  <si>
    <t xml:space="preserve">Report III: Designated Account Activity Statement </t>
  </si>
  <si>
    <t>Reporting period:</t>
  </si>
  <si>
    <t>4.  DA balance at beginning of Reporting Quarter</t>
  </si>
  <si>
    <t>List other instruments if applicable</t>
  </si>
  <si>
    <t>D=C/A (%)</t>
  </si>
  <si>
    <t>Report IV: Variance Analysis of Use of Funds by Quarter</t>
  </si>
  <si>
    <t>Report V: Variance Analysis of Use of Funds - FY</t>
  </si>
  <si>
    <t>* Note: Provide reasons if the variances are equal to or more than 10%</t>
  </si>
  <si>
    <t>Total Cash Forecast Expenditure</t>
  </si>
  <si>
    <t>VII</t>
  </si>
  <si>
    <t>VIII=VI-V+VII</t>
  </si>
  <si>
    <t>Notes</t>
  </si>
  <si>
    <t>PART I (Advances and Expenditure)</t>
  </si>
  <si>
    <t>5a. Advances disbursed  by IFAD during the Reporting  Quarter</t>
  </si>
  <si>
    <t xml:space="preserve">5b. Add/Subtract cumulative adjustments, if any </t>
  </si>
  <si>
    <t xml:space="preserve">6.  Outstanding Advances to be accounted for (Line 4 plus Line 5c) </t>
  </si>
  <si>
    <t xml:space="preserve">7.  DA balance at end of Reporting Quarter </t>
  </si>
  <si>
    <t>8a. Expenditure incurred during the Reporting Quarter</t>
  </si>
  <si>
    <t>8b. Add/Less Adjustments, if any</t>
  </si>
  <si>
    <t>9. Total Advance accounted for: Add Line 7 and Line 8c</t>
  </si>
  <si>
    <t xml:space="preserve">8c. Total expenditure reported (net of adjustments) Expenditure (Line 8a plus 8b) </t>
  </si>
  <si>
    <t>Explanation for item 5b (if not zero):</t>
  </si>
  <si>
    <t>Explanation for item 8b (if not zero):</t>
  </si>
  <si>
    <t>Match all figures  to Report I</t>
  </si>
  <si>
    <t>Actual expenditures
Inception To Date</t>
  </si>
  <si>
    <t xml:space="preserve">Note 1: (VII) may be higher than (V) when there is need to have an extra amount in the DA to cover potential delays in future disbursements </t>
  </si>
  <si>
    <t>1.  Cumulative Advances by IFAD to the end of current Reporting period  / quarter</t>
  </si>
  <si>
    <t>This may be reconciling items, e.g. funds recalled or any refund of ineligible expenditures during the quarter, if any.</t>
  </si>
  <si>
    <t>This should normally be same as Line 3 and Line 6. If not, difference to be explained in notes below</t>
  </si>
  <si>
    <t>10. Difference if any (Line 6 minus Line 9)</t>
  </si>
  <si>
    <t>Note 2: The AWPB data covers Project Financial Year. Please note that Cash forecasts are rolling for next 2 quarters, which may not be within the same Financial Year for the 1st and 4th quarter.</t>
  </si>
  <si>
    <t>Net forecast expenditure from DA</t>
  </si>
  <si>
    <t>Opening balance available funds (DA+Project Banks +petty cash)</t>
  </si>
  <si>
    <t>Opening Balance Reporting Quarter: DA</t>
  </si>
  <si>
    <t xml:space="preserve">Opening balance Operating / Project account(s) </t>
  </si>
  <si>
    <t>Opening Balance Petty cash</t>
  </si>
  <si>
    <t>Opening Balance Total Funds available</t>
  </si>
  <si>
    <t>Note 1: this Form to include IFAD Financing &amp; Other Financing that is administered by IFAD</t>
  </si>
  <si>
    <t>Note 2: Total IV must equal Total II</t>
  </si>
  <si>
    <t>Currency:</t>
  </si>
  <si>
    <t>Total advances received from IFAD (into the DA or equivalent in Govt. Treasury) to the end of  current reporting period / Quarter. State last WA Number and Date through which advance was received</t>
  </si>
  <si>
    <t>2.  Cumulative Expenditure justified by IFAD  since project start till the beginning of Reporting Quarter</t>
  </si>
  <si>
    <t>This  balancing figure should be matched to IFAD's Loan Account record</t>
  </si>
  <si>
    <r>
      <t xml:space="preserve">Total Amount of eligible Project expenditure justified / Reported in IFRs  till previous quarter end. This should </t>
    </r>
    <r>
      <rPr>
        <u/>
        <sz val="11"/>
        <color theme="1"/>
        <rFont val="Calibri (Body)"/>
      </rPr>
      <t>not</t>
    </r>
    <r>
      <rPr>
        <sz val="11"/>
        <color theme="1"/>
        <rFont val="Calibri"/>
        <family val="2"/>
        <scheme val="minor"/>
      </rPr>
      <t xml:space="preserve"> include direct payments / reimbursements to other accounts if any</t>
    </r>
  </si>
  <si>
    <t>PART II (Designated Account - DA -  Activity)</t>
  </si>
  <si>
    <t xml:space="preserve">To support this  figure, please attach a List of WAs processed by IFAD. </t>
  </si>
  <si>
    <t>This is the total amouunt to be justified / accounted for. This should normally be same as Line 3. If not, difference to be explained in notes below</t>
  </si>
  <si>
    <t>5c.  Total amount of Advances received during current reporting Quarter, net of adjustments (Line 5 plus Line 5b)</t>
  </si>
  <si>
    <t>Match to Report II (Ref. II)</t>
  </si>
  <si>
    <t>Match to Report II (Ref. I)</t>
  </si>
  <si>
    <t>This may be reconciling items, e.g.WAs submitted but not yet justified / recorded by IFAD at quarter-end. Adjustment details to be noted below</t>
  </si>
  <si>
    <t>This represents advance that has not yet been explained. This should ideally be zero. If not, explain reconciliation in note below</t>
  </si>
  <si>
    <t>PART III (CASH FORECASTS and REPLENISHMENT REQUIREMENT)</t>
  </si>
  <si>
    <t xml:space="preserve">11. Net Forecast Spend from Designated Account </t>
  </si>
  <si>
    <t>Figures from Report I (REF V). This excludes planned direct payments and Reimbursements)</t>
  </si>
  <si>
    <t>12. Replenishment Requirement for Subsequent 2 Reporting Quarters</t>
  </si>
  <si>
    <t>NOTES</t>
  </si>
  <si>
    <t>Figures from Report Ref VII</t>
  </si>
  <si>
    <t>13. Advance Recovery, if any</t>
  </si>
  <si>
    <t>14. Disbursement requested this quarter</t>
  </si>
  <si>
    <t>Recovery will be processed during the 6 months preceding the Completion Date</t>
  </si>
  <si>
    <t>Give WA Reference Number</t>
  </si>
  <si>
    <r>
      <t xml:space="preserve">IFAD Instrument </t>
    </r>
    <r>
      <rPr>
        <b/>
        <sz val="11"/>
        <color rgb="FFFF0000"/>
        <rFont val="Arial"/>
        <family val="2"/>
      </rPr>
      <t>(add more columns for other instruments)</t>
    </r>
  </si>
  <si>
    <t>Planned (AWPB)</t>
  </si>
  <si>
    <t>Report VI: Variance Analysis of Use of Funds - Cumulative</t>
  </si>
  <si>
    <t>Match figure in Report II Ref. I</t>
  </si>
  <si>
    <t>Match figure to Report I Reg. VI</t>
  </si>
  <si>
    <t xml:space="preserve"> </t>
  </si>
  <si>
    <t>Country</t>
  </si>
  <si>
    <t>Date</t>
  </si>
  <si>
    <t>Approver Name</t>
  </si>
  <si>
    <t>Approver Signature</t>
  </si>
  <si>
    <t>Forecast: DA Replenishments (After reducing Advance Recovery if any)</t>
  </si>
  <si>
    <t>Note 3: In Role VII, if a part of the advance is to be recovered in the period prior to Project Completion, reduce the recovery amount proposed.</t>
  </si>
  <si>
    <t>Note 3: If figures are stated in the functional / reporting currency that is different from DA currency, please show equivalent figures in DA currency in additional columns, using forex rates applied on FIFO basis as disclosed.</t>
  </si>
  <si>
    <t>* Note 1: Provide reasons if the quarterly variances are equal to or more than 10%</t>
  </si>
  <si>
    <t>Note 2: Figures in column B (Actuals) should match coresponding figures in Report II and III</t>
  </si>
  <si>
    <t>* Note 1: Provide reasons if the variances are equal to or more than 10%</t>
  </si>
  <si>
    <t>Note 2: Planned expenditure in Column A should be cumulative of all approved AWPBs to date, adjusted for phasing to the reported quarter</t>
  </si>
  <si>
    <t>Note 3: Planned fiures in Column A should be adjusted for phasing up to the reported quarter</t>
  </si>
  <si>
    <t>Note 1: IF the Reports II and II are in functional currency other than the DA currency, equivalent amounts in DA curency in this report and Report I should be prepared using forex rates on a FIFO basis</t>
  </si>
  <si>
    <t>INTERIM FINANCIAL REPORT</t>
  </si>
  <si>
    <t>USER GUIDE</t>
  </si>
  <si>
    <t>Protection Password:</t>
  </si>
  <si>
    <t>Tips:</t>
  </si>
  <si>
    <t>Provide information in cells highlighted with this color</t>
  </si>
  <si>
    <t>Text in blue: Provide period for the reporting statement</t>
  </si>
  <si>
    <t>The cells containing sums and analysis shall be updated automatically.</t>
  </si>
  <si>
    <t>Cash Forecast:</t>
  </si>
  <si>
    <t>Provide project information in the highlighted Cells of the Sheet. The "Descriptions" of Categories and Components in this sheet are linked with other sheets. Once provided in this statement will automatically update the "Descriptions in all other statements.</t>
  </si>
  <si>
    <t>Projects are to provide Cash Forecasts, if disbursements are approved under IFR based disbursements method. For other projects, this statement would be optional.</t>
  </si>
  <si>
    <t>Provide funds forecast for the next two quarters along with anticipated direct payments, in line with approved Annaul Work Plan &amp; Budget for current year and, if not approved, draft Annual Work Plan &amp; Budget for first quarter of subsequent financial year.</t>
  </si>
  <si>
    <t>Summary of Sources and Uses of Funds-DA Account:</t>
  </si>
  <si>
    <t>Provide actual data in cells highlighted with this color.</t>
  </si>
  <si>
    <t>Provide the amounts received in/paid out from the Designated Account only.</t>
  </si>
  <si>
    <t>Designated Account Activity:</t>
  </si>
  <si>
    <t>Provide required information in the cells highlighted with this color</t>
  </si>
  <si>
    <t>Variance Analysis - Reporting Quarter:</t>
  </si>
  <si>
    <r>
      <t>Provide forecasted figures in the highlighted cells for the reporting quarter. The Planned figures for the Quarter are to be taken from "</t>
    </r>
    <r>
      <rPr>
        <b/>
        <sz val="11"/>
        <color theme="1"/>
        <rFont val="Calibri"/>
        <family val="2"/>
        <scheme val="minor"/>
      </rPr>
      <t>Cash Forecast</t>
    </r>
    <r>
      <rPr>
        <sz val="11"/>
        <color theme="1"/>
        <rFont val="Calibri"/>
        <family val="2"/>
        <scheme val="minor"/>
      </rPr>
      <t>" of last submitted IFR.</t>
    </r>
  </si>
  <si>
    <t>The Columns for actual data are linked with relevant columns for actual figures in "Summary of Sources and Uses of Funds" statement.</t>
  </si>
  <si>
    <t>Variance Analysis - Financial Year:</t>
  </si>
  <si>
    <t>Provide approved AWPB figures in the highlighted cells for the respective year.</t>
  </si>
  <si>
    <t>The Columns for Cash Forecast are linked with relevant columns of "Cash Forecast" statement.</t>
  </si>
  <si>
    <t>Variance Analysis - Cumulative:</t>
  </si>
  <si>
    <t>Provide overall project allocations as per Project Design/Revisions (if any) in the highlighted cells.</t>
  </si>
  <si>
    <t>Please provide brief comments to explain significant vatriances in extra sheet</t>
  </si>
  <si>
    <t>Optional additional information (High, Substantial Risk Projects)</t>
  </si>
  <si>
    <t>Trial Balance</t>
  </si>
  <si>
    <t>Bank Reconciliation Statements</t>
  </si>
  <si>
    <t>Transaction Lists for selected expenditure categories</t>
  </si>
  <si>
    <t>Starting Date</t>
  </si>
  <si>
    <t>To</t>
  </si>
  <si>
    <t>End Date</t>
  </si>
  <si>
    <t xml:space="preserve">Report I: AWPB and Cash Forecast for next 2 quarters </t>
  </si>
  <si>
    <t>Annual Allocations</t>
  </si>
  <si>
    <t xml:space="preserve">Annual
Balance </t>
  </si>
  <si>
    <t>Actual cash outflow as of (current. Qtr. End)…</t>
  </si>
  <si>
    <t>To  End Date</t>
  </si>
  <si>
    <t>Funds Received</t>
  </si>
  <si>
    <t>Total Funds Available</t>
  </si>
  <si>
    <t>III=I+II</t>
  </si>
  <si>
    <t>Represented by:</t>
  </si>
  <si>
    <t>DA Closing Balance</t>
  </si>
  <si>
    <t>Operating account Closing Balance</t>
  </si>
  <si>
    <t>Petty cash Closing Balance</t>
  </si>
  <si>
    <t>IFR, WA Ref</t>
  </si>
  <si>
    <t>Funds Closing Balance:</t>
  </si>
  <si>
    <t>Total Funds Used (must equal IV)</t>
  </si>
  <si>
    <t>IFAD Instrument n. IFAD GRANT</t>
  </si>
  <si>
    <t>IFAD Instrument n.º RPSF 1</t>
  </si>
  <si>
    <t>to</t>
  </si>
  <si>
    <t>IFAD Instrument n.º IFAD LOAN</t>
  </si>
  <si>
    <r>
      <t xml:space="preserve">IFAD Instrument Nr. </t>
    </r>
    <r>
      <rPr>
        <b/>
        <sz val="9"/>
        <color rgb="FFFF0000"/>
        <rFont val="Arial"/>
        <family val="2"/>
      </rPr>
      <t>TOTALS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</si>
</sst>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yy;@"/>
    <numFmt numFmtId="165" formatCode="_(* #,##0_);_(* \(#,##0\);_(* &quot;-&quot;??_);_(@_)"/>
    <numFmt numFmtId="166" formatCode="_(* #,##0.00000000_);_(* \(#,##0.00000000\);_(* &quot;-&quot;??_);_(@_)"/>
    <numFmt numFmtId="167" formatCode="_(* #,##0.0000000_);_(* \(#,##0.0000000\);_(* &quot;-&quot;??_);_(@_)"/>
    <numFmt numFmtId="168" formatCode="#,##0.0000_);\(#,##0.0000\)"/>
  </numFmts>
  <fonts count="35">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b/>
      <sz val="9"/>
      <name val="Arial"/>
      <family val="2"/>
    </font>
    <font>
      <sz val="9"/>
      <name val="Arial"/>
      <family val="2"/>
    </font>
    <font>
      <sz val="8"/>
      <name val="Calibri"/>
      <family val="2"/>
      <scheme val="minor"/>
    </font>
    <font>
      <b/>
      <u/>
      <sz val="10"/>
      <color theme="3" tint="0.39997558519241921"/>
      <name val="Arial"/>
      <family val="2"/>
    </font>
    <font>
      <b/>
      <sz val="8"/>
      <name val="Arial"/>
      <family val="2"/>
    </font>
    <font>
      <b/>
      <sz val="9"/>
      <color rgb="FF00B0F0"/>
      <name val="Arial"/>
      <family val="2"/>
    </font>
    <font>
      <b/>
      <sz val="9"/>
      <color theme="1"/>
      <name val="Arial"/>
      <family val="2"/>
    </font>
    <font>
      <b/>
      <sz val="9"/>
      <color rgb="FFFF0000"/>
      <name val="Arial"/>
      <family val="2"/>
    </font>
    <font>
      <b/>
      <sz val="16"/>
      <color theme="1"/>
      <name val="Arial"/>
      <family val="2"/>
    </font>
    <font>
      <b/>
      <sz val="10"/>
      <color rgb="FFFF0000"/>
      <name val="Arial"/>
      <family val="2"/>
    </font>
    <font>
      <sz val="11"/>
      <name val="Arial"/>
      <family val="2"/>
    </font>
    <font>
      <b/>
      <sz val="11"/>
      <color theme="1"/>
      <name val="Arial"/>
      <family val="2"/>
    </font>
    <font>
      <b/>
      <sz val="11"/>
      <name val="Arial"/>
      <family val="2"/>
    </font>
    <font>
      <b/>
      <sz val="11"/>
      <color rgb="FFFF0000"/>
      <name val="Arial"/>
      <family val="2"/>
    </font>
    <font>
      <b/>
      <u/>
      <sz val="11"/>
      <color theme="3" tint="0.39997558519241921"/>
      <name val="Arial"/>
      <family val="2"/>
    </font>
    <font>
      <sz val="11"/>
      <color theme="1"/>
      <name val="Arial"/>
      <family val="2"/>
    </font>
    <font>
      <u/>
      <sz val="11"/>
      <color theme="1"/>
      <name val="Calibri (Body)"/>
    </font>
    <font>
      <sz val="11"/>
      <color indexed="9"/>
      <name val="Arial"/>
      <family val="2"/>
    </font>
    <font>
      <i/>
      <sz val="11"/>
      <name val="Arial"/>
      <family val="2"/>
    </font>
    <font>
      <b/>
      <i/>
      <sz val="11"/>
      <name val="Calibri"/>
      <family val="2"/>
    </font>
    <font>
      <b/>
      <i/>
      <sz val="11"/>
      <name val="Arial"/>
      <family val="2"/>
    </font>
    <font>
      <b/>
      <sz val="11"/>
      <color theme="1"/>
      <name val="Calibri"/>
      <family val="2"/>
      <scheme val="minor"/>
    </font>
    <font>
      <sz val="18"/>
      <color theme="0"/>
      <name val="Algerian"/>
      <family val="5"/>
    </font>
    <font>
      <sz val="20"/>
      <color theme="0"/>
      <name val="Algerian"/>
      <family val="5"/>
    </font>
    <font>
      <b/>
      <u/>
      <sz val="14"/>
      <color theme="4"/>
      <name val="Calibri"/>
      <family val="2"/>
      <scheme val="minor"/>
    </font>
    <font>
      <b/>
      <i/>
      <u/>
      <sz val="14"/>
      <color theme="5"/>
      <name val="Calibri"/>
      <family val="2"/>
      <scheme val="minor"/>
    </font>
    <font>
      <b/>
      <sz val="11"/>
      <color rgb="FF00B0F0"/>
      <name val="Calibri"/>
      <family val="2"/>
      <scheme val="minor"/>
    </font>
    <font>
      <b/>
      <sz val="11"/>
      <name val="Calibri"/>
      <family val="2"/>
      <scheme val="minor"/>
    </font>
    <font>
      <u/>
      <sz val="11"/>
      <color theme="10"/>
      <name val="Calibri"/>
      <family val="2"/>
      <scheme val="minor"/>
    </font>
    <font>
      <b/>
      <i/>
      <sz val="9"/>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2060"/>
        <bgColor indexed="64"/>
      </patternFill>
    </fill>
  </fills>
  <borders count="60">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39">
    <xf numFmtId="0" fontId="0" fillId="0" borderId="0"/>
    <xf numFmtId="167" fontId="1" fillId="0" borderId="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xf numFmtId="164" fontId="2"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167" fontId="1" fillId="0" borderId="0"/>
    <xf numFmtId="43" fontId="4" fillId="0" borderId="0" applyFont="0" applyFill="0" applyBorder="0" applyAlignment="0" applyProtection="0"/>
    <xf numFmtId="167" fontId="1" fillId="0" borderId="0"/>
    <xf numFmtId="167" fontId="1" fillId="0" borderId="0"/>
    <xf numFmtId="43" fontId="1" fillId="0" borderId="0" applyFont="0" applyFill="0" applyBorder="0" applyAlignment="0" applyProtection="0"/>
    <xf numFmtId="167" fontId="1" fillId="0" borderId="0"/>
    <xf numFmtId="43" fontId="1" fillId="0" borderId="0" applyFont="0" applyFill="0" applyBorder="0" applyAlignment="0" applyProtection="0"/>
    <xf numFmtId="167" fontId="1" fillId="0" borderId="0"/>
    <xf numFmtId="167" fontId="1" fillId="0" borderId="0"/>
    <xf numFmtId="167" fontId="1" fillId="0" borderId="0"/>
    <xf numFmtId="167" fontId="1" fillId="0" borderId="0"/>
    <xf numFmtId="43" fontId="2" fillId="0" borderId="0" applyFont="0" applyFill="0" applyBorder="0" applyAlignment="0" applyProtection="0"/>
    <xf numFmtId="167" fontId="1" fillId="0" borderId="0"/>
    <xf numFmtId="168" fontId="1" fillId="0" borderId="0"/>
    <xf numFmtId="166" fontId="1" fillId="0" borderId="0"/>
    <xf numFmtId="166" fontId="1" fillId="0" borderId="0"/>
    <xf numFmtId="166" fontId="1" fillId="0" borderId="0"/>
    <xf numFmtId="168" fontId="1" fillId="0" borderId="0"/>
    <xf numFmtId="166" fontId="1" fillId="0" borderId="0"/>
    <xf numFmtId="167" fontId="1" fillId="0" borderId="0"/>
    <xf numFmtId="43" fontId="2" fillId="0" borderId="0" applyFont="0" applyFill="0" applyBorder="0" applyAlignment="0" applyProtection="0"/>
    <xf numFmtId="167" fontId="1" fillId="0" borderId="0"/>
    <xf numFmtId="166" fontId="1" fillId="0" borderId="0"/>
    <xf numFmtId="166" fontId="1" fillId="0" borderId="0"/>
    <xf numFmtId="167" fontId="1" fillId="0" borderId="0"/>
    <xf numFmtId="9" fontId="1" fillId="0" borderId="0" applyFont="0" applyFill="0" applyBorder="0" applyAlignment="0" applyProtection="0"/>
    <xf numFmtId="0" fontId="33" fillId="0" borderId="0" applyNumberFormat="0" applyFill="0" applyBorder="0" applyAlignment="0" applyProtection="0"/>
  </cellStyleXfs>
  <cellXfs count="377">
    <xf numFmtId="0" fontId="0" fillId="0" borderId="0" xfId="0"/>
    <xf numFmtId="43" fontId="2" fillId="0" borderId="0" xfId="5" applyNumberFormat="1" applyFont="1" applyFill="1"/>
    <xf numFmtId="164" fontId="2" fillId="0" borderId="0" xfId="5" applyFont="1" applyFill="1"/>
    <xf numFmtId="43" fontId="2" fillId="0" borderId="0" xfId="4" applyFont="1" applyFill="1"/>
    <xf numFmtId="43" fontId="2" fillId="0" borderId="0" xfId="3" applyFont="1" applyFill="1"/>
    <xf numFmtId="164" fontId="2" fillId="0" borderId="0" xfId="5" applyFont="1" applyFill="1" applyBorder="1" applyAlignment="1">
      <alignment vertical="center"/>
    </xf>
    <xf numFmtId="164" fontId="2" fillId="0" borderId="0" xfId="5" applyFont="1" applyFill="1" applyAlignment="1">
      <alignment vertical="center"/>
    </xf>
    <xf numFmtId="164" fontId="3" fillId="0" borderId="0" xfId="5" applyFont="1" applyFill="1" applyAlignment="1">
      <alignment vertical="center"/>
    </xf>
    <xf numFmtId="164" fontId="8" fillId="0" borderId="0" xfId="5" applyFont="1" applyFill="1" applyAlignment="1">
      <alignment horizontal="center" vertical="center"/>
    </xf>
    <xf numFmtId="164" fontId="2" fillId="0" borderId="0" xfId="5" applyFont="1" applyFill="1" applyBorder="1" applyAlignment="1">
      <alignment horizontal="justify" vertical="center" wrapText="1"/>
    </xf>
    <xf numFmtId="43" fontId="2" fillId="0" borderId="0" xfId="5" applyNumberFormat="1" applyFont="1" applyFill="1" applyBorder="1" applyAlignment="1">
      <alignment vertical="center"/>
    </xf>
    <xf numFmtId="164" fontId="3" fillId="0" borderId="10" xfId="5" applyFont="1" applyFill="1" applyBorder="1" applyAlignment="1">
      <alignment vertical="center"/>
    </xf>
    <xf numFmtId="17" fontId="9" fillId="2" borderId="4" xfId="5" applyNumberFormat="1" applyFont="1" applyFill="1" applyBorder="1" applyAlignment="1">
      <alignment horizontal="center"/>
    </xf>
    <xf numFmtId="17" fontId="9" fillId="2" borderId="32" xfId="5" applyNumberFormat="1" applyFont="1" applyFill="1" applyBorder="1" applyAlignment="1">
      <alignment horizontal="center"/>
    </xf>
    <xf numFmtId="9" fontId="5" fillId="0" borderId="2" xfId="11" applyFont="1" applyBorder="1" applyAlignment="1">
      <alignment horizontal="center"/>
    </xf>
    <xf numFmtId="164" fontId="5" fillId="0" borderId="2" xfId="5" applyFont="1" applyBorder="1" applyAlignment="1">
      <alignment horizontal="center"/>
    </xf>
    <xf numFmtId="164" fontId="5" fillId="0" borderId="37" xfId="5" applyFont="1" applyBorder="1" applyAlignment="1">
      <alignment horizontal="center"/>
    </xf>
    <xf numFmtId="164" fontId="5" fillId="0" borderId="2" xfId="5" applyFont="1" applyFill="1" applyBorder="1" applyAlignment="1">
      <alignment horizontal="center"/>
    </xf>
    <xf numFmtId="164" fontId="6" fillId="0" borderId="0" xfId="5" applyFont="1"/>
    <xf numFmtId="164" fontId="5" fillId="0" borderId="0" xfId="5" applyFont="1" applyAlignment="1">
      <alignment horizontal="left"/>
    </xf>
    <xf numFmtId="164" fontId="6" fillId="0" borderId="23" xfId="5" applyFont="1" applyBorder="1"/>
    <xf numFmtId="164" fontId="6" fillId="0" borderId="39" xfId="5" applyFont="1" applyBorder="1"/>
    <xf numFmtId="9" fontId="5" fillId="0" borderId="6" xfId="11" applyFont="1" applyBorder="1" applyAlignment="1">
      <alignment horizontal="center"/>
    </xf>
    <xf numFmtId="164" fontId="5" fillId="0" borderId="6" xfId="5" applyFont="1" applyBorder="1" applyAlignment="1">
      <alignment horizontal="center"/>
    </xf>
    <xf numFmtId="164" fontId="5" fillId="0" borderId="40" xfId="5" applyFont="1" applyBorder="1" applyAlignment="1">
      <alignment horizontal="center"/>
    </xf>
    <xf numFmtId="9" fontId="5" fillId="0" borderId="4" xfId="11" applyFont="1" applyBorder="1" applyAlignment="1">
      <alignment horizontal="center"/>
    </xf>
    <xf numFmtId="164" fontId="5" fillId="0" borderId="4" xfId="5" applyFont="1" applyBorder="1" applyAlignment="1">
      <alignment horizontal="center"/>
    </xf>
    <xf numFmtId="164" fontId="5" fillId="0" borderId="32" xfId="5" applyFont="1" applyBorder="1" applyAlignment="1">
      <alignment horizontal="center"/>
    </xf>
    <xf numFmtId="164" fontId="5" fillId="0" borderId="26" xfId="5" applyFont="1" applyBorder="1" applyAlignment="1">
      <alignment horizontal="center"/>
    </xf>
    <xf numFmtId="164" fontId="5" fillId="0" borderId="11" xfId="5" applyFont="1" applyBorder="1" applyAlignment="1">
      <alignment horizontal="center"/>
    </xf>
    <xf numFmtId="164" fontId="5" fillId="0" borderId="0" xfId="5" applyFont="1" applyBorder="1" applyAlignment="1">
      <alignment horizontal="center"/>
    </xf>
    <xf numFmtId="164" fontId="5" fillId="0" borderId="7" xfId="5" applyFont="1" applyBorder="1"/>
    <xf numFmtId="164" fontId="5" fillId="0" borderId="0" xfId="5" applyFont="1" applyBorder="1"/>
    <xf numFmtId="9" fontId="6" fillId="0" borderId="6" xfId="11" applyFont="1" applyBorder="1"/>
    <xf numFmtId="165" fontId="6" fillId="0" borderId="6" xfId="4" applyNumberFormat="1" applyFont="1" applyBorder="1"/>
    <xf numFmtId="164" fontId="6" fillId="0" borderId="40" xfId="5" applyFont="1" applyBorder="1" applyAlignment="1">
      <alignment horizontal="center"/>
    </xf>
    <xf numFmtId="164" fontId="5" fillId="0" borderId="26" xfId="5" applyFont="1" applyBorder="1"/>
    <xf numFmtId="164" fontId="5" fillId="0" borderId="11" xfId="5" applyFont="1" applyBorder="1" applyAlignment="1">
      <alignment horizontal="center" vertical="center"/>
    </xf>
    <xf numFmtId="164" fontId="6" fillId="0" borderId="0" xfId="5" applyFont="1" applyBorder="1"/>
    <xf numFmtId="164" fontId="5" fillId="0" borderId="28" xfId="5" applyFont="1" applyBorder="1"/>
    <xf numFmtId="164" fontId="5" fillId="0" borderId="41" xfId="5" applyFont="1" applyBorder="1" applyAlignment="1">
      <alignment horizontal="center" vertical="center"/>
    </xf>
    <xf numFmtId="43" fontId="6" fillId="0" borderId="0" xfId="3" applyFont="1"/>
    <xf numFmtId="43" fontId="6" fillId="0" borderId="0" xfId="5" applyNumberFormat="1" applyFont="1"/>
    <xf numFmtId="164" fontId="2" fillId="0" borderId="0" xfId="5" applyFont="1" applyFill="1" applyBorder="1"/>
    <xf numFmtId="164" fontId="6" fillId="3" borderId="0" xfId="5" applyFont="1" applyFill="1" applyBorder="1" applyAlignment="1" applyProtection="1">
      <alignment horizontal="justify" wrapText="1"/>
      <protection locked="0"/>
    </xf>
    <xf numFmtId="0" fontId="6" fillId="3" borderId="0" xfId="16" applyNumberFormat="1" applyFont="1" applyFill="1" applyBorder="1" applyAlignment="1" applyProtection="1">
      <alignment horizontal="justify" wrapText="1"/>
      <protection locked="0"/>
    </xf>
    <xf numFmtId="0" fontId="6" fillId="3" borderId="7" xfId="5" applyNumberFormat="1" applyFont="1" applyFill="1" applyBorder="1" applyAlignment="1" applyProtection="1">
      <alignment horizontal="center" vertical="center"/>
      <protection locked="0"/>
    </xf>
    <xf numFmtId="0" fontId="6" fillId="3" borderId="26" xfId="5" applyNumberFormat="1" applyFont="1" applyFill="1" applyBorder="1" applyAlignment="1" applyProtection="1">
      <alignment horizontal="center" vertical="center"/>
      <protection locked="0"/>
    </xf>
    <xf numFmtId="164" fontId="5" fillId="3" borderId="0" xfId="5" applyFont="1" applyFill="1" applyAlignment="1" applyProtection="1">
      <alignment horizontal="left"/>
      <protection locked="0"/>
    </xf>
    <xf numFmtId="164" fontId="5" fillId="3" borderId="0" xfId="5" applyFont="1" applyFill="1" applyAlignment="1">
      <alignment horizontal="center"/>
    </xf>
    <xf numFmtId="43" fontId="6" fillId="3" borderId="2" xfId="4" applyNumberFormat="1" applyFont="1" applyFill="1" applyBorder="1" applyAlignment="1" applyProtection="1">
      <alignment horizontal="center" vertical="center"/>
      <protection locked="0"/>
    </xf>
    <xf numFmtId="43" fontId="6" fillId="0" borderId="37" xfId="4" applyNumberFormat="1" applyFont="1" applyFill="1" applyBorder="1" applyAlignment="1">
      <alignment horizontal="center" vertical="center"/>
    </xf>
    <xf numFmtId="43" fontId="6" fillId="3" borderId="4" xfId="4" applyNumberFormat="1" applyFont="1" applyFill="1" applyBorder="1" applyAlignment="1" applyProtection="1">
      <alignment horizontal="center" vertical="center"/>
      <protection locked="0"/>
    </xf>
    <xf numFmtId="43" fontId="5" fillId="0" borderId="4" xfId="4" applyNumberFormat="1" applyFont="1" applyFill="1" applyBorder="1" applyAlignment="1">
      <alignment horizontal="center"/>
    </xf>
    <xf numFmtId="43" fontId="5" fillId="0" borderId="34" xfId="4" applyNumberFormat="1" applyFont="1" applyFill="1" applyBorder="1" applyAlignment="1">
      <alignment horizontal="center"/>
    </xf>
    <xf numFmtId="43" fontId="6" fillId="0" borderId="0" xfId="5" applyNumberFormat="1" applyFont="1" applyBorder="1"/>
    <xf numFmtId="43" fontId="5" fillId="0" borderId="0" xfId="3" applyNumberFormat="1" applyFont="1" applyBorder="1"/>
    <xf numFmtId="43" fontId="6" fillId="0" borderId="27" xfId="3" applyNumberFormat="1" applyFont="1" applyBorder="1"/>
    <xf numFmtId="43" fontId="6" fillId="0" borderId="6" xfId="11" applyNumberFormat="1" applyFont="1" applyBorder="1"/>
    <xf numFmtId="43" fontId="6" fillId="0" borderId="6" xfId="4" applyNumberFormat="1" applyFont="1" applyBorder="1"/>
    <xf numFmtId="43" fontId="6" fillId="0" borderId="40" xfId="5" applyNumberFormat="1" applyFont="1" applyBorder="1" applyAlignment="1">
      <alignment horizontal="center"/>
    </xf>
    <xf numFmtId="43" fontId="5" fillId="0" borderId="42" xfId="4" applyNumberFormat="1" applyFont="1" applyFill="1" applyBorder="1" applyAlignment="1">
      <alignment horizontal="center"/>
    </xf>
    <xf numFmtId="43" fontId="5" fillId="0" borderId="38" xfId="4" applyNumberFormat="1" applyFont="1" applyFill="1" applyBorder="1" applyAlignment="1">
      <alignment horizontal="center"/>
    </xf>
    <xf numFmtId="43" fontId="2" fillId="0" borderId="0" xfId="4" applyNumberFormat="1" applyFont="1" applyFill="1" applyBorder="1" applyAlignment="1">
      <alignment horizontal="right" vertical="center"/>
    </xf>
    <xf numFmtId="43" fontId="2" fillId="0" borderId="0" xfId="16" applyNumberFormat="1" applyFont="1" applyFill="1" applyBorder="1" applyAlignment="1">
      <alignment vertical="center"/>
    </xf>
    <xf numFmtId="164" fontId="5" fillId="0" borderId="0" xfId="5" applyFont="1" applyBorder="1" applyAlignment="1">
      <alignment horizontal="center" vertical="center"/>
    </xf>
    <xf numFmtId="43" fontId="5" fillId="0" borderId="0" xfId="4" applyNumberFormat="1" applyFont="1" applyFill="1" applyBorder="1" applyAlignment="1">
      <alignment horizontal="center"/>
    </xf>
    <xf numFmtId="164" fontId="5" fillId="0" borderId="2" xfId="5" applyFont="1" applyBorder="1"/>
    <xf numFmtId="0" fontId="6" fillId="3" borderId="8" xfId="16" applyNumberFormat="1" applyFont="1" applyFill="1" applyBorder="1" applyAlignment="1" applyProtection="1">
      <alignment horizontal="justify" wrapText="1"/>
      <protection locked="0"/>
    </xf>
    <xf numFmtId="164" fontId="5" fillId="0" borderId="48" xfId="5" applyFont="1" applyBorder="1"/>
    <xf numFmtId="43" fontId="6" fillId="0" borderId="32" xfId="4" applyNumberFormat="1" applyFont="1" applyFill="1" applyBorder="1" applyAlignment="1">
      <alignment horizontal="center" vertical="center"/>
    </xf>
    <xf numFmtId="164" fontId="6" fillId="0" borderId="19" xfId="5" applyFont="1" applyBorder="1"/>
    <xf numFmtId="164" fontId="6" fillId="0" borderId="10" xfId="5" applyFont="1" applyBorder="1"/>
    <xf numFmtId="164" fontId="5" fillId="0" borderId="22" xfId="5" applyFont="1" applyBorder="1"/>
    <xf numFmtId="164" fontId="5" fillId="0" borderId="22" xfId="5" applyFont="1" applyBorder="1" applyAlignment="1">
      <alignment horizontal="center" vertical="center"/>
    </xf>
    <xf numFmtId="43" fontId="5" fillId="0" borderId="22" xfId="4" applyNumberFormat="1" applyFont="1" applyFill="1" applyBorder="1" applyAlignment="1">
      <alignment horizontal="center"/>
    </xf>
    <xf numFmtId="43" fontId="5" fillId="3" borderId="0" xfId="4" applyNumberFormat="1" applyFont="1" applyFill="1" applyBorder="1" applyAlignment="1" applyProtection="1">
      <alignment horizontal="center"/>
      <protection locked="0"/>
    </xf>
    <xf numFmtId="0" fontId="6" fillId="0" borderId="49" xfId="16" applyNumberFormat="1" applyFont="1" applyFill="1" applyBorder="1" applyAlignment="1" applyProtection="1">
      <alignment horizontal="justify" wrapText="1"/>
      <protection locked="0"/>
    </xf>
    <xf numFmtId="0" fontId="6" fillId="0" borderId="4" xfId="16" applyNumberFormat="1" applyFont="1" applyFill="1" applyBorder="1" applyAlignment="1" applyProtection="1">
      <alignment horizontal="justify" wrapText="1"/>
      <protection locked="0"/>
    </xf>
    <xf numFmtId="164" fontId="6" fillId="0" borderId="2" xfId="5" applyFont="1" applyFill="1" applyBorder="1" applyAlignment="1" applyProtection="1">
      <alignment horizontal="justify" wrapText="1"/>
      <protection locked="0"/>
    </xf>
    <xf numFmtId="164" fontId="6" fillId="0" borderId="45" xfId="5" applyFont="1" applyBorder="1"/>
    <xf numFmtId="43" fontId="5" fillId="0" borderId="0" xfId="4" applyNumberFormat="1" applyFont="1" applyFill="1" applyBorder="1" applyAlignment="1" applyProtection="1">
      <alignment horizontal="center"/>
    </xf>
    <xf numFmtId="164" fontId="5" fillId="0" borderId="0" xfId="5" applyFont="1" applyAlignment="1">
      <alignment horizontal="center"/>
    </xf>
    <xf numFmtId="164" fontId="5" fillId="0" borderId="7" xfId="5" applyFont="1" applyBorder="1" applyAlignment="1">
      <alignment horizontal="center"/>
    </xf>
    <xf numFmtId="164" fontId="5" fillId="0" borderId="12" xfId="5" applyFont="1" applyBorder="1" applyAlignment="1">
      <alignment horizontal="center"/>
    </xf>
    <xf numFmtId="164" fontId="6" fillId="4" borderId="0" xfId="5" applyFont="1" applyFill="1"/>
    <xf numFmtId="164" fontId="11" fillId="0" borderId="0" xfId="5" applyFont="1" applyFill="1" applyAlignment="1" applyProtection="1">
      <alignment horizontal="left"/>
      <protection locked="0"/>
    </xf>
    <xf numFmtId="164" fontId="3" fillId="0" borderId="24" xfId="5" applyFont="1" applyFill="1" applyBorder="1" applyAlignment="1">
      <alignment horizontal="center" vertical="center"/>
    </xf>
    <xf numFmtId="164" fontId="12" fillId="0" borderId="0" xfId="5" applyFont="1" applyFill="1" applyAlignment="1" applyProtection="1">
      <alignment horizontal="left"/>
      <protection locked="0"/>
    </xf>
    <xf numFmtId="164" fontId="6" fillId="0" borderId="0" xfId="5" applyFont="1" applyFill="1"/>
    <xf numFmtId="164" fontId="5" fillId="0" borderId="7" xfId="5" applyFont="1" applyFill="1" applyBorder="1" applyAlignment="1">
      <alignment horizontal="center"/>
    </xf>
    <xf numFmtId="164" fontId="5" fillId="0" borderId="12" xfId="5" applyFont="1" applyFill="1" applyBorder="1" applyAlignment="1">
      <alignment horizontal="center"/>
    </xf>
    <xf numFmtId="164" fontId="5" fillId="0" borderId="12" xfId="5" applyFont="1" applyFill="1" applyBorder="1" applyAlignment="1">
      <alignment horizontal="center" vertical="center" wrapText="1"/>
    </xf>
    <xf numFmtId="164" fontId="5" fillId="0" borderId="37" xfId="5" applyFont="1" applyFill="1" applyBorder="1" applyAlignment="1">
      <alignment horizontal="center" vertical="center" wrapText="1"/>
    </xf>
    <xf numFmtId="164" fontId="5" fillId="0" borderId="26" xfId="5" applyFont="1" applyFill="1" applyBorder="1" applyAlignment="1">
      <alignment horizontal="center"/>
    </xf>
    <xf numFmtId="164" fontId="5" fillId="0" borderId="11" xfId="5" applyFont="1" applyFill="1" applyBorder="1" applyAlignment="1">
      <alignment horizontal="center"/>
    </xf>
    <xf numFmtId="17" fontId="9" fillId="0" borderId="4" xfId="5" applyNumberFormat="1" applyFont="1" applyFill="1" applyBorder="1" applyAlignment="1">
      <alignment horizontal="center"/>
    </xf>
    <xf numFmtId="17" fontId="9" fillId="0" borderId="32" xfId="5" applyNumberFormat="1" applyFont="1" applyFill="1" applyBorder="1" applyAlignment="1">
      <alignment horizontal="center"/>
    </xf>
    <xf numFmtId="164" fontId="5" fillId="0" borderId="7" xfId="5" applyFont="1" applyFill="1" applyBorder="1"/>
    <xf numFmtId="164" fontId="5" fillId="0" borderId="0" xfId="5" applyFont="1" applyFill="1" applyBorder="1"/>
    <xf numFmtId="164" fontId="5" fillId="0" borderId="2" xfId="5" applyFont="1" applyFill="1" applyBorder="1"/>
    <xf numFmtId="9" fontId="6" fillId="0" borderId="6" xfId="11" applyFont="1" applyFill="1" applyBorder="1"/>
    <xf numFmtId="165" fontId="6" fillId="0" borderId="6" xfId="4" applyNumberFormat="1" applyFont="1" applyFill="1" applyBorder="1"/>
    <xf numFmtId="164" fontId="6" fillId="0" borderId="40" xfId="5" applyFont="1" applyFill="1" applyBorder="1" applyAlignment="1">
      <alignment horizontal="center"/>
    </xf>
    <xf numFmtId="0" fontId="6" fillId="0" borderId="7" xfId="5" applyNumberFormat="1" applyFont="1" applyFill="1" applyBorder="1" applyAlignment="1" applyProtection="1">
      <alignment horizontal="center" vertical="center"/>
      <protection locked="0"/>
    </xf>
    <xf numFmtId="164" fontId="6" fillId="0" borderId="0" xfId="5" applyFont="1" applyFill="1" applyBorder="1" applyAlignment="1" applyProtection="1">
      <alignment horizontal="justify" wrapText="1"/>
      <protection locked="0"/>
    </xf>
    <xf numFmtId="43" fontId="6" fillId="0" borderId="2" xfId="4" applyNumberFormat="1" applyFont="1" applyFill="1" applyBorder="1" applyAlignment="1" applyProtection="1">
      <alignment horizontal="center" vertical="center"/>
      <protection locked="0"/>
    </xf>
    <xf numFmtId="164" fontId="6" fillId="0" borderId="0" xfId="5" applyFont="1" applyFill="1" applyBorder="1"/>
    <xf numFmtId="43" fontId="6" fillId="0" borderId="0" xfId="5" applyNumberFormat="1" applyFont="1" applyFill="1" applyBorder="1"/>
    <xf numFmtId="43" fontId="5" fillId="0" borderId="0" xfId="3" applyNumberFormat="1" applyFont="1" applyFill="1" applyBorder="1"/>
    <xf numFmtId="43" fontId="6" fillId="0" borderId="27" xfId="3" applyNumberFormat="1" applyFont="1" applyFill="1" applyBorder="1"/>
    <xf numFmtId="164" fontId="5" fillId="0" borderId="48" xfId="5" applyFont="1" applyFill="1" applyBorder="1"/>
    <xf numFmtId="43" fontId="6" fillId="0" borderId="6" xfId="11" applyNumberFormat="1" applyFont="1" applyFill="1" applyBorder="1"/>
    <xf numFmtId="43" fontId="6" fillId="0" borderId="6" xfId="4" applyNumberFormat="1" applyFont="1" applyFill="1" applyBorder="1"/>
    <xf numFmtId="43" fontId="6" fillId="0" borderId="40" xfId="5" applyNumberFormat="1" applyFont="1" applyFill="1" applyBorder="1" applyAlignment="1">
      <alignment horizontal="center"/>
    </xf>
    <xf numFmtId="0" fontId="6" fillId="0" borderId="0" xfId="16" applyNumberFormat="1" applyFont="1" applyFill="1" applyBorder="1" applyAlignment="1" applyProtection="1">
      <alignment horizontal="justify" wrapText="1"/>
      <protection locked="0"/>
    </xf>
    <xf numFmtId="164" fontId="5" fillId="0" borderId="0" xfId="5" applyFont="1" applyFill="1" applyBorder="1" applyAlignment="1">
      <alignment horizontal="center" vertical="center"/>
    </xf>
    <xf numFmtId="43" fontId="5" fillId="0" borderId="0" xfId="4" applyNumberFormat="1" applyFont="1" applyFill="1" applyBorder="1" applyAlignment="1" applyProtection="1">
      <alignment horizontal="center"/>
      <protection locked="0"/>
    </xf>
    <xf numFmtId="43" fontId="6" fillId="0" borderId="0" xfId="16" applyFont="1" applyFill="1" applyBorder="1"/>
    <xf numFmtId="164" fontId="6" fillId="0" borderId="26" xfId="5" applyFont="1" applyFill="1" applyBorder="1"/>
    <xf numFmtId="164" fontId="6" fillId="0" borderId="8" xfId="5" applyFont="1" applyFill="1" applyBorder="1"/>
    <xf numFmtId="164" fontId="5" fillId="0" borderId="15" xfId="5" applyFont="1" applyFill="1" applyBorder="1"/>
    <xf numFmtId="164" fontId="5" fillId="0" borderId="52" xfId="5" applyFont="1" applyFill="1" applyBorder="1" applyAlignment="1">
      <alignment horizontal="center" vertical="center"/>
    </xf>
    <xf numFmtId="43" fontId="5" fillId="0" borderId="5" xfId="4" applyNumberFormat="1" applyFont="1" applyFill="1" applyBorder="1" applyAlignment="1">
      <alignment horizontal="center"/>
    </xf>
    <xf numFmtId="164" fontId="5" fillId="0" borderId="10" xfId="5" applyFont="1" applyFill="1" applyBorder="1"/>
    <xf numFmtId="164" fontId="5" fillId="0" borderId="10" xfId="5" applyFont="1" applyFill="1" applyBorder="1" applyAlignment="1">
      <alignment horizontal="center" vertical="center"/>
    </xf>
    <xf numFmtId="43" fontId="5" fillId="0" borderId="10" xfId="4" applyNumberFormat="1" applyFont="1" applyFill="1" applyBorder="1" applyAlignment="1">
      <alignment horizontal="center"/>
    </xf>
    <xf numFmtId="43" fontId="5" fillId="5" borderId="10" xfId="16" applyFont="1" applyFill="1" applyBorder="1" applyAlignment="1">
      <alignment horizontal="center" vertical="center"/>
    </xf>
    <xf numFmtId="164" fontId="5" fillId="5" borderId="10" xfId="5" applyFont="1" applyFill="1" applyBorder="1" applyAlignment="1">
      <alignment horizontal="center" vertical="center"/>
    </xf>
    <xf numFmtId="43" fontId="5" fillId="0" borderId="10" xfId="4" applyNumberFormat="1" applyFont="1" applyFill="1" applyBorder="1" applyAlignment="1" applyProtection="1">
      <alignment horizontal="center"/>
      <protection locked="0"/>
    </xf>
    <xf numFmtId="43" fontId="5" fillId="0" borderId="10" xfId="4" applyNumberFormat="1" applyFont="1" applyFill="1" applyBorder="1" applyAlignment="1" applyProtection="1">
      <alignment horizontal="center"/>
    </xf>
    <xf numFmtId="164" fontId="5" fillId="0" borderId="0" xfId="5" applyFont="1" applyFill="1"/>
    <xf numFmtId="164" fontId="5" fillId="0" borderId="0" xfId="5" applyFont="1"/>
    <xf numFmtId="43" fontId="5" fillId="5" borderId="10" xfId="16" applyFont="1" applyFill="1" applyBorder="1"/>
    <xf numFmtId="164" fontId="5" fillId="5" borderId="10" xfId="5" applyFont="1" applyFill="1" applyBorder="1"/>
    <xf numFmtId="164" fontId="2" fillId="0" borderId="0" xfId="5" applyFont="1" applyFill="1" applyAlignment="1"/>
    <xf numFmtId="164" fontId="8" fillId="0" borderId="0" xfId="5" applyFont="1" applyFill="1" applyAlignment="1" applyProtection="1">
      <protection locked="0"/>
    </xf>
    <xf numFmtId="43" fontId="2" fillId="0" borderId="13" xfId="4" applyNumberFormat="1" applyFont="1" applyFill="1" applyBorder="1" applyAlignment="1" applyProtection="1">
      <alignment horizontal="center" vertical="center"/>
      <protection locked="0"/>
    </xf>
    <xf numFmtId="43" fontId="2" fillId="0" borderId="1" xfId="4" applyNumberFormat="1" applyFont="1" applyFill="1" applyBorder="1" applyAlignment="1" applyProtection="1">
      <alignment horizontal="center" vertical="center"/>
      <protection locked="0"/>
    </xf>
    <xf numFmtId="43" fontId="2" fillId="0" borderId="44" xfId="4" applyNumberFormat="1" applyFont="1" applyFill="1" applyBorder="1" applyAlignment="1" applyProtection="1">
      <alignment horizontal="center" vertical="center"/>
      <protection locked="0"/>
    </xf>
    <xf numFmtId="43" fontId="2" fillId="0" borderId="33" xfId="4" applyNumberFormat="1" applyFont="1" applyFill="1" applyBorder="1" applyAlignment="1" applyProtection="1">
      <alignment horizontal="center" vertical="center"/>
      <protection locked="0"/>
    </xf>
    <xf numFmtId="43" fontId="2" fillId="0" borderId="3" xfId="4" applyNumberFormat="1" applyFont="1" applyFill="1" applyBorder="1" applyAlignment="1" applyProtection="1">
      <alignment horizontal="center" vertical="center"/>
      <protection locked="0"/>
    </xf>
    <xf numFmtId="43" fontId="2" fillId="0" borderId="34" xfId="4" applyNumberFormat="1" applyFont="1" applyFill="1" applyBorder="1" applyAlignment="1" applyProtection="1">
      <alignment horizontal="center" vertical="center"/>
      <protection locked="0"/>
    </xf>
    <xf numFmtId="43" fontId="2" fillId="5" borderId="0" xfId="4" applyNumberFormat="1" applyFont="1" applyFill="1" applyBorder="1" applyAlignment="1">
      <alignment horizontal="right" vertical="center"/>
    </xf>
    <xf numFmtId="164" fontId="3" fillId="0" borderId="23" xfId="5" applyFont="1" applyFill="1" applyBorder="1" applyAlignment="1">
      <alignment vertical="center"/>
    </xf>
    <xf numFmtId="164" fontId="3" fillId="0" borderId="7" xfId="5" applyFont="1" applyFill="1" applyBorder="1" applyAlignment="1">
      <alignment vertical="center"/>
    </xf>
    <xf numFmtId="164" fontId="3" fillId="0" borderId="46" xfId="5" applyFont="1" applyFill="1" applyBorder="1" applyAlignment="1">
      <alignment vertical="center"/>
    </xf>
    <xf numFmtId="164" fontId="2" fillId="0" borderId="53" xfId="5" applyFont="1" applyFill="1" applyBorder="1" applyAlignment="1">
      <alignment vertical="center"/>
    </xf>
    <xf numFmtId="164" fontId="3" fillId="0" borderId="53" xfId="5" applyFont="1" applyFill="1" applyBorder="1" applyAlignment="1">
      <alignment vertical="center"/>
    </xf>
    <xf numFmtId="164" fontId="3" fillId="0" borderId="8" xfId="5" applyFont="1" applyFill="1" applyBorder="1" applyAlignment="1">
      <alignment vertical="center"/>
    </xf>
    <xf numFmtId="164" fontId="2" fillId="0" borderId="10" xfId="5" applyFont="1" applyFill="1" applyBorder="1" applyAlignment="1">
      <alignment vertical="center"/>
    </xf>
    <xf numFmtId="43" fontId="2" fillId="0" borderId="10" xfId="4" applyNumberFormat="1" applyFont="1" applyFill="1" applyBorder="1" applyAlignment="1">
      <alignment horizontal="right" vertical="center"/>
    </xf>
    <xf numFmtId="164" fontId="3" fillId="0" borderId="39" xfId="5" applyFont="1" applyFill="1" applyBorder="1" applyAlignment="1">
      <alignment vertical="center"/>
    </xf>
    <xf numFmtId="164" fontId="3" fillId="0" borderId="56" xfId="5" applyFont="1" applyFill="1" applyBorder="1" applyAlignment="1">
      <alignment vertical="center"/>
    </xf>
    <xf numFmtId="164" fontId="3" fillId="0" borderId="20" xfId="5" applyFont="1" applyFill="1" applyBorder="1" applyAlignment="1">
      <alignment vertical="center"/>
    </xf>
    <xf numFmtId="164" fontId="3" fillId="0" borderId="57" xfId="5" applyFont="1" applyFill="1" applyBorder="1" applyAlignment="1">
      <alignment vertical="center"/>
    </xf>
    <xf numFmtId="164" fontId="3" fillId="0" borderId="46" xfId="5" applyFont="1" applyFill="1" applyBorder="1" applyAlignment="1">
      <alignment horizontal="justify" vertical="center" wrapText="1"/>
    </xf>
    <xf numFmtId="164" fontId="2" fillId="0" borderId="46" xfId="5" applyFont="1" applyFill="1" applyBorder="1" applyAlignment="1">
      <alignment vertical="center"/>
    </xf>
    <xf numFmtId="43" fontId="2" fillId="0" borderId="7" xfId="4" applyNumberFormat="1" applyFont="1" applyFill="1" applyBorder="1" applyAlignment="1">
      <alignment horizontal="right" vertical="center"/>
    </xf>
    <xf numFmtId="43" fontId="2" fillId="0" borderId="27" xfId="4" applyNumberFormat="1" applyFont="1" applyFill="1" applyBorder="1" applyAlignment="1">
      <alignment horizontal="right" vertical="center"/>
    </xf>
    <xf numFmtId="43" fontId="2" fillId="0" borderId="58" xfId="4" applyNumberFormat="1" applyFont="1" applyFill="1" applyBorder="1" applyAlignment="1">
      <alignment horizontal="right" vertical="center"/>
    </xf>
    <xf numFmtId="43" fontId="2" fillId="5" borderId="27" xfId="4" applyNumberFormat="1" applyFont="1" applyFill="1" applyBorder="1" applyAlignment="1">
      <alignment horizontal="right" vertical="center"/>
    </xf>
    <xf numFmtId="43" fontId="2" fillId="0" borderId="19" xfId="4" applyNumberFormat="1" applyFont="1" applyFill="1" applyBorder="1" applyAlignment="1">
      <alignment horizontal="right" vertical="center"/>
    </xf>
    <xf numFmtId="43" fontId="2" fillId="0" borderId="26" xfId="4" applyNumberFormat="1" applyFont="1" applyFill="1" applyBorder="1" applyAlignment="1">
      <alignment horizontal="right" vertical="center"/>
    </xf>
    <xf numFmtId="164" fontId="2" fillId="0" borderId="7" xfId="5" applyFont="1" applyFill="1" applyBorder="1" applyAlignment="1">
      <alignment vertical="center"/>
    </xf>
    <xf numFmtId="164" fontId="3" fillId="0" borderId="36" xfId="5" applyFont="1" applyFill="1" applyBorder="1" applyAlignment="1">
      <alignment horizontal="center" vertical="center" wrapText="1"/>
    </xf>
    <xf numFmtId="164" fontId="3" fillId="0" borderId="6" xfId="5" applyFont="1" applyFill="1" applyBorder="1" applyAlignment="1">
      <alignment horizontal="center" vertical="center" wrapText="1"/>
    </xf>
    <xf numFmtId="43" fontId="2" fillId="0" borderId="43" xfId="4" applyNumberFormat="1" applyFont="1" applyFill="1" applyBorder="1" applyAlignment="1" applyProtection="1">
      <alignment horizontal="center" vertical="center"/>
      <protection locked="0"/>
    </xf>
    <xf numFmtId="43" fontId="2" fillId="0" borderId="6" xfId="4" applyNumberFormat="1" applyFont="1" applyFill="1" applyBorder="1" applyAlignment="1" applyProtection="1">
      <alignment horizontal="center" vertical="center"/>
      <protection locked="0"/>
    </xf>
    <xf numFmtId="43" fontId="2" fillId="0" borderId="40" xfId="4" applyNumberFormat="1" applyFont="1" applyFill="1" applyBorder="1" applyAlignment="1" applyProtection="1">
      <alignment horizontal="center" vertical="center"/>
      <protection locked="0"/>
    </xf>
    <xf numFmtId="164" fontId="3" fillId="0" borderId="47" xfId="5" applyFont="1" applyFill="1" applyBorder="1" applyAlignment="1">
      <alignment vertical="center"/>
    </xf>
    <xf numFmtId="164" fontId="2" fillId="0" borderId="50" xfId="5" applyFont="1" applyFill="1" applyBorder="1" applyAlignment="1">
      <alignment vertical="center"/>
    </xf>
    <xf numFmtId="164" fontId="3" fillId="0" borderId="54" xfId="5" applyFont="1" applyFill="1" applyBorder="1" applyAlignment="1">
      <alignment horizontal="center" vertical="center"/>
    </xf>
    <xf numFmtId="43" fontId="3" fillId="0" borderId="47" xfId="4" applyNumberFormat="1" applyFont="1" applyFill="1" applyBorder="1" applyAlignment="1">
      <alignment horizontal="center" vertical="center"/>
    </xf>
    <xf numFmtId="43" fontId="3" fillId="0" borderId="50" xfId="4" applyNumberFormat="1" applyFont="1" applyFill="1" applyBorder="1" applyAlignment="1">
      <alignment horizontal="center" vertical="center"/>
    </xf>
    <xf numFmtId="43" fontId="3" fillId="0" borderId="51" xfId="4" applyNumberFormat="1" applyFont="1" applyFill="1" applyBorder="1" applyAlignment="1">
      <alignment horizontal="center" vertical="center"/>
    </xf>
    <xf numFmtId="164" fontId="3" fillId="0" borderId="50" xfId="5" applyFont="1" applyFill="1" applyBorder="1" applyAlignment="1">
      <alignment vertical="center"/>
    </xf>
    <xf numFmtId="43" fontId="3" fillId="0" borderId="47" xfId="4" quotePrefix="1" applyNumberFormat="1" applyFont="1" applyFill="1" applyBorder="1" applyAlignment="1">
      <alignment horizontal="center" vertical="center"/>
    </xf>
    <xf numFmtId="43" fontId="3" fillId="5" borderId="50" xfId="4" quotePrefix="1" applyNumberFormat="1" applyFont="1" applyFill="1" applyBorder="1" applyAlignment="1">
      <alignment horizontal="center" vertical="center"/>
    </xf>
    <xf numFmtId="43" fontId="3" fillId="5" borderId="51" xfId="4" quotePrefix="1" applyNumberFormat="1" applyFont="1" applyFill="1" applyBorder="1" applyAlignment="1">
      <alignment horizontal="center" vertical="center"/>
    </xf>
    <xf numFmtId="164" fontId="3" fillId="0" borderId="58" xfId="5" applyFont="1" applyFill="1" applyBorder="1" applyAlignment="1">
      <alignment vertical="center"/>
    </xf>
    <xf numFmtId="164" fontId="3" fillId="0" borderId="19" xfId="5" applyFont="1" applyFill="1" applyBorder="1" applyAlignment="1">
      <alignment vertical="center"/>
    </xf>
    <xf numFmtId="164" fontId="3" fillId="0" borderId="26" xfId="5" applyFont="1" applyFill="1" applyBorder="1" applyAlignment="1">
      <alignment vertical="center"/>
    </xf>
    <xf numFmtId="164" fontId="3" fillId="0" borderId="56" xfId="5" applyFont="1" applyFill="1" applyBorder="1" applyAlignment="1">
      <alignment horizontal="center" vertical="center"/>
    </xf>
    <xf numFmtId="164" fontId="3" fillId="0" borderId="2" xfId="5" applyFont="1" applyFill="1" applyBorder="1" applyAlignment="1">
      <alignment horizontal="center" vertical="center" wrapText="1"/>
    </xf>
    <xf numFmtId="164" fontId="3" fillId="0" borderId="37" xfId="5" applyFont="1" applyFill="1" applyBorder="1" applyAlignment="1">
      <alignment horizontal="center" vertical="center" wrapText="1"/>
    </xf>
    <xf numFmtId="43" fontId="2" fillId="0" borderId="35" xfId="4" applyNumberFormat="1" applyFont="1" applyFill="1" applyBorder="1" applyAlignment="1">
      <alignment horizontal="right" vertical="center"/>
    </xf>
    <xf numFmtId="164" fontId="3" fillId="0" borderId="48" xfId="5" applyFont="1" applyFill="1" applyBorder="1" applyAlignment="1">
      <alignment vertical="center"/>
    </xf>
    <xf numFmtId="164" fontId="3" fillId="0" borderId="43" xfId="5" applyFont="1" applyFill="1" applyBorder="1" applyAlignment="1">
      <alignment horizontal="center" vertical="center" wrapText="1"/>
    </xf>
    <xf numFmtId="164" fontId="2" fillId="0" borderId="49" xfId="5" applyFont="1" applyFill="1" applyBorder="1" applyAlignment="1">
      <alignment vertical="center"/>
    </xf>
    <xf numFmtId="164" fontId="3" fillId="0" borderId="14" xfId="5" applyFont="1" applyFill="1" applyBorder="1" applyAlignment="1">
      <alignment vertical="center"/>
    </xf>
    <xf numFmtId="164" fontId="2" fillId="0" borderId="29" xfId="5" applyFont="1" applyFill="1" applyBorder="1" applyAlignment="1">
      <alignment vertical="center"/>
    </xf>
    <xf numFmtId="164" fontId="3" fillId="0" borderId="18" xfId="5" applyFont="1" applyFill="1" applyBorder="1" applyAlignment="1">
      <alignment horizontal="center" vertical="center"/>
    </xf>
    <xf numFmtId="43" fontId="3" fillId="0" borderId="17" xfId="4" applyNumberFormat="1" applyFont="1" applyFill="1" applyBorder="1" applyAlignment="1">
      <alignment horizontal="center" vertical="center"/>
    </xf>
    <xf numFmtId="43" fontId="3" fillId="0" borderId="29" xfId="4" applyNumberFormat="1" applyFont="1" applyFill="1" applyBorder="1" applyAlignment="1">
      <alignment horizontal="center" vertical="center"/>
    </xf>
    <xf numFmtId="43" fontId="3" fillId="0" borderId="55" xfId="4" applyNumberFormat="1" applyFont="1" applyFill="1" applyBorder="1" applyAlignment="1">
      <alignment horizontal="center" vertical="center"/>
    </xf>
    <xf numFmtId="164" fontId="2" fillId="0" borderId="0" xfId="5" applyFont="1" applyFill="1" applyAlignment="1">
      <alignment horizontal="left"/>
    </xf>
    <xf numFmtId="164" fontId="5" fillId="0" borderId="0" xfId="5" applyFont="1" applyAlignment="1">
      <alignment horizontal="center"/>
    </xf>
    <xf numFmtId="164" fontId="15" fillId="0" borderId="0" xfId="5" applyFont="1" applyFill="1" applyBorder="1" applyAlignment="1">
      <alignment vertical="center"/>
    </xf>
    <xf numFmtId="0" fontId="1" fillId="0" borderId="0" xfId="0" applyFont="1"/>
    <xf numFmtId="164" fontId="16" fillId="0" borderId="0" xfId="5" applyFont="1" applyFill="1" applyAlignment="1" applyProtection="1">
      <alignment horizontal="left"/>
      <protection locked="0"/>
    </xf>
    <xf numFmtId="164" fontId="17" fillId="0" borderId="0" xfId="5" applyFont="1" applyAlignment="1"/>
    <xf numFmtId="164" fontId="18" fillId="0" borderId="0" xfId="5" applyFont="1" applyFill="1" applyAlignment="1" applyProtection="1">
      <alignment horizontal="left"/>
      <protection locked="0"/>
    </xf>
    <xf numFmtId="164" fontId="19" fillId="0" borderId="0" xfId="5" applyFont="1" applyFill="1" applyAlignment="1" applyProtection="1">
      <alignment horizontal="left"/>
      <protection locked="0"/>
    </xf>
    <xf numFmtId="164" fontId="19" fillId="0" borderId="0" xfId="5" applyFont="1" applyFill="1" applyAlignment="1">
      <alignment horizontal="center"/>
    </xf>
    <xf numFmtId="43" fontId="17" fillId="0" borderId="0" xfId="4" applyFont="1" applyFill="1" applyAlignment="1">
      <alignment horizontal="center"/>
    </xf>
    <xf numFmtId="0" fontId="1" fillId="0" borderId="0" xfId="0" applyFont="1" applyFill="1"/>
    <xf numFmtId="0" fontId="1" fillId="0" borderId="8" xfId="0" applyFont="1" applyFill="1" applyBorder="1" applyAlignment="1">
      <alignment horizontal="center"/>
    </xf>
    <xf numFmtId="164" fontId="16" fillId="6" borderId="23" xfId="5" applyFont="1" applyFill="1" applyBorder="1" applyAlignment="1">
      <alignment vertical="center"/>
    </xf>
    <xf numFmtId="43" fontId="20" fillId="6" borderId="25" xfId="4" applyFont="1" applyFill="1" applyBorder="1"/>
    <xf numFmtId="164" fontId="15" fillId="0" borderId="26" xfId="5" applyFont="1" applyFill="1" applyBorder="1" applyAlignment="1">
      <alignment vertical="center"/>
    </xf>
    <xf numFmtId="43" fontId="15" fillId="0" borderId="20" xfId="4" applyFont="1" applyFill="1" applyBorder="1" applyAlignment="1">
      <alignment horizontal="center"/>
    </xf>
    <xf numFmtId="164" fontId="15" fillId="0" borderId="19" xfId="5" applyFont="1" applyFill="1" applyBorder="1" applyAlignment="1">
      <alignment vertical="center"/>
    </xf>
    <xf numFmtId="43" fontId="15" fillId="0" borderId="20" xfId="4" applyNumberFormat="1" applyFont="1" applyFill="1" applyBorder="1" applyAlignment="1">
      <alignment horizontal="center" vertical="center"/>
    </xf>
    <xf numFmtId="0" fontId="1" fillId="0" borderId="0" xfId="0" applyFont="1" applyFill="1" applyAlignment="1">
      <alignment wrapText="1"/>
    </xf>
    <xf numFmtId="164" fontId="15" fillId="0" borderId="19" xfId="5" applyFont="1" applyFill="1" applyBorder="1" applyAlignment="1">
      <alignment vertical="center" wrapText="1"/>
    </xf>
    <xf numFmtId="43" fontId="15" fillId="0" borderId="20" xfId="4" applyNumberFormat="1" applyFont="1" applyFill="1" applyBorder="1" applyAlignment="1">
      <alignment horizontal="center"/>
    </xf>
    <xf numFmtId="164" fontId="15" fillId="0" borderId="15" xfId="5" applyFont="1" applyFill="1" applyBorder="1" applyAlignment="1">
      <alignment vertical="center"/>
    </xf>
    <xf numFmtId="164" fontId="16" fillId="6" borderId="7" xfId="5" applyFont="1" applyFill="1" applyBorder="1" applyAlignment="1">
      <alignment vertical="center"/>
    </xf>
    <xf numFmtId="43" fontId="22" fillId="6" borderId="35" xfId="4" applyNumberFormat="1" applyFont="1" applyFill="1" applyBorder="1" applyAlignment="1">
      <alignment horizontal="center"/>
    </xf>
    <xf numFmtId="164" fontId="15" fillId="0" borderId="18" xfId="5" applyFont="1" applyFill="1" applyBorder="1" applyAlignment="1">
      <alignment vertical="center"/>
    </xf>
    <xf numFmtId="164" fontId="17" fillId="0" borderId="20" xfId="5" applyFont="1" applyFill="1" applyBorder="1" applyAlignment="1">
      <alignment vertical="center"/>
    </xf>
    <xf numFmtId="164" fontId="15" fillId="0" borderId="20" xfId="5" applyFont="1" applyFill="1" applyBorder="1" applyAlignment="1">
      <alignment vertical="center"/>
    </xf>
    <xf numFmtId="43" fontId="15" fillId="0" borderId="20" xfId="4" applyNumberFormat="1" applyFont="1" applyFill="1" applyBorder="1" applyAlignment="1" applyProtection="1">
      <alignment horizontal="center"/>
      <protection locked="0"/>
    </xf>
    <xf numFmtId="164" fontId="15" fillId="0" borderId="20" xfId="5" quotePrefix="1" applyFont="1" applyFill="1" applyBorder="1" applyAlignment="1">
      <alignment vertical="center"/>
    </xf>
    <xf numFmtId="164" fontId="15" fillId="0" borderId="20" xfId="5" applyFont="1" applyFill="1" applyBorder="1" applyAlignment="1">
      <alignment vertical="center" wrapText="1"/>
    </xf>
    <xf numFmtId="164" fontId="17" fillId="0" borderId="20" xfId="5" quotePrefix="1" applyFont="1" applyFill="1" applyBorder="1" applyAlignment="1">
      <alignment horizontal="left" vertical="center" wrapText="1"/>
    </xf>
    <xf numFmtId="0" fontId="1" fillId="0" borderId="0" xfId="0" applyFont="1" applyFill="1" applyAlignment="1">
      <alignment vertical="center" wrapText="1"/>
    </xf>
    <xf numFmtId="164" fontId="15" fillId="0" borderId="21" xfId="5" applyFont="1" applyFill="1" applyBorder="1" applyAlignment="1">
      <alignment vertical="center"/>
    </xf>
    <xf numFmtId="43" fontId="20" fillId="6" borderId="35" xfId="4" applyNumberFormat="1" applyFont="1" applyFill="1" applyBorder="1" applyAlignment="1">
      <alignment horizontal="center"/>
    </xf>
    <xf numFmtId="43" fontId="15" fillId="0" borderId="21" xfId="4" applyNumberFormat="1" applyFont="1" applyFill="1" applyBorder="1" applyAlignment="1">
      <alignment horizontal="center"/>
    </xf>
    <xf numFmtId="164" fontId="15" fillId="0" borderId="0" xfId="5" applyFont="1" applyFill="1" applyAlignment="1">
      <alignment vertical="center"/>
    </xf>
    <xf numFmtId="43" fontId="15" fillId="0" borderId="0" xfId="4" applyFont="1" applyFill="1"/>
    <xf numFmtId="164" fontId="23" fillId="0" borderId="0" xfId="5" applyFont="1" applyFill="1" applyAlignment="1">
      <alignment vertical="center"/>
    </xf>
    <xf numFmtId="0" fontId="24" fillId="0" borderId="23" xfId="0" applyFont="1" applyFill="1" applyBorder="1" applyAlignment="1">
      <alignment horizontal="left"/>
    </xf>
    <xf numFmtId="164" fontId="25" fillId="0" borderId="3" xfId="5" applyFont="1" applyFill="1" applyBorder="1" applyAlignment="1" applyProtection="1">
      <alignment vertical="center"/>
      <protection locked="0"/>
    </xf>
    <xf numFmtId="43" fontId="23" fillId="0" borderId="3" xfId="4" applyFont="1" applyFill="1" applyBorder="1" applyProtection="1">
      <protection locked="0"/>
    </xf>
    <xf numFmtId="164" fontId="17" fillId="0" borderId="20" xfId="5" quotePrefix="1" applyFont="1" applyFill="1" applyBorder="1" applyAlignment="1">
      <alignment vertical="center" wrapText="1"/>
    </xf>
    <xf numFmtId="0" fontId="0" fillId="0" borderId="0" xfId="0" applyFont="1" applyFill="1"/>
    <xf numFmtId="164" fontId="15" fillId="0" borderId="56" xfId="5" applyFont="1" applyFill="1" applyBorder="1" applyAlignment="1">
      <alignment vertical="center"/>
    </xf>
    <xf numFmtId="43" fontId="15" fillId="0" borderId="56" xfId="4" applyNumberFormat="1" applyFont="1" applyFill="1" applyBorder="1" applyAlignment="1">
      <alignment horizontal="center"/>
    </xf>
    <xf numFmtId="0" fontId="0" fillId="0" borderId="0" xfId="0" applyFont="1" applyFill="1" applyAlignment="1">
      <alignment wrapText="1"/>
    </xf>
    <xf numFmtId="164" fontId="17" fillId="0" borderId="0" xfId="5" applyFont="1" applyFill="1" applyAlignment="1">
      <alignment vertical="center"/>
    </xf>
    <xf numFmtId="0" fontId="25" fillId="0" borderId="0" xfId="17" applyNumberFormat="1" applyFont="1" applyFill="1" applyAlignment="1">
      <alignment horizontal="left"/>
    </xf>
    <xf numFmtId="164" fontId="17" fillId="0" borderId="0" xfId="5" applyFont="1" applyFill="1" applyAlignment="1"/>
    <xf numFmtId="164" fontId="15" fillId="0" borderId="0" xfId="5" applyFont="1" applyFill="1" applyAlignment="1">
      <alignment horizontal="left"/>
    </xf>
    <xf numFmtId="164" fontId="17" fillId="0" borderId="0" xfId="5" applyFont="1" applyFill="1" applyAlignment="1">
      <alignment horizontal="left"/>
    </xf>
    <xf numFmtId="164" fontId="15" fillId="0" borderId="23" xfId="5" applyFont="1" applyFill="1" applyBorder="1"/>
    <xf numFmtId="164" fontId="15" fillId="0" borderId="39" xfId="5" applyFont="1" applyFill="1" applyBorder="1"/>
    <xf numFmtId="164" fontId="15" fillId="0" borderId="26" xfId="5" applyFont="1" applyFill="1" applyBorder="1"/>
    <xf numFmtId="164" fontId="15" fillId="0" borderId="8" xfId="5" applyFont="1" applyFill="1" applyBorder="1"/>
    <xf numFmtId="164" fontId="17" fillId="0" borderId="31" xfId="5" applyFont="1" applyFill="1" applyBorder="1" applyAlignment="1">
      <alignment horizontal="center" vertical="center"/>
    </xf>
    <xf numFmtId="164" fontId="17" fillId="0" borderId="4" xfId="5" applyFont="1" applyFill="1" applyBorder="1" applyAlignment="1">
      <alignment horizontal="center" vertical="center"/>
    </xf>
    <xf numFmtId="164" fontId="15" fillId="0" borderId="7" xfId="5" applyFont="1" applyFill="1" applyBorder="1"/>
    <xf numFmtId="164" fontId="15" fillId="0" borderId="0" xfId="5" applyFont="1" applyFill="1" applyBorder="1"/>
    <xf numFmtId="17" fontId="17" fillId="0" borderId="33" xfId="5" applyNumberFormat="1" applyFont="1" applyFill="1" applyBorder="1" applyAlignment="1">
      <alignment horizontal="center"/>
    </xf>
    <xf numFmtId="17" fontId="17" fillId="0" borderId="3" xfId="5" applyNumberFormat="1" applyFont="1" applyFill="1" applyBorder="1" applyAlignment="1">
      <alignment horizontal="center"/>
    </xf>
    <xf numFmtId="17" fontId="17" fillId="0" borderId="34" xfId="5" applyNumberFormat="1" applyFont="1" applyFill="1" applyBorder="1" applyAlignment="1">
      <alignment horizontal="center"/>
    </xf>
    <xf numFmtId="164" fontId="17" fillId="0" borderId="7" xfId="5" applyFont="1" applyFill="1" applyBorder="1"/>
    <xf numFmtId="164" fontId="17" fillId="0" borderId="0" xfId="5" applyFont="1" applyFill="1" applyBorder="1"/>
    <xf numFmtId="165" fontId="25" fillId="0" borderId="36" xfId="4" applyNumberFormat="1" applyFont="1" applyFill="1" applyBorder="1" applyAlignment="1">
      <alignment horizontal="center"/>
    </xf>
    <xf numFmtId="165" fontId="25" fillId="0" borderId="2" xfId="4" applyNumberFormat="1" applyFont="1" applyFill="1" applyBorder="1" applyAlignment="1">
      <alignment horizontal="center"/>
    </xf>
    <xf numFmtId="165" fontId="25" fillId="0" borderId="37" xfId="4" applyNumberFormat="1" applyFont="1" applyFill="1" applyBorder="1" applyAlignment="1">
      <alignment horizontal="center"/>
    </xf>
    <xf numFmtId="43" fontId="15" fillId="0" borderId="36" xfId="4" applyNumberFormat="1" applyFont="1" applyFill="1" applyBorder="1" applyAlignment="1" applyProtection="1">
      <alignment horizontal="center"/>
      <protection locked="0"/>
    </xf>
    <xf numFmtId="43" fontId="15" fillId="0" borderId="2" xfId="4" applyNumberFormat="1" applyFont="1" applyFill="1" applyBorder="1" applyAlignment="1">
      <alignment horizontal="center"/>
    </xf>
    <xf numFmtId="0" fontId="15" fillId="0" borderId="2" xfId="4" applyNumberFormat="1" applyFont="1" applyFill="1" applyBorder="1" applyAlignment="1">
      <alignment horizontal="center"/>
    </xf>
    <xf numFmtId="9" fontId="15" fillId="0" borderId="37" xfId="37" applyFont="1" applyFill="1" applyBorder="1" applyAlignment="1">
      <alignment horizontal="center"/>
    </xf>
    <xf numFmtId="164" fontId="17" fillId="0" borderId="19" xfId="5" applyFont="1" applyFill="1" applyBorder="1"/>
    <xf numFmtId="164" fontId="17" fillId="0" borderId="10" xfId="5" applyFont="1" applyFill="1" applyBorder="1" applyAlignment="1">
      <alignment horizontal="center" vertical="center"/>
    </xf>
    <xf numFmtId="43" fontId="17" fillId="0" borderId="19" xfId="4" applyNumberFormat="1" applyFont="1" applyFill="1" applyBorder="1" applyAlignment="1">
      <alignment horizontal="center"/>
    </xf>
    <xf numFmtId="43" fontId="17" fillId="0" borderId="3" xfId="4" applyNumberFormat="1" applyFont="1" applyFill="1" applyBorder="1" applyAlignment="1">
      <alignment horizontal="center"/>
    </xf>
    <xf numFmtId="43" fontId="15" fillId="0" borderId="3" xfId="4" applyNumberFormat="1" applyFont="1" applyFill="1" applyBorder="1" applyAlignment="1">
      <alignment horizontal="center"/>
    </xf>
    <xf numFmtId="9" fontId="15" fillId="0" borderId="34" xfId="37" applyFont="1" applyFill="1" applyBorder="1" applyAlignment="1">
      <alignment horizontal="center"/>
    </xf>
    <xf numFmtId="43" fontId="15" fillId="0" borderId="36" xfId="4" applyNumberFormat="1" applyFont="1" applyFill="1" applyBorder="1" applyAlignment="1">
      <alignment horizontal="right"/>
    </xf>
    <xf numFmtId="43" fontId="15" fillId="0" borderId="2" xfId="4" applyNumberFormat="1" applyFont="1" applyFill="1" applyBorder="1" applyAlignment="1">
      <alignment horizontal="right"/>
    </xf>
    <xf numFmtId="43" fontId="15" fillId="0" borderId="37" xfId="4" applyFont="1" applyFill="1" applyBorder="1" applyAlignment="1">
      <alignment horizontal="right"/>
    </xf>
    <xf numFmtId="43" fontId="25" fillId="0" borderId="36" xfId="4" applyNumberFormat="1" applyFont="1" applyFill="1" applyBorder="1" applyAlignment="1">
      <alignment horizontal="center"/>
    </xf>
    <xf numFmtId="43" fontId="25" fillId="0" borderId="2" xfId="4" applyNumberFormat="1" applyFont="1" applyFill="1" applyBorder="1" applyAlignment="1">
      <alignment horizontal="center"/>
    </xf>
    <xf numFmtId="43" fontId="17" fillId="0" borderId="0" xfId="4" applyFont="1" applyFill="1" applyBorder="1" applyAlignment="1">
      <alignment horizontal="right"/>
    </xf>
    <xf numFmtId="164" fontId="15" fillId="0" borderId="0" xfId="5" applyFont="1" applyFill="1"/>
    <xf numFmtId="43" fontId="15" fillId="0" borderId="0" xfId="5" applyNumberFormat="1" applyFont="1" applyFill="1"/>
    <xf numFmtId="43" fontId="15" fillId="0" borderId="0" xfId="16" applyFont="1" applyFill="1"/>
    <xf numFmtId="43" fontId="15" fillId="0" borderId="0" xfId="3" applyFont="1" applyFill="1"/>
    <xf numFmtId="43" fontId="15" fillId="0" borderId="7" xfId="4" applyNumberFormat="1" applyFont="1" applyFill="1" applyBorder="1" applyAlignment="1" applyProtection="1">
      <alignment horizontal="center"/>
      <protection locked="0"/>
    </xf>
    <xf numFmtId="164" fontId="17" fillId="0" borderId="31" xfId="5" applyFont="1" applyFill="1" applyBorder="1" applyAlignment="1">
      <alignment horizontal="center" vertical="center" wrapText="1"/>
    </xf>
    <xf numFmtId="164" fontId="3" fillId="0" borderId="0" xfId="5" applyFont="1" applyFill="1" applyAlignment="1" applyProtection="1">
      <alignment horizontal="left"/>
      <protection locked="0"/>
    </xf>
    <xf numFmtId="164" fontId="15" fillId="0" borderId="0" xfId="5" applyFont="1"/>
    <xf numFmtId="0" fontId="23" fillId="0" borderId="0" xfId="17" applyNumberFormat="1" applyFont="1" applyFill="1" applyAlignment="1">
      <alignment horizontal="left"/>
    </xf>
    <xf numFmtId="0" fontId="0" fillId="0" borderId="0" xfId="0" applyAlignment="1">
      <alignment vertical="center"/>
    </xf>
    <xf numFmtId="0" fontId="29" fillId="0" borderId="0" xfId="0" applyFont="1" applyAlignment="1">
      <alignment vertical="center"/>
    </xf>
    <xf numFmtId="0" fontId="30" fillId="0" borderId="0" xfId="0" applyFont="1" applyAlignment="1">
      <alignment vertical="center"/>
    </xf>
    <xf numFmtId="0" fontId="0" fillId="0" borderId="0" xfId="0" applyAlignment="1">
      <alignment horizontal="justify" vertical="center" wrapText="1"/>
    </xf>
    <xf numFmtId="0" fontId="26" fillId="3" borderId="0" xfId="0" applyFont="1" applyFill="1" applyAlignment="1">
      <alignment horizontal="justify" vertical="center" wrapText="1"/>
    </xf>
    <xf numFmtId="0" fontId="26" fillId="0" borderId="0" xfId="0" applyFont="1" applyAlignment="1">
      <alignment horizontal="left" vertical="center"/>
    </xf>
    <xf numFmtId="0" fontId="26" fillId="0" borderId="0" xfId="0" applyFont="1"/>
    <xf numFmtId="0" fontId="26" fillId="0" borderId="0" xfId="0" applyFont="1" applyAlignment="1">
      <alignment horizontal="justify" vertical="center" wrapText="1"/>
    </xf>
    <xf numFmtId="0" fontId="26" fillId="0" borderId="0" xfId="0" applyFont="1" applyFill="1" applyAlignment="1">
      <alignment horizontal="justify" vertical="center" wrapText="1"/>
    </xf>
    <xf numFmtId="0" fontId="31" fillId="0" borderId="0" xfId="0" applyFont="1" applyAlignment="1">
      <alignment horizontal="left" vertical="center"/>
    </xf>
    <xf numFmtId="0" fontId="32" fillId="0" borderId="0" xfId="0" applyFont="1" applyAlignment="1">
      <alignment horizontal="left" vertical="center"/>
    </xf>
    <xf numFmtId="0" fontId="0" fillId="3" borderId="0" xfId="0" applyFill="1" applyAlignment="1">
      <alignment horizontal="justify" vertical="center" wrapText="1"/>
    </xf>
    <xf numFmtId="0" fontId="0" fillId="0" borderId="0" xfId="0" applyAlignment="1">
      <alignment horizontal="left" vertical="center"/>
    </xf>
    <xf numFmtId="0" fontId="0" fillId="0" borderId="0" xfId="0" applyAlignment="1">
      <alignment vertical="top" wrapText="1"/>
    </xf>
    <xf numFmtId="0" fontId="0" fillId="0" borderId="0" xfId="0" applyAlignment="1">
      <alignment horizontal="center" vertical="center"/>
    </xf>
    <xf numFmtId="0" fontId="33" fillId="0" borderId="0" xfId="38"/>
    <xf numFmtId="0" fontId="0" fillId="0" borderId="0" xfId="0" applyFont="1"/>
    <xf numFmtId="164" fontId="16" fillId="0" borderId="0" xfId="5" applyFont="1" applyFill="1" applyAlignment="1" applyProtection="1">
      <alignment horizontal="center"/>
      <protection locked="0"/>
    </xf>
    <xf numFmtId="164" fontId="3" fillId="3" borderId="0" xfId="5" applyFont="1" applyFill="1" applyAlignment="1">
      <alignment vertical="center"/>
    </xf>
    <xf numFmtId="164" fontId="8" fillId="3" borderId="0" xfId="5" applyFont="1" applyFill="1" applyAlignment="1" applyProtection="1">
      <alignment horizontal="center"/>
      <protection locked="0"/>
    </xf>
    <xf numFmtId="164" fontId="3" fillId="0" borderId="20" xfId="5" applyFont="1" applyFill="1" applyBorder="1" applyAlignment="1">
      <alignment horizontal="center" vertical="center"/>
    </xf>
    <xf numFmtId="164" fontId="3" fillId="0" borderId="46" xfId="5" applyFont="1" applyFill="1" applyBorder="1" applyAlignment="1">
      <alignment horizontal="center" vertical="center"/>
    </xf>
    <xf numFmtId="164" fontId="3" fillId="0" borderId="0" xfId="5" applyFont="1" applyFill="1" applyBorder="1" applyAlignment="1">
      <alignment vertical="center"/>
    </xf>
    <xf numFmtId="164" fontId="3" fillId="0" borderId="0" xfId="5" applyFont="1" applyFill="1" applyBorder="1" applyAlignment="1">
      <alignment horizontal="center" vertical="center"/>
    </xf>
    <xf numFmtId="43" fontId="3" fillId="0" borderId="0" xfId="4" quotePrefix="1" applyNumberFormat="1" applyFont="1" applyFill="1" applyBorder="1" applyAlignment="1">
      <alignment horizontal="center" vertical="center"/>
    </xf>
    <xf numFmtId="43" fontId="3" fillId="5" borderId="0" xfId="4" quotePrefix="1" applyNumberFormat="1" applyFont="1" applyFill="1" applyBorder="1" applyAlignment="1">
      <alignment horizontal="center" vertical="center"/>
    </xf>
    <xf numFmtId="164" fontId="3" fillId="0" borderId="0" xfId="5" applyFont="1" applyAlignment="1">
      <alignment vertical="center"/>
    </xf>
    <xf numFmtId="164" fontId="2" fillId="0" borderId="0" xfId="5" applyFill="1" applyBorder="1" applyAlignment="1">
      <alignment vertical="center"/>
    </xf>
    <xf numFmtId="164" fontId="3" fillId="0" borderId="0" xfId="5" applyFont="1" applyFill="1" applyAlignment="1" applyProtection="1">
      <alignment horizontal="left"/>
      <protection locked="0"/>
    </xf>
    <xf numFmtId="164" fontId="5" fillId="0" borderId="0" xfId="5" applyFont="1" applyAlignment="1">
      <alignment horizontal="center"/>
    </xf>
    <xf numFmtId="164" fontId="5" fillId="0" borderId="10" xfId="5" applyFont="1" applyFill="1" applyBorder="1" applyAlignment="1">
      <alignment wrapText="1"/>
    </xf>
    <xf numFmtId="164" fontId="6" fillId="0" borderId="0" xfId="5" applyFont="1" applyAlignment="1">
      <alignment wrapText="1"/>
    </xf>
    <xf numFmtId="164" fontId="2" fillId="0" borderId="0" xfId="5" applyFont="1" applyFill="1" applyAlignment="1">
      <alignment wrapText="1"/>
    </xf>
    <xf numFmtId="164" fontId="2" fillId="0" borderId="0" xfId="5" applyFont="1" applyFill="1" applyAlignment="1">
      <alignment horizontal="left" wrapText="1"/>
    </xf>
    <xf numFmtId="0" fontId="0" fillId="0" borderId="0" xfId="0" applyAlignment="1">
      <alignment horizontal="justify" vertical="center" wrapText="1"/>
    </xf>
    <xf numFmtId="0" fontId="27" fillId="7" borderId="0" xfId="0" applyFont="1" applyFill="1" applyAlignment="1">
      <alignment horizontal="center" vertical="center" wrapText="1"/>
    </xf>
    <xf numFmtId="0" fontId="28" fillId="7"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164" fontId="5" fillId="0" borderId="47" xfId="5" applyFont="1" applyFill="1" applyBorder="1" applyAlignment="1" applyProtection="1">
      <alignment horizontal="center" vertical="center"/>
      <protection locked="0"/>
    </xf>
    <xf numFmtId="164" fontId="5" fillId="0" borderId="50" xfId="5" applyFont="1" applyFill="1" applyBorder="1" applyAlignment="1" applyProtection="1">
      <alignment horizontal="center" vertical="center"/>
      <protection locked="0"/>
    </xf>
    <xf numFmtId="164" fontId="5" fillId="0" borderId="51" xfId="5" applyFont="1" applyFill="1" applyBorder="1" applyAlignment="1" applyProtection="1">
      <alignment horizontal="center" vertical="center"/>
      <protection locked="0"/>
    </xf>
    <xf numFmtId="164" fontId="3" fillId="0" borderId="0" xfId="5" applyFont="1" applyFill="1" applyAlignment="1" applyProtection="1">
      <alignment horizontal="left"/>
      <protection locked="0"/>
    </xf>
    <xf numFmtId="164" fontId="13" fillId="0" borderId="0" xfId="5" applyFont="1" applyFill="1" applyAlignment="1" applyProtection="1">
      <alignment horizontal="left"/>
      <protection locked="0"/>
    </xf>
    <xf numFmtId="164" fontId="5" fillId="0" borderId="0" xfId="5" applyFont="1" applyFill="1" applyAlignment="1">
      <alignment horizontal="center"/>
    </xf>
    <xf numFmtId="164" fontId="3" fillId="0" borderId="0" xfId="5" applyFont="1" applyFill="1" applyAlignment="1">
      <alignment vertical="center"/>
    </xf>
    <xf numFmtId="164" fontId="3" fillId="0" borderId="17" xfId="5" applyFont="1" applyFill="1" applyBorder="1" applyAlignment="1">
      <alignment horizontal="center" vertical="center"/>
    </xf>
    <xf numFmtId="164" fontId="3" fillId="0" borderId="29" xfId="5" applyFont="1" applyFill="1" applyBorder="1" applyAlignment="1">
      <alignment horizontal="center" vertical="center"/>
    </xf>
    <xf numFmtId="164" fontId="3" fillId="0" borderId="30" xfId="5" applyFont="1" applyFill="1" applyBorder="1" applyAlignment="1">
      <alignment horizontal="center" vertical="center"/>
    </xf>
    <xf numFmtId="164" fontId="16" fillId="0" borderId="0" xfId="5" applyFont="1" applyFill="1" applyAlignment="1" applyProtection="1">
      <alignment horizontal="left"/>
      <protection locked="0"/>
    </xf>
    <xf numFmtId="164" fontId="17" fillId="0" borderId="0" xfId="5" applyFont="1" applyAlignment="1">
      <alignment horizontal="left"/>
    </xf>
    <xf numFmtId="164" fontId="23" fillId="0" borderId="15" xfId="5" applyFont="1" applyFill="1" applyBorder="1" applyAlignment="1" applyProtection="1">
      <alignment horizontal="center" vertical="center"/>
      <protection locked="0"/>
    </xf>
    <xf numFmtId="164" fontId="23" fillId="0" borderId="16" xfId="5" applyFont="1" applyFill="1" applyBorder="1" applyAlignment="1" applyProtection="1">
      <alignment horizontal="center" vertical="center"/>
      <protection locked="0"/>
    </xf>
    <xf numFmtId="164" fontId="17" fillId="0" borderId="13" xfId="5" applyFont="1" applyFill="1" applyBorder="1" applyAlignment="1">
      <alignment horizontal="center"/>
    </xf>
    <xf numFmtId="164" fontId="17" fillId="0" borderId="1" xfId="5" applyFont="1" applyFill="1" applyBorder="1" applyAlignment="1">
      <alignment horizontal="center"/>
    </xf>
    <xf numFmtId="164" fontId="17" fillId="0" borderId="44" xfId="5" applyFont="1" applyFill="1" applyBorder="1" applyAlignment="1">
      <alignment horizontal="center"/>
    </xf>
    <xf numFmtId="164" fontId="17" fillId="0" borderId="0" xfId="5" applyFont="1" applyFill="1" applyAlignment="1">
      <alignment horizontal="left"/>
    </xf>
    <xf numFmtId="164" fontId="17" fillId="0" borderId="3" xfId="5" applyFont="1" applyFill="1" applyBorder="1" applyAlignment="1">
      <alignment horizontal="center" vertical="center"/>
    </xf>
    <xf numFmtId="164" fontId="17" fillId="0" borderId="34" xfId="5" applyFont="1" applyFill="1" applyBorder="1" applyAlignment="1">
      <alignment horizontal="center" vertical="center"/>
    </xf>
    <xf numFmtId="164" fontId="5" fillId="0" borderId="7" xfId="5" applyFont="1" applyBorder="1" applyAlignment="1">
      <alignment horizontal="center"/>
    </xf>
    <xf numFmtId="164" fontId="5" fillId="0" borderId="12" xfId="5" applyFont="1" applyBorder="1" applyAlignment="1">
      <alignment horizontal="center"/>
    </xf>
    <xf numFmtId="9" fontId="5" fillId="3" borderId="9" xfId="11" applyFont="1" applyFill="1" applyBorder="1" applyAlignment="1" applyProtection="1">
      <alignment horizontal="center"/>
      <protection locked="0"/>
    </xf>
    <xf numFmtId="9" fontId="5" fillId="3" borderId="10" xfId="11" applyFont="1" applyFill="1" applyBorder="1" applyAlignment="1" applyProtection="1">
      <alignment horizontal="center"/>
      <protection locked="0"/>
    </xf>
    <xf numFmtId="9" fontId="5" fillId="3" borderId="35" xfId="11" applyFont="1" applyFill="1" applyBorder="1" applyAlignment="1" applyProtection="1">
      <alignment horizontal="center"/>
      <protection locked="0"/>
    </xf>
    <xf numFmtId="164" fontId="5" fillId="3" borderId="0" xfId="5" applyFont="1" applyFill="1" applyAlignment="1" applyProtection="1">
      <alignment horizontal="center"/>
      <protection locked="0"/>
    </xf>
    <xf numFmtId="164" fontId="10" fillId="0" borderId="0" xfId="5" applyFont="1" applyAlignment="1" applyProtection="1">
      <alignment horizontal="center"/>
      <protection locked="0"/>
    </xf>
    <xf numFmtId="164" fontId="5" fillId="0" borderId="0" xfId="5" applyFont="1" applyAlignment="1">
      <alignment horizontal="center"/>
    </xf>
    <xf numFmtId="164" fontId="5" fillId="3" borderId="14" xfId="5" applyFont="1" applyFill="1" applyBorder="1" applyAlignment="1" applyProtection="1">
      <alignment horizontal="center"/>
      <protection locked="0"/>
    </xf>
    <xf numFmtId="164" fontId="5" fillId="3" borderId="29" xfId="5" applyFont="1" applyFill="1" applyBorder="1" applyAlignment="1" applyProtection="1">
      <alignment horizontal="center"/>
      <protection locked="0"/>
    </xf>
    <xf numFmtId="164" fontId="5" fillId="3" borderId="25" xfId="5" applyFont="1" applyFill="1" applyBorder="1" applyAlignment="1" applyProtection="1">
      <alignment horizontal="center"/>
      <protection locked="0"/>
    </xf>
    <xf numFmtId="164" fontId="5" fillId="0" borderId="36" xfId="5" applyFont="1" applyFill="1" applyBorder="1" applyAlignment="1">
      <alignment horizontal="center" vertical="center" wrapText="1"/>
    </xf>
    <xf numFmtId="164" fontId="5" fillId="0" borderId="31" xfId="5" applyFont="1" applyFill="1" applyBorder="1" applyAlignment="1">
      <alignment horizontal="center"/>
    </xf>
    <xf numFmtId="164" fontId="5" fillId="0" borderId="36" xfId="5" applyFont="1" applyFill="1" applyBorder="1"/>
    <xf numFmtId="164" fontId="6" fillId="0" borderId="36" xfId="5" applyFont="1" applyFill="1" applyBorder="1" applyAlignment="1" applyProtection="1">
      <alignment horizontal="justify" wrapText="1"/>
      <protection locked="0"/>
    </xf>
    <xf numFmtId="43" fontId="5" fillId="0" borderId="59" xfId="4" applyNumberFormat="1" applyFont="1" applyFill="1" applyBorder="1" applyAlignment="1">
      <alignment horizontal="center"/>
    </xf>
    <xf numFmtId="164" fontId="6" fillId="0" borderId="7" xfId="5" applyFont="1" applyFill="1" applyBorder="1"/>
    <xf numFmtId="164" fontId="5" fillId="0" borderId="58" xfId="5" applyFont="1" applyFill="1" applyBorder="1"/>
    <xf numFmtId="0" fontId="6" fillId="0" borderId="7" xfId="16" applyNumberFormat="1" applyFont="1" applyFill="1" applyBorder="1" applyAlignment="1" applyProtection="1">
      <alignment horizontal="justify" wrapText="1"/>
      <protection locked="0"/>
    </xf>
    <xf numFmtId="164" fontId="5" fillId="0" borderId="59" xfId="5" applyFont="1" applyFill="1" applyBorder="1" applyAlignment="1">
      <alignment horizontal="center" vertical="center"/>
    </xf>
    <xf numFmtId="164" fontId="6" fillId="0" borderId="23" xfId="5" applyFont="1" applyFill="1" applyBorder="1" applyAlignment="1">
      <alignment vertical="center"/>
    </xf>
    <xf numFmtId="164" fontId="6" fillId="0" borderId="39" xfId="5" applyFont="1" applyFill="1" applyBorder="1" applyAlignment="1">
      <alignment vertical="center"/>
    </xf>
    <xf numFmtId="164" fontId="6" fillId="0" borderId="0" xfId="5" applyFont="1" applyFill="1" applyAlignment="1">
      <alignment vertical="center"/>
    </xf>
    <xf numFmtId="164" fontId="6" fillId="0" borderId="50" xfId="5" applyFont="1" applyBorder="1" applyAlignment="1">
      <alignment horizontal="center" vertical="center"/>
    </xf>
    <xf numFmtId="164" fontId="6" fillId="0" borderId="51" xfId="5" applyFont="1" applyBorder="1" applyAlignment="1">
      <alignment horizontal="center" vertical="center"/>
    </xf>
    <xf numFmtId="164" fontId="6" fillId="0" borderId="0" xfId="5" applyFont="1" applyAlignment="1">
      <alignment vertical="center"/>
    </xf>
    <xf numFmtId="164" fontId="5" fillId="0" borderId="47" xfId="5" applyFont="1" applyBorder="1" applyAlignment="1">
      <alignment horizontal="center" vertical="center"/>
    </xf>
    <xf numFmtId="164" fontId="5" fillId="0" borderId="50" xfId="5" applyFont="1" applyBorder="1" applyAlignment="1">
      <alignment horizontal="center" vertical="center"/>
    </xf>
    <xf numFmtId="164" fontId="5" fillId="0" borderId="51" xfId="5" applyFont="1" applyBorder="1" applyAlignment="1">
      <alignment horizontal="center" vertical="center"/>
    </xf>
    <xf numFmtId="164" fontId="34" fillId="0" borderId="0" xfId="5" applyFont="1" applyFill="1" applyAlignment="1" applyProtection="1">
      <alignment horizontal="left"/>
      <protection locked="0"/>
    </xf>
  </cellXfs>
  <cellStyles count="39">
    <cellStyle name="Comma" xfId="16" builtinId="3"/>
    <cellStyle name="Comma 2" xfId="3" xr:uid="{00000000-0005-0000-0000-000001000000}"/>
    <cellStyle name="Comma 2 2" xfId="13" xr:uid="{00000000-0005-0000-0000-000002000000}"/>
    <cellStyle name="Comma 2 2 2" xfId="23" xr:uid="{00000000-0005-0000-0000-000003000000}"/>
    <cellStyle name="Comma 2 2 2 2" xfId="32" xr:uid="{00000000-0005-0000-0000-000004000000}"/>
    <cellStyle name="Comma 3" xfId="2" xr:uid="{00000000-0005-0000-0000-000005000000}"/>
    <cellStyle name="Comma 3 2" xfId="18" xr:uid="{00000000-0005-0000-0000-000006000000}"/>
    <cellStyle name="Comma 4" xfId="4" xr:uid="{00000000-0005-0000-0000-000007000000}"/>
    <cellStyle name="Hyperlink" xfId="38" builtinId="8"/>
    <cellStyle name="Normal" xfId="0" builtinId="0"/>
    <cellStyle name="Normal 10" xfId="15" xr:uid="{00000000-0005-0000-0000-00000A000000}"/>
    <cellStyle name="Normal 11" xfId="17" xr:uid="{00000000-0005-0000-0000-00000B000000}"/>
    <cellStyle name="Normal 2" xfId="1" xr:uid="{00000000-0005-0000-0000-00000C000000}"/>
    <cellStyle name="Normal 2 2" xfId="14" xr:uid="{00000000-0005-0000-0000-00000D000000}"/>
    <cellStyle name="Normal 2 3" xfId="19" xr:uid="{00000000-0005-0000-0000-00000E000000}"/>
    <cellStyle name="Normal 2 4" xfId="21" xr:uid="{00000000-0005-0000-0000-00000F000000}"/>
    <cellStyle name="Normal 2 5" xfId="25" xr:uid="{00000000-0005-0000-0000-000010000000}"/>
    <cellStyle name="Normal 2 6" xfId="26" xr:uid="{00000000-0005-0000-0000-000011000000}"/>
    <cellStyle name="Normal 2 7" xfId="22" xr:uid="{00000000-0005-0000-0000-000012000000}"/>
    <cellStyle name="Normal 2 7 2" xfId="34" xr:uid="{00000000-0005-0000-0000-000013000000}"/>
    <cellStyle name="Normal 2 7 3" xfId="31" xr:uid="{00000000-0005-0000-0000-000014000000}"/>
    <cellStyle name="Normal 2 7 3 8" xfId="36" xr:uid="{00000000-0005-0000-0000-000015000000}"/>
    <cellStyle name="Normal 3" xfId="5" xr:uid="{00000000-0005-0000-0000-000016000000}"/>
    <cellStyle name="Normal 4" xfId="6" xr:uid="{00000000-0005-0000-0000-000017000000}"/>
    <cellStyle name="Normal 5" xfId="7" xr:uid="{00000000-0005-0000-0000-000018000000}"/>
    <cellStyle name="Normal 6" xfId="8" xr:uid="{00000000-0005-0000-0000-000019000000}"/>
    <cellStyle name="Normal 7" xfId="9" xr:uid="{00000000-0005-0000-0000-00001A000000}"/>
    <cellStyle name="Normal 8" xfId="10" xr:uid="{00000000-0005-0000-0000-00001B000000}"/>
    <cellStyle name="Normal 9" xfId="12" xr:uid="{00000000-0005-0000-0000-00001C000000}"/>
    <cellStyle name="Normal 9 2" xfId="27" xr:uid="{00000000-0005-0000-0000-00001D000000}"/>
    <cellStyle name="Normal 9 3" xfId="20" xr:uid="{00000000-0005-0000-0000-00001E000000}"/>
    <cellStyle name="Normal 9 4" xfId="28" xr:uid="{00000000-0005-0000-0000-00001F000000}"/>
    <cellStyle name="Normal 9 5" xfId="29" xr:uid="{00000000-0005-0000-0000-000020000000}"/>
    <cellStyle name="Normal 9 6" xfId="30" xr:uid="{00000000-0005-0000-0000-000021000000}"/>
    <cellStyle name="Normal 9 7" xfId="24" xr:uid="{00000000-0005-0000-0000-000022000000}"/>
    <cellStyle name="Normal 9 7 2" xfId="35" xr:uid="{00000000-0005-0000-0000-000023000000}"/>
    <cellStyle name="Normal 9 7 3" xfId="33" xr:uid="{00000000-0005-0000-0000-000024000000}"/>
    <cellStyle name="Percent" xfId="37" builtinId="5"/>
    <cellStyle name="Percent 2" xfId="11"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zoomScale="150" zoomScaleNormal="150" workbookViewId="0">
      <selection activeCell="B13" sqref="B13:K13"/>
    </sheetView>
  </sheetViews>
  <sheetFormatPr defaultColWidth="0" defaultRowHeight="15" zeroHeight="1"/>
  <cols>
    <col min="1" max="5" width="8.7109375" customWidth="1"/>
    <col min="6" max="6" width="6.42578125" customWidth="1"/>
    <col min="7" max="7" width="9.140625" bestFit="1" customWidth="1"/>
    <col min="8" max="9" width="8.7109375" customWidth="1"/>
    <col min="10" max="10" width="17.42578125" customWidth="1"/>
    <col min="11" max="11" width="7.85546875" customWidth="1"/>
    <col min="12" max="16384" width="8.7109375" hidden="1"/>
  </cols>
  <sheetData>
    <row r="1" spans="2:11" ht="28.5">
      <c r="B1" s="323" t="s">
        <v>163</v>
      </c>
      <c r="C1" s="324"/>
      <c r="D1" s="324"/>
      <c r="E1" s="324"/>
      <c r="F1" s="324"/>
      <c r="G1" s="324"/>
      <c r="H1" s="324"/>
      <c r="I1" s="324"/>
      <c r="J1" s="324"/>
    </row>
    <row r="2" spans="2:11" ht="28.5">
      <c r="B2" s="323" t="s">
        <v>164</v>
      </c>
      <c r="C2" s="324"/>
      <c r="D2" s="324"/>
      <c r="E2" s="324"/>
      <c r="F2" s="324"/>
      <c r="G2" s="324"/>
      <c r="H2" s="324"/>
      <c r="I2" s="324"/>
      <c r="J2" s="324"/>
    </row>
    <row r="3" spans="2:11">
      <c r="B3" s="288"/>
    </row>
    <row r="4" spans="2:11" ht="18.75">
      <c r="B4" s="289" t="s">
        <v>165</v>
      </c>
      <c r="E4" s="290">
        <v>1234</v>
      </c>
    </row>
    <row r="5" spans="2:11">
      <c r="B5" s="291"/>
      <c r="C5" s="291"/>
      <c r="D5" s="291"/>
      <c r="E5" s="291"/>
      <c r="F5" s="291"/>
      <c r="G5" s="291"/>
      <c r="H5" s="291"/>
      <c r="I5" s="291"/>
      <c r="J5" s="291"/>
    </row>
    <row r="6" spans="2:11" ht="18.75">
      <c r="B6" s="289" t="s">
        <v>166</v>
      </c>
      <c r="C6" s="291"/>
      <c r="D6" s="291"/>
      <c r="E6" s="291"/>
      <c r="F6" s="291"/>
      <c r="G6" s="291"/>
      <c r="H6" s="291"/>
      <c r="I6" s="291"/>
      <c r="J6" s="291"/>
    </row>
    <row r="7" spans="2:11">
      <c r="B7" s="292"/>
      <c r="C7" s="293" t="s">
        <v>167</v>
      </c>
      <c r="D7" s="294"/>
      <c r="E7" s="295"/>
      <c r="F7" s="295"/>
      <c r="G7" s="296"/>
      <c r="H7" s="295"/>
      <c r="I7" s="291"/>
      <c r="J7" s="291"/>
    </row>
    <row r="8" spans="2:11">
      <c r="B8" s="297" t="s">
        <v>168</v>
      </c>
      <c r="C8" s="294"/>
      <c r="D8" s="295"/>
      <c r="E8" s="295"/>
      <c r="F8" s="295"/>
      <c r="G8" s="295"/>
      <c r="H8" s="295"/>
      <c r="I8" s="291"/>
      <c r="J8" s="291"/>
    </row>
    <row r="9" spans="2:11">
      <c r="B9" s="298" t="s">
        <v>169</v>
      </c>
      <c r="C9" s="294"/>
      <c r="D9" s="295"/>
      <c r="E9" s="295"/>
      <c r="F9" s="295"/>
      <c r="G9" s="295"/>
      <c r="H9" s="295"/>
      <c r="I9" s="291"/>
      <c r="J9" s="291"/>
    </row>
    <row r="10" spans="2:11">
      <c r="B10" s="291"/>
      <c r="C10" s="291"/>
      <c r="D10" s="291"/>
      <c r="E10" s="291"/>
      <c r="F10" s="291"/>
      <c r="G10" s="291"/>
      <c r="H10" s="291"/>
      <c r="I10" s="291"/>
      <c r="J10" s="291"/>
    </row>
    <row r="11" spans="2:11" ht="18.75">
      <c r="B11" s="289" t="s">
        <v>170</v>
      </c>
    </row>
    <row r="12" spans="2:11" ht="44.45" customHeight="1">
      <c r="B12" s="292"/>
      <c r="C12" s="325" t="s">
        <v>171</v>
      </c>
      <c r="D12" s="325"/>
      <c r="E12" s="325"/>
      <c r="F12" s="325"/>
      <c r="G12" s="325"/>
      <c r="H12" s="325"/>
      <c r="I12" s="325"/>
      <c r="J12" s="325"/>
    </row>
    <row r="13" spans="2:11" ht="30" customHeight="1">
      <c r="B13" s="326" t="s">
        <v>172</v>
      </c>
      <c r="C13" s="326"/>
      <c r="D13" s="326"/>
      <c r="E13" s="326"/>
      <c r="F13" s="326"/>
      <c r="G13" s="326"/>
      <c r="H13" s="326"/>
      <c r="I13" s="326"/>
      <c r="J13" s="326"/>
      <c r="K13" s="326"/>
    </row>
    <row r="14" spans="2:11" ht="43.5" customHeight="1">
      <c r="B14" s="322" t="s">
        <v>173</v>
      </c>
      <c r="C14" s="322"/>
      <c r="D14" s="322"/>
      <c r="E14" s="322"/>
      <c r="F14" s="322"/>
      <c r="G14" s="322"/>
      <c r="H14" s="322"/>
      <c r="I14" s="322"/>
      <c r="J14" s="322"/>
    </row>
    <row r="15" spans="2:11">
      <c r="B15" s="291"/>
      <c r="C15" s="291"/>
      <c r="D15" s="291"/>
      <c r="E15" s="291"/>
      <c r="F15" s="291"/>
      <c r="G15" s="291"/>
      <c r="H15" s="291"/>
      <c r="I15" s="291"/>
      <c r="J15" s="291"/>
    </row>
    <row r="16" spans="2:11" ht="18.75">
      <c r="B16" s="289" t="s">
        <v>174</v>
      </c>
    </row>
    <row r="17" spans="2:10" ht="14.45" customHeight="1">
      <c r="B17" s="299"/>
      <c r="C17" s="300" t="s">
        <v>175</v>
      </c>
      <c r="D17" s="301"/>
      <c r="E17" s="301"/>
      <c r="F17" s="301"/>
      <c r="G17" s="301"/>
      <c r="H17" s="301"/>
      <c r="I17" s="301"/>
      <c r="J17" s="301"/>
    </row>
    <row r="18" spans="2:10">
      <c r="B18" s="322" t="s">
        <v>176</v>
      </c>
      <c r="C18" s="322"/>
      <c r="D18" s="322"/>
      <c r="E18" s="322"/>
      <c r="F18" s="322"/>
      <c r="G18" s="322"/>
      <c r="H18" s="322"/>
      <c r="I18" s="322"/>
      <c r="J18" s="322"/>
    </row>
    <row r="19" spans="2:10">
      <c r="B19" s="302"/>
    </row>
    <row r="20" spans="2:10" ht="18.75">
      <c r="B20" s="289" t="s">
        <v>177</v>
      </c>
    </row>
    <row r="21" spans="2:10">
      <c r="B21" s="299"/>
      <c r="C21" s="325" t="s">
        <v>178</v>
      </c>
      <c r="D21" s="325"/>
      <c r="E21" s="325"/>
      <c r="F21" s="325"/>
      <c r="G21" s="325"/>
      <c r="H21" s="325"/>
      <c r="I21" s="325"/>
      <c r="J21" s="325"/>
    </row>
    <row r="22" spans="2:10">
      <c r="B22" s="302"/>
    </row>
    <row r="23" spans="2:10" ht="18.75">
      <c r="B23" s="289" t="s">
        <v>179</v>
      </c>
    </row>
    <row r="24" spans="2:10" ht="29.1" customHeight="1">
      <c r="B24" s="299"/>
      <c r="C24" s="325" t="s">
        <v>180</v>
      </c>
      <c r="D24" s="325"/>
      <c r="E24" s="325"/>
      <c r="F24" s="325"/>
      <c r="G24" s="325"/>
      <c r="H24" s="325"/>
      <c r="I24" s="325"/>
      <c r="J24" s="325"/>
    </row>
    <row r="25" spans="2:10" ht="28.5" customHeight="1">
      <c r="B25" s="325" t="s">
        <v>181</v>
      </c>
      <c r="C25" s="325"/>
      <c r="D25" s="325"/>
      <c r="E25" s="325"/>
      <c r="F25" s="325"/>
      <c r="G25" s="325"/>
      <c r="H25" s="325"/>
      <c r="I25" s="325"/>
      <c r="J25" s="325"/>
    </row>
    <row r="26" spans="2:10" ht="5.0999999999999996" customHeight="1">
      <c r="B26" s="288"/>
      <c r="I26" s="303"/>
    </row>
    <row r="27" spans="2:10" ht="18.75">
      <c r="B27" s="289" t="s">
        <v>182</v>
      </c>
    </row>
    <row r="28" spans="2:10" ht="14.45" customHeight="1">
      <c r="B28" s="299"/>
      <c r="C28" s="325" t="s">
        <v>183</v>
      </c>
      <c r="D28" s="325"/>
      <c r="E28" s="325"/>
      <c r="F28" s="325"/>
      <c r="G28" s="325"/>
      <c r="H28" s="325"/>
      <c r="I28" s="325"/>
      <c r="J28" s="325"/>
    </row>
    <row r="29" spans="2:10" ht="28.5" customHeight="1">
      <c r="B29" s="325" t="s">
        <v>181</v>
      </c>
      <c r="C29" s="325"/>
      <c r="D29" s="325"/>
      <c r="E29" s="325"/>
      <c r="F29" s="325"/>
      <c r="G29" s="325"/>
      <c r="H29" s="325"/>
      <c r="I29" s="325"/>
      <c r="J29" s="325"/>
    </row>
    <row r="30" spans="2:10">
      <c r="B30" s="325" t="s">
        <v>184</v>
      </c>
      <c r="C30" s="325"/>
      <c r="D30" s="325"/>
      <c r="E30" s="325"/>
      <c r="F30" s="325"/>
      <c r="G30" s="325"/>
      <c r="H30" s="325"/>
      <c r="I30" s="325"/>
      <c r="J30" s="325"/>
    </row>
    <row r="31" spans="2:10"/>
    <row r="32" spans="2:10" ht="18.75">
      <c r="B32" s="289" t="s">
        <v>185</v>
      </c>
    </row>
    <row r="33" spans="2:10" ht="29.1" customHeight="1">
      <c r="B33" s="299"/>
      <c r="C33" s="325" t="s">
        <v>186</v>
      </c>
      <c r="D33" s="325"/>
      <c r="E33" s="325"/>
      <c r="F33" s="325"/>
      <c r="G33" s="325"/>
      <c r="H33" s="325"/>
      <c r="I33" s="325"/>
      <c r="J33" s="325"/>
    </row>
    <row r="34" spans="2:10" ht="27.95" customHeight="1">
      <c r="B34" s="325" t="s">
        <v>181</v>
      </c>
      <c r="C34" s="325"/>
      <c r="D34" s="325"/>
      <c r="E34" s="325"/>
      <c r="F34" s="325"/>
      <c r="G34" s="325"/>
      <c r="H34" s="325"/>
      <c r="I34" s="325"/>
      <c r="J34" s="325"/>
    </row>
    <row r="35" spans="2:10">
      <c r="B35" t="s">
        <v>187</v>
      </c>
    </row>
    <row r="36" spans="2:10"/>
    <row r="37" spans="2:10" ht="35.1" customHeight="1">
      <c r="B37" s="294" t="s">
        <v>188</v>
      </c>
    </row>
    <row r="38" spans="2:10" ht="30" customHeight="1">
      <c r="B38" s="304" t="s">
        <v>189</v>
      </c>
    </row>
    <row r="39" spans="2:10" ht="16.5" customHeight="1">
      <c r="B39" t="s">
        <v>190</v>
      </c>
    </row>
    <row r="40" spans="2:10" ht="15" customHeight="1">
      <c r="B40" t="s">
        <v>191</v>
      </c>
    </row>
    <row r="41" spans="2:10"/>
    <row r="42" spans="2:10"/>
    <row r="43" spans="2:10"/>
    <row r="44" spans="2:10"/>
    <row r="45" spans="2:10"/>
    <row r="46" spans="2:10"/>
    <row r="47" spans="2:10"/>
    <row r="48" spans="2:10"/>
    <row r="49"/>
    <row r="50"/>
    <row r="51"/>
    <row r="52"/>
    <row r="53"/>
  </sheetData>
  <mergeCells count="14">
    <mergeCell ref="C33:J33"/>
    <mergeCell ref="B34:J34"/>
    <mergeCell ref="C21:J21"/>
    <mergeCell ref="C24:J24"/>
    <mergeCell ref="B25:J25"/>
    <mergeCell ref="C28:J28"/>
    <mergeCell ref="B29:J29"/>
    <mergeCell ref="B30:J30"/>
    <mergeCell ref="B18:J18"/>
    <mergeCell ref="B1:J1"/>
    <mergeCell ref="B2:J2"/>
    <mergeCell ref="C12:J12"/>
    <mergeCell ref="B13:K13"/>
    <mergeCell ref="B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AP54"/>
  <sheetViews>
    <sheetView tabSelected="1" zoomScale="190" zoomScaleNormal="190" zoomScaleSheetLayoutView="100" workbookViewId="0">
      <selection activeCell="D27" sqref="D27"/>
    </sheetView>
  </sheetViews>
  <sheetFormatPr defaultColWidth="9.140625" defaultRowHeight="12"/>
  <cols>
    <col min="1" max="1" width="5.42578125" style="18" customWidth="1"/>
    <col min="2" max="2" width="54.7109375" style="18" customWidth="1"/>
    <col min="3" max="4" width="12.42578125" style="18" customWidth="1"/>
    <col min="5" max="5" width="12.85546875" style="18" customWidth="1"/>
    <col min="6" max="6" width="12.28515625" style="18" customWidth="1"/>
    <col min="7" max="8" width="12.85546875" style="18" customWidth="1"/>
    <col min="9" max="9" width="14.7109375" style="18" customWidth="1"/>
    <col min="10" max="10" width="1.85546875" style="18" customWidth="1"/>
    <col min="11" max="11" width="13.42578125" style="18" customWidth="1"/>
    <col min="12" max="12" width="21.42578125" style="18" customWidth="1"/>
    <col min="13" max="13" width="16.42578125" style="18" customWidth="1"/>
    <col min="14" max="15" width="12.85546875" style="18" customWidth="1"/>
    <col min="16" max="16" width="14.7109375" style="18" customWidth="1"/>
    <col min="17" max="17" width="1.5703125" style="18" customWidth="1"/>
    <col min="18" max="18" width="13.42578125" style="18" customWidth="1"/>
    <col min="19" max="19" width="21.42578125" style="18" customWidth="1"/>
    <col min="20" max="20" width="16.42578125" style="18" customWidth="1"/>
    <col min="21" max="22" width="12.85546875" style="18" customWidth="1"/>
    <col min="23" max="23" width="14.7109375" style="18" customWidth="1"/>
    <col min="24" max="24" width="1.85546875" style="18" customWidth="1"/>
    <col min="25" max="25" width="13.42578125" style="18" customWidth="1"/>
    <col min="26" max="26" width="21.42578125" style="18" customWidth="1"/>
    <col min="27" max="27" width="16.42578125" style="18" customWidth="1"/>
    <col min="28" max="29" width="12.85546875" style="18" customWidth="1"/>
    <col min="30" max="30" width="14.7109375" style="18" customWidth="1"/>
    <col min="31" max="31" width="1.140625" style="18" customWidth="1"/>
    <col min="32" max="32" width="13.42578125" style="18" customWidth="1"/>
    <col min="33" max="33" width="21.42578125" style="18" customWidth="1"/>
    <col min="34" max="34" width="16.42578125" style="18" customWidth="1"/>
    <col min="35" max="36" width="12.85546875" style="18" customWidth="1"/>
    <col min="37" max="37" width="14.7109375" style="18" customWidth="1"/>
    <col min="38" max="233" width="9.140625" style="18"/>
    <col min="234" max="234" width="4.28515625" style="18" customWidth="1"/>
    <col min="235" max="235" width="29.140625" style="18" customWidth="1"/>
    <col min="236" max="236" width="20.140625" style="18" bestFit="1" customWidth="1"/>
    <col min="237" max="237" width="19.85546875" style="18" bestFit="1" customWidth="1"/>
    <col min="238" max="238" width="20.42578125" style="18" bestFit="1" customWidth="1"/>
    <col min="239" max="489" width="9.140625" style="18"/>
    <col min="490" max="490" width="4.28515625" style="18" customWidth="1"/>
    <col min="491" max="491" width="29.140625" style="18" customWidth="1"/>
    <col min="492" max="492" width="20.140625" style="18" bestFit="1" customWidth="1"/>
    <col min="493" max="493" width="19.85546875" style="18" bestFit="1" customWidth="1"/>
    <col min="494" max="494" width="20.42578125" style="18" bestFit="1" customWidth="1"/>
    <col min="495" max="745" width="9.140625" style="18"/>
    <col min="746" max="746" width="4.28515625" style="18" customWidth="1"/>
    <col min="747" max="747" width="29.140625" style="18" customWidth="1"/>
    <col min="748" max="748" width="20.140625" style="18" bestFit="1" customWidth="1"/>
    <col min="749" max="749" width="19.85546875" style="18" bestFit="1" customWidth="1"/>
    <col min="750" max="750" width="20.42578125" style="18" bestFit="1" customWidth="1"/>
    <col min="751" max="1001" width="9.140625" style="18"/>
    <col min="1002" max="1002" width="4.28515625" style="18" customWidth="1"/>
    <col min="1003" max="1003" width="29.140625" style="18" customWidth="1"/>
    <col min="1004" max="1004" width="20.140625" style="18" bestFit="1" customWidth="1"/>
    <col min="1005" max="1005" width="19.85546875" style="18" bestFit="1" customWidth="1"/>
    <col min="1006" max="1006" width="20.42578125" style="18" bestFit="1" customWidth="1"/>
    <col min="1007" max="1257" width="9.140625" style="18"/>
    <col min="1258" max="1258" width="4.28515625" style="18" customWidth="1"/>
    <col min="1259" max="1259" width="29.140625" style="18" customWidth="1"/>
    <col min="1260" max="1260" width="20.140625" style="18" bestFit="1" customWidth="1"/>
    <col min="1261" max="1261" width="19.85546875" style="18" bestFit="1" customWidth="1"/>
    <col min="1262" max="1262" width="20.42578125" style="18" bestFit="1" customWidth="1"/>
    <col min="1263" max="1513" width="9.140625" style="18"/>
    <col min="1514" max="1514" width="4.28515625" style="18" customWidth="1"/>
    <col min="1515" max="1515" width="29.140625" style="18" customWidth="1"/>
    <col min="1516" max="1516" width="20.140625" style="18" bestFit="1" customWidth="1"/>
    <col min="1517" max="1517" width="19.85546875" style="18" bestFit="1" customWidth="1"/>
    <col min="1518" max="1518" width="20.42578125" style="18" bestFit="1" customWidth="1"/>
    <col min="1519" max="1769" width="9.140625" style="18"/>
    <col min="1770" max="1770" width="4.28515625" style="18" customWidth="1"/>
    <col min="1771" max="1771" width="29.140625" style="18" customWidth="1"/>
    <col min="1772" max="1772" width="20.140625" style="18" bestFit="1" customWidth="1"/>
    <col min="1773" max="1773" width="19.85546875" style="18" bestFit="1" customWidth="1"/>
    <col min="1774" max="1774" width="20.42578125" style="18" bestFit="1" customWidth="1"/>
    <col min="1775" max="2025" width="9.140625" style="18"/>
    <col min="2026" max="2026" width="4.28515625" style="18" customWidth="1"/>
    <col min="2027" max="2027" width="29.140625" style="18" customWidth="1"/>
    <col min="2028" max="2028" width="20.140625" style="18" bestFit="1" customWidth="1"/>
    <col min="2029" max="2029" width="19.85546875" style="18" bestFit="1" customWidth="1"/>
    <col min="2030" max="2030" width="20.42578125" style="18" bestFit="1" customWidth="1"/>
    <col min="2031" max="2281" width="9.140625" style="18"/>
    <col min="2282" max="2282" width="4.28515625" style="18" customWidth="1"/>
    <col min="2283" max="2283" width="29.140625" style="18" customWidth="1"/>
    <col min="2284" max="2284" width="20.140625" style="18" bestFit="1" customWidth="1"/>
    <col min="2285" max="2285" width="19.85546875" style="18" bestFit="1" customWidth="1"/>
    <col min="2286" max="2286" width="20.42578125" style="18" bestFit="1" customWidth="1"/>
    <col min="2287" max="2537" width="9.140625" style="18"/>
    <col min="2538" max="2538" width="4.28515625" style="18" customWidth="1"/>
    <col min="2539" max="2539" width="29.140625" style="18" customWidth="1"/>
    <col min="2540" max="2540" width="20.140625" style="18" bestFit="1" customWidth="1"/>
    <col min="2541" max="2541" width="19.85546875" style="18" bestFit="1" customWidth="1"/>
    <col min="2542" max="2542" width="20.42578125" style="18" bestFit="1" customWidth="1"/>
    <col min="2543" max="2793" width="9.140625" style="18"/>
    <col min="2794" max="2794" width="4.28515625" style="18" customWidth="1"/>
    <col min="2795" max="2795" width="29.140625" style="18" customWidth="1"/>
    <col min="2796" max="2796" width="20.140625" style="18" bestFit="1" customWidth="1"/>
    <col min="2797" max="2797" width="19.85546875" style="18" bestFit="1" customWidth="1"/>
    <col min="2798" max="2798" width="20.42578125" style="18" bestFit="1" customWidth="1"/>
    <col min="2799" max="3049" width="9.140625" style="18"/>
    <col min="3050" max="3050" width="4.28515625" style="18" customWidth="1"/>
    <col min="3051" max="3051" width="29.140625" style="18" customWidth="1"/>
    <col min="3052" max="3052" width="20.140625" style="18" bestFit="1" customWidth="1"/>
    <col min="3053" max="3053" width="19.85546875" style="18" bestFit="1" customWidth="1"/>
    <col min="3054" max="3054" width="20.42578125" style="18" bestFit="1" customWidth="1"/>
    <col min="3055" max="3305" width="9.140625" style="18"/>
    <col min="3306" max="3306" width="4.28515625" style="18" customWidth="1"/>
    <col min="3307" max="3307" width="29.140625" style="18" customWidth="1"/>
    <col min="3308" max="3308" width="20.140625" style="18" bestFit="1" customWidth="1"/>
    <col min="3309" max="3309" width="19.85546875" style="18" bestFit="1" customWidth="1"/>
    <col min="3310" max="3310" width="20.42578125" style="18" bestFit="1" customWidth="1"/>
    <col min="3311" max="3561" width="9.140625" style="18"/>
    <col min="3562" max="3562" width="4.28515625" style="18" customWidth="1"/>
    <col min="3563" max="3563" width="29.140625" style="18" customWidth="1"/>
    <col min="3564" max="3564" width="20.140625" style="18" bestFit="1" customWidth="1"/>
    <col min="3565" max="3565" width="19.85546875" style="18" bestFit="1" customWidth="1"/>
    <col min="3566" max="3566" width="20.42578125" style="18" bestFit="1" customWidth="1"/>
    <col min="3567" max="3817" width="9.140625" style="18"/>
    <col min="3818" max="3818" width="4.28515625" style="18" customWidth="1"/>
    <col min="3819" max="3819" width="29.140625" style="18" customWidth="1"/>
    <col min="3820" max="3820" width="20.140625" style="18" bestFit="1" customWidth="1"/>
    <col min="3821" max="3821" width="19.85546875" style="18" bestFit="1" customWidth="1"/>
    <col min="3822" max="3822" width="20.42578125" style="18" bestFit="1" customWidth="1"/>
    <col min="3823" max="4073" width="9.140625" style="18"/>
    <col min="4074" max="4074" width="4.28515625" style="18" customWidth="1"/>
    <col min="4075" max="4075" width="29.140625" style="18" customWidth="1"/>
    <col min="4076" max="4076" width="20.140625" style="18" bestFit="1" customWidth="1"/>
    <col min="4077" max="4077" width="19.85546875" style="18" bestFit="1" customWidth="1"/>
    <col min="4078" max="4078" width="20.42578125" style="18" bestFit="1" customWidth="1"/>
    <col min="4079" max="4329" width="9.140625" style="18"/>
    <col min="4330" max="4330" width="4.28515625" style="18" customWidth="1"/>
    <col min="4331" max="4331" width="29.140625" style="18" customWidth="1"/>
    <col min="4332" max="4332" width="20.140625" style="18" bestFit="1" customWidth="1"/>
    <col min="4333" max="4333" width="19.85546875" style="18" bestFit="1" customWidth="1"/>
    <col min="4334" max="4334" width="20.42578125" style="18" bestFit="1" customWidth="1"/>
    <col min="4335" max="4585" width="9.140625" style="18"/>
    <col min="4586" max="4586" width="4.28515625" style="18" customWidth="1"/>
    <col min="4587" max="4587" width="29.140625" style="18" customWidth="1"/>
    <col min="4588" max="4588" width="20.140625" style="18" bestFit="1" customWidth="1"/>
    <col min="4589" max="4589" width="19.85546875" style="18" bestFit="1" customWidth="1"/>
    <col min="4590" max="4590" width="20.42578125" style="18" bestFit="1" customWidth="1"/>
    <col min="4591" max="4841" width="9.140625" style="18"/>
    <col min="4842" max="4842" width="4.28515625" style="18" customWidth="1"/>
    <col min="4843" max="4843" width="29.140625" style="18" customWidth="1"/>
    <col min="4844" max="4844" width="20.140625" style="18" bestFit="1" customWidth="1"/>
    <col min="4845" max="4845" width="19.85546875" style="18" bestFit="1" customWidth="1"/>
    <col min="4846" max="4846" width="20.42578125" style="18" bestFit="1" customWidth="1"/>
    <col min="4847" max="5097" width="9.140625" style="18"/>
    <col min="5098" max="5098" width="4.28515625" style="18" customWidth="1"/>
    <col min="5099" max="5099" width="29.140625" style="18" customWidth="1"/>
    <col min="5100" max="5100" width="20.140625" style="18" bestFit="1" customWidth="1"/>
    <col min="5101" max="5101" width="19.85546875" style="18" bestFit="1" customWidth="1"/>
    <col min="5102" max="5102" width="20.42578125" style="18" bestFit="1" customWidth="1"/>
    <col min="5103" max="5353" width="9.140625" style="18"/>
    <col min="5354" max="5354" width="4.28515625" style="18" customWidth="1"/>
    <col min="5355" max="5355" width="29.140625" style="18" customWidth="1"/>
    <col min="5356" max="5356" width="20.140625" style="18" bestFit="1" customWidth="1"/>
    <col min="5357" max="5357" width="19.85546875" style="18" bestFit="1" customWidth="1"/>
    <col min="5358" max="5358" width="20.42578125" style="18" bestFit="1" customWidth="1"/>
    <col min="5359" max="5609" width="9.140625" style="18"/>
    <col min="5610" max="5610" width="4.28515625" style="18" customWidth="1"/>
    <col min="5611" max="5611" width="29.140625" style="18" customWidth="1"/>
    <col min="5612" max="5612" width="20.140625" style="18" bestFit="1" customWidth="1"/>
    <col min="5613" max="5613" width="19.85546875" style="18" bestFit="1" customWidth="1"/>
    <col min="5614" max="5614" width="20.42578125" style="18" bestFit="1" customWidth="1"/>
    <col min="5615" max="5865" width="9.140625" style="18"/>
    <col min="5866" max="5866" width="4.28515625" style="18" customWidth="1"/>
    <col min="5867" max="5867" width="29.140625" style="18" customWidth="1"/>
    <col min="5868" max="5868" width="20.140625" style="18" bestFit="1" customWidth="1"/>
    <col min="5869" max="5869" width="19.85546875" style="18" bestFit="1" customWidth="1"/>
    <col min="5870" max="5870" width="20.42578125" style="18" bestFit="1" customWidth="1"/>
    <col min="5871" max="6121" width="9.140625" style="18"/>
    <col min="6122" max="6122" width="4.28515625" style="18" customWidth="1"/>
    <col min="6123" max="6123" width="29.140625" style="18" customWidth="1"/>
    <col min="6124" max="6124" width="20.140625" style="18" bestFit="1" customWidth="1"/>
    <col min="6125" max="6125" width="19.85546875" style="18" bestFit="1" customWidth="1"/>
    <col min="6126" max="6126" width="20.42578125" style="18" bestFit="1" customWidth="1"/>
    <col min="6127" max="6377" width="9.140625" style="18"/>
    <col min="6378" max="6378" width="4.28515625" style="18" customWidth="1"/>
    <col min="6379" max="6379" width="29.140625" style="18" customWidth="1"/>
    <col min="6380" max="6380" width="20.140625" style="18" bestFit="1" customWidth="1"/>
    <col min="6381" max="6381" width="19.85546875" style="18" bestFit="1" customWidth="1"/>
    <col min="6382" max="6382" width="20.42578125" style="18" bestFit="1" customWidth="1"/>
    <col min="6383" max="6633" width="9.140625" style="18"/>
    <col min="6634" max="6634" width="4.28515625" style="18" customWidth="1"/>
    <col min="6635" max="6635" width="29.140625" style="18" customWidth="1"/>
    <col min="6636" max="6636" width="20.140625" style="18" bestFit="1" customWidth="1"/>
    <col min="6637" max="6637" width="19.85546875" style="18" bestFit="1" customWidth="1"/>
    <col min="6638" max="6638" width="20.42578125" style="18" bestFit="1" customWidth="1"/>
    <col min="6639" max="6889" width="9.140625" style="18"/>
    <col min="6890" max="6890" width="4.28515625" style="18" customWidth="1"/>
    <col min="6891" max="6891" width="29.140625" style="18" customWidth="1"/>
    <col min="6892" max="6892" width="20.140625" style="18" bestFit="1" customWidth="1"/>
    <col min="6893" max="6893" width="19.85546875" style="18" bestFit="1" customWidth="1"/>
    <col min="6894" max="6894" width="20.42578125" style="18" bestFit="1" customWidth="1"/>
    <col min="6895" max="7145" width="9.140625" style="18"/>
    <col min="7146" max="7146" width="4.28515625" style="18" customWidth="1"/>
    <col min="7147" max="7147" width="29.140625" style="18" customWidth="1"/>
    <col min="7148" max="7148" width="20.140625" style="18" bestFit="1" customWidth="1"/>
    <col min="7149" max="7149" width="19.85546875" style="18" bestFit="1" customWidth="1"/>
    <col min="7150" max="7150" width="20.42578125" style="18" bestFit="1" customWidth="1"/>
    <col min="7151" max="7401" width="9.140625" style="18"/>
    <col min="7402" max="7402" width="4.28515625" style="18" customWidth="1"/>
    <col min="7403" max="7403" width="29.140625" style="18" customWidth="1"/>
    <col min="7404" max="7404" width="20.140625" style="18" bestFit="1" customWidth="1"/>
    <col min="7405" max="7405" width="19.85546875" style="18" bestFit="1" customWidth="1"/>
    <col min="7406" max="7406" width="20.42578125" style="18" bestFit="1" customWidth="1"/>
    <col min="7407" max="7657" width="9.140625" style="18"/>
    <col min="7658" max="7658" width="4.28515625" style="18" customWidth="1"/>
    <col min="7659" max="7659" width="29.140625" style="18" customWidth="1"/>
    <col min="7660" max="7660" width="20.140625" style="18" bestFit="1" customWidth="1"/>
    <col min="7661" max="7661" width="19.85546875" style="18" bestFit="1" customWidth="1"/>
    <col min="7662" max="7662" width="20.42578125" style="18" bestFit="1" customWidth="1"/>
    <col min="7663" max="7913" width="9.140625" style="18"/>
    <col min="7914" max="7914" width="4.28515625" style="18" customWidth="1"/>
    <col min="7915" max="7915" width="29.140625" style="18" customWidth="1"/>
    <col min="7916" max="7916" width="20.140625" style="18" bestFit="1" customWidth="1"/>
    <col min="7917" max="7917" width="19.85546875" style="18" bestFit="1" customWidth="1"/>
    <col min="7918" max="7918" width="20.42578125" style="18" bestFit="1" customWidth="1"/>
    <col min="7919" max="8169" width="9.140625" style="18"/>
    <col min="8170" max="8170" width="4.28515625" style="18" customWidth="1"/>
    <col min="8171" max="8171" width="29.140625" style="18" customWidth="1"/>
    <col min="8172" max="8172" width="20.140625" style="18" bestFit="1" customWidth="1"/>
    <col min="8173" max="8173" width="19.85546875" style="18" bestFit="1" customWidth="1"/>
    <col min="8174" max="8174" width="20.42578125" style="18" bestFit="1" customWidth="1"/>
    <col min="8175" max="8425" width="9.140625" style="18"/>
    <col min="8426" max="8426" width="4.28515625" style="18" customWidth="1"/>
    <col min="8427" max="8427" width="29.140625" style="18" customWidth="1"/>
    <col min="8428" max="8428" width="20.140625" style="18" bestFit="1" customWidth="1"/>
    <col min="8429" max="8429" width="19.85546875" style="18" bestFit="1" customWidth="1"/>
    <col min="8430" max="8430" width="20.42578125" style="18" bestFit="1" customWidth="1"/>
    <col min="8431" max="8681" width="9.140625" style="18"/>
    <col min="8682" max="8682" width="4.28515625" style="18" customWidth="1"/>
    <col min="8683" max="8683" width="29.140625" style="18" customWidth="1"/>
    <col min="8684" max="8684" width="20.140625" style="18" bestFit="1" customWidth="1"/>
    <col min="8685" max="8685" width="19.85546875" style="18" bestFit="1" customWidth="1"/>
    <col min="8686" max="8686" width="20.42578125" style="18" bestFit="1" customWidth="1"/>
    <col min="8687" max="8937" width="9.140625" style="18"/>
    <col min="8938" max="8938" width="4.28515625" style="18" customWidth="1"/>
    <col min="8939" max="8939" width="29.140625" style="18" customWidth="1"/>
    <col min="8940" max="8940" width="20.140625" style="18" bestFit="1" customWidth="1"/>
    <col min="8941" max="8941" width="19.85546875" style="18" bestFit="1" customWidth="1"/>
    <col min="8942" max="8942" width="20.42578125" style="18" bestFit="1" customWidth="1"/>
    <col min="8943" max="9193" width="9.140625" style="18"/>
    <col min="9194" max="9194" width="4.28515625" style="18" customWidth="1"/>
    <col min="9195" max="9195" width="29.140625" style="18" customWidth="1"/>
    <col min="9196" max="9196" width="20.140625" style="18" bestFit="1" customWidth="1"/>
    <col min="9197" max="9197" width="19.85546875" style="18" bestFit="1" customWidth="1"/>
    <col min="9198" max="9198" width="20.42578125" style="18" bestFit="1" customWidth="1"/>
    <col min="9199" max="9449" width="9.140625" style="18"/>
    <col min="9450" max="9450" width="4.28515625" style="18" customWidth="1"/>
    <col min="9451" max="9451" width="29.140625" style="18" customWidth="1"/>
    <col min="9452" max="9452" width="20.140625" style="18" bestFit="1" customWidth="1"/>
    <col min="9453" max="9453" width="19.85546875" style="18" bestFit="1" customWidth="1"/>
    <col min="9454" max="9454" width="20.42578125" style="18" bestFit="1" customWidth="1"/>
    <col min="9455" max="9705" width="9.140625" style="18"/>
    <col min="9706" max="9706" width="4.28515625" style="18" customWidth="1"/>
    <col min="9707" max="9707" width="29.140625" style="18" customWidth="1"/>
    <col min="9708" max="9708" width="20.140625" style="18" bestFit="1" customWidth="1"/>
    <col min="9709" max="9709" width="19.85546875" style="18" bestFit="1" customWidth="1"/>
    <col min="9710" max="9710" width="20.42578125" style="18" bestFit="1" customWidth="1"/>
    <col min="9711" max="9961" width="9.140625" style="18"/>
    <col min="9962" max="9962" width="4.28515625" style="18" customWidth="1"/>
    <col min="9963" max="9963" width="29.140625" style="18" customWidth="1"/>
    <col min="9964" max="9964" width="20.140625" style="18" bestFit="1" customWidth="1"/>
    <col min="9965" max="9965" width="19.85546875" style="18" bestFit="1" customWidth="1"/>
    <col min="9966" max="9966" width="20.42578125" style="18" bestFit="1" customWidth="1"/>
    <col min="9967" max="10217" width="9.140625" style="18"/>
    <col min="10218" max="10218" width="4.28515625" style="18" customWidth="1"/>
    <col min="10219" max="10219" width="29.140625" style="18" customWidth="1"/>
    <col min="10220" max="10220" width="20.140625" style="18" bestFit="1" customWidth="1"/>
    <col min="10221" max="10221" width="19.85546875" style="18" bestFit="1" customWidth="1"/>
    <col min="10222" max="10222" width="20.42578125" style="18" bestFit="1" customWidth="1"/>
    <col min="10223" max="10473" width="9.140625" style="18"/>
    <col min="10474" max="10474" width="4.28515625" style="18" customWidth="1"/>
    <col min="10475" max="10475" width="29.140625" style="18" customWidth="1"/>
    <col min="10476" max="10476" width="20.140625" style="18" bestFit="1" customWidth="1"/>
    <col min="10477" max="10477" width="19.85546875" style="18" bestFit="1" customWidth="1"/>
    <col min="10478" max="10478" width="20.42578125" style="18" bestFit="1" customWidth="1"/>
    <col min="10479" max="10729" width="9.140625" style="18"/>
    <col min="10730" max="10730" width="4.28515625" style="18" customWidth="1"/>
    <col min="10731" max="10731" width="29.140625" style="18" customWidth="1"/>
    <col min="10732" max="10732" width="20.140625" style="18" bestFit="1" customWidth="1"/>
    <col min="10733" max="10733" width="19.85546875" style="18" bestFit="1" customWidth="1"/>
    <col min="10734" max="10734" width="20.42578125" style="18" bestFit="1" customWidth="1"/>
    <col min="10735" max="10985" width="9.140625" style="18"/>
    <col min="10986" max="10986" width="4.28515625" style="18" customWidth="1"/>
    <col min="10987" max="10987" width="29.140625" style="18" customWidth="1"/>
    <col min="10988" max="10988" width="20.140625" style="18" bestFit="1" customWidth="1"/>
    <col min="10989" max="10989" width="19.85546875" style="18" bestFit="1" customWidth="1"/>
    <col min="10990" max="10990" width="20.42578125" style="18" bestFit="1" customWidth="1"/>
    <col min="10991" max="11241" width="9.140625" style="18"/>
    <col min="11242" max="11242" width="4.28515625" style="18" customWidth="1"/>
    <col min="11243" max="11243" width="29.140625" style="18" customWidth="1"/>
    <col min="11244" max="11244" width="20.140625" style="18" bestFit="1" customWidth="1"/>
    <col min="11245" max="11245" width="19.85546875" style="18" bestFit="1" customWidth="1"/>
    <col min="11246" max="11246" width="20.42578125" style="18" bestFit="1" customWidth="1"/>
    <col min="11247" max="11497" width="9.140625" style="18"/>
    <col min="11498" max="11498" width="4.28515625" style="18" customWidth="1"/>
    <col min="11499" max="11499" width="29.140625" style="18" customWidth="1"/>
    <col min="11500" max="11500" width="20.140625" style="18" bestFit="1" customWidth="1"/>
    <col min="11501" max="11501" width="19.85546875" style="18" bestFit="1" customWidth="1"/>
    <col min="11502" max="11502" width="20.42578125" style="18" bestFit="1" customWidth="1"/>
    <col min="11503" max="11753" width="9.140625" style="18"/>
    <col min="11754" max="11754" width="4.28515625" style="18" customWidth="1"/>
    <col min="11755" max="11755" width="29.140625" style="18" customWidth="1"/>
    <col min="11756" max="11756" width="20.140625" style="18" bestFit="1" customWidth="1"/>
    <col min="11757" max="11757" width="19.85546875" style="18" bestFit="1" customWidth="1"/>
    <col min="11758" max="11758" width="20.42578125" style="18" bestFit="1" customWidth="1"/>
    <col min="11759" max="12009" width="9.140625" style="18"/>
    <col min="12010" max="12010" width="4.28515625" style="18" customWidth="1"/>
    <col min="12011" max="12011" width="29.140625" style="18" customWidth="1"/>
    <col min="12012" max="12012" width="20.140625" style="18" bestFit="1" customWidth="1"/>
    <col min="12013" max="12013" width="19.85546875" style="18" bestFit="1" customWidth="1"/>
    <col min="12014" max="12014" width="20.42578125" style="18" bestFit="1" customWidth="1"/>
    <col min="12015" max="12265" width="9.140625" style="18"/>
    <col min="12266" max="12266" width="4.28515625" style="18" customWidth="1"/>
    <col min="12267" max="12267" width="29.140625" style="18" customWidth="1"/>
    <col min="12268" max="12268" width="20.140625" style="18" bestFit="1" customWidth="1"/>
    <col min="12269" max="12269" width="19.85546875" style="18" bestFit="1" customWidth="1"/>
    <col min="12270" max="12270" width="20.42578125" style="18" bestFit="1" customWidth="1"/>
    <col min="12271" max="12521" width="9.140625" style="18"/>
    <col min="12522" max="12522" width="4.28515625" style="18" customWidth="1"/>
    <col min="12523" max="12523" width="29.140625" style="18" customWidth="1"/>
    <col min="12524" max="12524" width="20.140625" style="18" bestFit="1" customWidth="1"/>
    <col min="12525" max="12525" width="19.85546875" style="18" bestFit="1" customWidth="1"/>
    <col min="12526" max="12526" width="20.42578125" style="18" bestFit="1" customWidth="1"/>
    <col min="12527" max="12777" width="9.140625" style="18"/>
    <col min="12778" max="12778" width="4.28515625" style="18" customWidth="1"/>
    <col min="12779" max="12779" width="29.140625" style="18" customWidth="1"/>
    <col min="12780" max="12780" width="20.140625" style="18" bestFit="1" customWidth="1"/>
    <col min="12781" max="12781" width="19.85546875" style="18" bestFit="1" customWidth="1"/>
    <col min="12782" max="12782" width="20.42578125" style="18" bestFit="1" customWidth="1"/>
    <col min="12783" max="13033" width="9.140625" style="18"/>
    <col min="13034" max="13034" width="4.28515625" style="18" customWidth="1"/>
    <col min="13035" max="13035" width="29.140625" style="18" customWidth="1"/>
    <col min="13036" max="13036" width="20.140625" style="18" bestFit="1" customWidth="1"/>
    <col min="13037" max="13037" width="19.85546875" style="18" bestFit="1" customWidth="1"/>
    <col min="13038" max="13038" width="20.42578125" style="18" bestFit="1" customWidth="1"/>
    <col min="13039" max="13289" width="9.140625" style="18"/>
    <col min="13290" max="13290" width="4.28515625" style="18" customWidth="1"/>
    <col min="13291" max="13291" width="29.140625" style="18" customWidth="1"/>
    <col min="13292" max="13292" width="20.140625" style="18" bestFit="1" customWidth="1"/>
    <col min="13293" max="13293" width="19.85546875" style="18" bestFit="1" customWidth="1"/>
    <col min="13294" max="13294" width="20.42578125" style="18" bestFit="1" customWidth="1"/>
    <col min="13295" max="13545" width="9.140625" style="18"/>
    <col min="13546" max="13546" width="4.28515625" style="18" customWidth="1"/>
    <col min="13547" max="13547" width="29.140625" style="18" customWidth="1"/>
    <col min="13548" max="13548" width="20.140625" style="18" bestFit="1" customWidth="1"/>
    <col min="13549" max="13549" width="19.85546875" style="18" bestFit="1" customWidth="1"/>
    <col min="13550" max="13550" width="20.42578125" style="18" bestFit="1" customWidth="1"/>
    <col min="13551" max="13801" width="9.140625" style="18"/>
    <col min="13802" max="13802" width="4.28515625" style="18" customWidth="1"/>
    <col min="13803" max="13803" width="29.140625" style="18" customWidth="1"/>
    <col min="13804" max="13804" width="20.140625" style="18" bestFit="1" customWidth="1"/>
    <col min="13805" max="13805" width="19.85546875" style="18" bestFit="1" customWidth="1"/>
    <col min="13806" max="13806" width="20.42578125" style="18" bestFit="1" customWidth="1"/>
    <col min="13807" max="14057" width="9.140625" style="18"/>
    <col min="14058" max="14058" width="4.28515625" style="18" customWidth="1"/>
    <col min="14059" max="14059" width="29.140625" style="18" customWidth="1"/>
    <col min="14060" max="14060" width="20.140625" style="18" bestFit="1" customWidth="1"/>
    <col min="14061" max="14061" width="19.85546875" style="18" bestFit="1" customWidth="1"/>
    <col min="14062" max="14062" width="20.42578125" style="18" bestFit="1" customWidth="1"/>
    <col min="14063" max="14313" width="9.140625" style="18"/>
    <col min="14314" max="14314" width="4.28515625" style="18" customWidth="1"/>
    <col min="14315" max="14315" width="29.140625" style="18" customWidth="1"/>
    <col min="14316" max="14316" width="20.140625" style="18" bestFit="1" customWidth="1"/>
    <col min="14317" max="14317" width="19.85546875" style="18" bestFit="1" customWidth="1"/>
    <col min="14318" max="14318" width="20.42578125" style="18" bestFit="1" customWidth="1"/>
    <col min="14319" max="14569" width="9.140625" style="18"/>
    <col min="14570" max="14570" width="4.28515625" style="18" customWidth="1"/>
    <col min="14571" max="14571" width="29.140625" style="18" customWidth="1"/>
    <col min="14572" max="14572" width="20.140625" style="18" bestFit="1" customWidth="1"/>
    <col min="14573" max="14573" width="19.85546875" style="18" bestFit="1" customWidth="1"/>
    <col min="14574" max="14574" width="20.42578125" style="18" bestFit="1" customWidth="1"/>
    <col min="14575" max="14825" width="9.140625" style="18"/>
    <col min="14826" max="14826" width="4.28515625" style="18" customWidth="1"/>
    <col min="14827" max="14827" width="29.140625" style="18" customWidth="1"/>
    <col min="14828" max="14828" width="20.140625" style="18" bestFit="1" customWidth="1"/>
    <col min="14829" max="14829" width="19.85546875" style="18" bestFit="1" customWidth="1"/>
    <col min="14830" max="14830" width="20.42578125" style="18" bestFit="1" customWidth="1"/>
    <col min="14831" max="15081" width="9.140625" style="18"/>
    <col min="15082" max="15082" width="4.28515625" style="18" customWidth="1"/>
    <col min="15083" max="15083" width="29.140625" style="18" customWidth="1"/>
    <col min="15084" max="15084" width="20.140625" style="18" bestFit="1" customWidth="1"/>
    <col min="15085" max="15085" width="19.85546875" style="18" bestFit="1" customWidth="1"/>
    <col min="15086" max="15086" width="20.42578125" style="18" bestFit="1" customWidth="1"/>
    <col min="15087" max="15337" width="9.140625" style="18"/>
    <col min="15338" max="15338" width="4.28515625" style="18" customWidth="1"/>
    <col min="15339" max="15339" width="29.140625" style="18" customWidth="1"/>
    <col min="15340" max="15340" width="20.140625" style="18" bestFit="1" customWidth="1"/>
    <col min="15341" max="15341" width="19.85546875" style="18" bestFit="1" customWidth="1"/>
    <col min="15342" max="15342" width="20.42578125" style="18" bestFit="1" customWidth="1"/>
    <col min="15343" max="15593" width="9.140625" style="18"/>
    <col min="15594" max="15594" width="4.28515625" style="18" customWidth="1"/>
    <col min="15595" max="15595" width="29.140625" style="18" customWidth="1"/>
    <col min="15596" max="15596" width="20.140625" style="18" bestFit="1" customWidth="1"/>
    <col min="15597" max="15597" width="19.85546875" style="18" bestFit="1" customWidth="1"/>
    <col min="15598" max="15598" width="20.42578125" style="18" bestFit="1" customWidth="1"/>
    <col min="15599" max="15849" width="9.140625" style="18"/>
    <col min="15850" max="15850" width="4.28515625" style="18" customWidth="1"/>
    <col min="15851" max="15851" width="29.140625" style="18" customWidth="1"/>
    <col min="15852" max="15852" width="20.140625" style="18" bestFit="1" customWidth="1"/>
    <col min="15853" max="15853" width="19.85546875" style="18" bestFit="1" customWidth="1"/>
    <col min="15854" max="15854" width="20.42578125" style="18" bestFit="1" customWidth="1"/>
    <col min="15855" max="16105" width="9.140625" style="18"/>
    <col min="16106" max="16106" width="4.28515625" style="18" customWidth="1"/>
    <col min="16107" max="16107" width="29.140625" style="18" customWidth="1"/>
    <col min="16108" max="16108" width="20.140625" style="18" bestFit="1" customWidth="1"/>
    <col min="16109" max="16109" width="19.85546875" style="18" bestFit="1" customWidth="1"/>
    <col min="16110" max="16110" width="20.42578125" style="18" bestFit="1" customWidth="1"/>
    <col min="16111" max="16361" width="9.140625" style="18"/>
    <col min="16362" max="16381" width="9.140625" style="18" customWidth="1"/>
    <col min="16382" max="16384" width="9.140625" style="18"/>
  </cols>
  <sheetData>
    <row r="1" spans="1:37" ht="27.95" customHeight="1">
      <c r="A1" s="331" t="s">
        <v>195</v>
      </c>
      <c r="B1" s="331"/>
      <c r="C1" s="331"/>
      <c r="D1" s="331"/>
      <c r="E1" s="331"/>
      <c r="F1" s="331"/>
      <c r="G1" s="331"/>
      <c r="H1" s="331"/>
      <c r="I1" s="331"/>
      <c r="J1" s="89"/>
    </row>
    <row r="2" spans="1:37" ht="15">
      <c r="A2" s="200" t="s">
        <v>150</v>
      </c>
      <c r="B2" s="86"/>
      <c r="C2" s="86"/>
      <c r="D2" s="86"/>
      <c r="E2" s="86"/>
      <c r="F2" s="86"/>
      <c r="G2" s="86"/>
      <c r="H2" s="86"/>
      <c r="I2" s="86"/>
      <c r="J2" s="89"/>
      <c r="K2" s="86"/>
      <c r="L2" s="86"/>
      <c r="M2" s="86"/>
      <c r="N2" s="86"/>
      <c r="O2" s="86"/>
      <c r="P2" s="86"/>
      <c r="R2" s="86"/>
      <c r="S2" s="86"/>
      <c r="T2" s="86"/>
      <c r="U2" s="86"/>
      <c r="V2" s="86"/>
      <c r="W2" s="86"/>
      <c r="Y2" s="86"/>
      <c r="Z2" s="86"/>
      <c r="AA2" s="86"/>
      <c r="AB2" s="86"/>
      <c r="AC2" s="86"/>
      <c r="AD2" s="86"/>
      <c r="AF2" s="86"/>
      <c r="AG2" s="86"/>
      <c r="AH2" s="86"/>
      <c r="AI2" s="86"/>
      <c r="AJ2" s="86"/>
      <c r="AK2" s="86"/>
    </row>
    <row r="3" spans="1:37" ht="12.75">
      <c r="A3" s="330" t="s">
        <v>64</v>
      </c>
      <c r="B3" s="330"/>
      <c r="C3" s="330"/>
      <c r="D3" s="330"/>
      <c r="E3" s="330"/>
      <c r="F3" s="330"/>
      <c r="G3" s="330"/>
      <c r="H3" s="330"/>
      <c r="I3" s="330"/>
      <c r="J3" s="89"/>
    </row>
    <row r="4" spans="1:37" ht="12.75">
      <c r="A4" s="330" t="s">
        <v>66</v>
      </c>
      <c r="B4" s="330"/>
      <c r="C4" s="330"/>
      <c r="D4" s="330"/>
      <c r="E4" s="330"/>
      <c r="F4" s="330"/>
      <c r="G4" s="330"/>
      <c r="H4" s="330"/>
      <c r="I4" s="330"/>
      <c r="J4" s="89"/>
    </row>
    <row r="5" spans="1:37" ht="12.75">
      <c r="A5" s="376" t="s">
        <v>85</v>
      </c>
      <c r="B5" s="285"/>
      <c r="C5" s="285"/>
      <c r="D5" s="285"/>
      <c r="E5" s="285"/>
      <c r="F5" s="285"/>
      <c r="G5" s="285"/>
      <c r="H5" s="285"/>
      <c r="I5" s="285"/>
      <c r="J5" s="89"/>
      <c r="K5" s="316"/>
      <c r="L5" s="316"/>
      <c r="M5" s="316"/>
      <c r="N5" s="316"/>
      <c r="O5" s="316"/>
      <c r="P5" s="316"/>
      <c r="R5" s="316"/>
      <c r="S5" s="316"/>
      <c r="T5" s="316"/>
      <c r="U5" s="316"/>
      <c r="V5" s="316"/>
      <c r="W5" s="316"/>
      <c r="Y5" s="316"/>
      <c r="Z5" s="316"/>
      <c r="AA5" s="316"/>
      <c r="AB5" s="316"/>
      <c r="AC5" s="316"/>
      <c r="AD5" s="316"/>
      <c r="AF5" s="316"/>
      <c r="AG5" s="316"/>
      <c r="AH5" s="316"/>
      <c r="AI5" s="316"/>
      <c r="AJ5" s="316"/>
      <c r="AK5" s="316"/>
    </row>
    <row r="6" spans="1:37" ht="15">
      <c r="A6" s="200" t="s">
        <v>67</v>
      </c>
      <c r="B6" s="285"/>
      <c r="C6" s="285"/>
      <c r="D6" s="285"/>
      <c r="E6" s="285" t="s">
        <v>121</v>
      </c>
      <c r="F6" s="285"/>
      <c r="G6" s="285"/>
      <c r="H6" s="285"/>
      <c r="I6" s="285"/>
      <c r="J6" s="89"/>
      <c r="K6" s="316"/>
      <c r="L6" s="316" t="s">
        <v>121</v>
      </c>
      <c r="M6" s="316"/>
      <c r="N6" s="316"/>
      <c r="O6" s="316"/>
      <c r="P6" s="316"/>
      <c r="R6" s="316"/>
      <c r="S6" s="316" t="s">
        <v>121</v>
      </c>
      <c r="T6" s="316"/>
      <c r="U6" s="316"/>
      <c r="V6" s="316"/>
      <c r="W6" s="316"/>
      <c r="Y6" s="316"/>
      <c r="Z6" s="316" t="s">
        <v>121</v>
      </c>
      <c r="AA6" s="316"/>
      <c r="AB6" s="316"/>
      <c r="AC6" s="316"/>
      <c r="AD6" s="316"/>
      <c r="AF6" s="316"/>
      <c r="AG6" s="316" t="s">
        <v>121</v>
      </c>
      <c r="AH6" s="316"/>
      <c r="AI6" s="316"/>
      <c r="AJ6" s="316"/>
      <c r="AK6" s="316"/>
    </row>
    <row r="7" spans="1:37" ht="15">
      <c r="A7" s="305"/>
      <c r="B7" s="306" t="s">
        <v>76</v>
      </c>
      <c r="C7" s="49"/>
      <c r="D7" s="307" t="s">
        <v>192</v>
      </c>
      <c r="E7" s="197" t="s">
        <v>193</v>
      </c>
      <c r="F7" s="307" t="s">
        <v>194</v>
      </c>
      <c r="G7" s="285"/>
      <c r="H7" s="285"/>
      <c r="I7" s="285"/>
      <c r="J7" s="89"/>
      <c r="K7" s="307" t="s">
        <v>192</v>
      </c>
      <c r="L7" s="317" t="s">
        <v>193</v>
      </c>
      <c r="M7" s="307" t="s">
        <v>194</v>
      </c>
      <c r="N7" s="316"/>
      <c r="O7" s="316"/>
      <c r="P7" s="316"/>
      <c r="R7" s="307" t="s">
        <v>192</v>
      </c>
      <c r="S7" s="317" t="s">
        <v>193</v>
      </c>
      <c r="T7" s="307" t="s">
        <v>194</v>
      </c>
      <c r="U7" s="316"/>
      <c r="V7" s="316"/>
      <c r="W7" s="316"/>
      <c r="Y7" s="307" t="s">
        <v>192</v>
      </c>
      <c r="Z7" s="317" t="s">
        <v>212</v>
      </c>
      <c r="AA7" s="307" t="s">
        <v>194</v>
      </c>
      <c r="AB7" s="316"/>
      <c r="AC7" s="316"/>
      <c r="AD7" s="316"/>
      <c r="AF7" s="307" t="s">
        <v>192</v>
      </c>
      <c r="AG7" s="317" t="s">
        <v>193</v>
      </c>
      <c r="AH7" s="307" t="s">
        <v>194</v>
      </c>
      <c r="AI7" s="316"/>
      <c r="AJ7" s="316"/>
      <c r="AK7" s="316"/>
    </row>
    <row r="8" spans="1:37" ht="2.25" customHeight="1" thickBot="1">
      <c r="A8" s="332"/>
      <c r="B8" s="332"/>
      <c r="C8" s="332"/>
      <c r="D8" s="332"/>
      <c r="E8" s="332"/>
      <c r="F8" s="332"/>
      <c r="G8" s="332"/>
      <c r="H8" s="332"/>
      <c r="I8" s="332"/>
      <c r="J8" s="89"/>
    </row>
    <row r="9" spans="1:37" s="372" customFormat="1" ht="24" customHeight="1" thickBot="1">
      <c r="A9" s="367"/>
      <c r="B9" s="368"/>
      <c r="C9" s="327" t="s">
        <v>214</v>
      </c>
      <c r="D9" s="328"/>
      <c r="E9" s="328"/>
      <c r="F9" s="328"/>
      <c r="G9" s="328"/>
      <c r="H9" s="328"/>
      <c r="I9" s="329"/>
      <c r="J9" s="369"/>
      <c r="K9" s="373" t="s">
        <v>210</v>
      </c>
      <c r="L9" s="370"/>
      <c r="M9" s="370"/>
      <c r="N9" s="370"/>
      <c r="O9" s="370"/>
      <c r="P9" s="371"/>
      <c r="R9" s="373" t="s">
        <v>213</v>
      </c>
      <c r="S9" s="374"/>
      <c r="T9" s="374"/>
      <c r="U9" s="374"/>
      <c r="V9" s="374"/>
      <c r="W9" s="375"/>
      <c r="Y9" s="373" t="s">
        <v>211</v>
      </c>
      <c r="Z9" s="374"/>
      <c r="AA9" s="374"/>
      <c r="AB9" s="374"/>
      <c r="AC9" s="374"/>
      <c r="AD9" s="375"/>
      <c r="AF9" s="373" t="s">
        <v>211</v>
      </c>
      <c r="AG9" s="374"/>
      <c r="AH9" s="374"/>
      <c r="AI9" s="374"/>
      <c r="AJ9" s="374"/>
      <c r="AK9" s="375"/>
    </row>
    <row r="10" spans="1:37" ht="48">
      <c r="A10" s="90"/>
      <c r="B10" s="91"/>
      <c r="C10" s="92"/>
      <c r="D10" s="92" t="s">
        <v>196</v>
      </c>
      <c r="E10" s="92" t="s">
        <v>198</v>
      </c>
      <c r="F10" s="92" t="s">
        <v>197</v>
      </c>
      <c r="G10" s="92" t="s">
        <v>68</v>
      </c>
      <c r="H10" s="92" t="s">
        <v>69</v>
      </c>
      <c r="I10" s="93" t="s">
        <v>70</v>
      </c>
      <c r="J10" s="89"/>
      <c r="K10" s="358" t="s">
        <v>196</v>
      </c>
      <c r="L10" s="92" t="s">
        <v>198</v>
      </c>
      <c r="M10" s="92" t="s">
        <v>197</v>
      </c>
      <c r="N10" s="92" t="s">
        <v>68</v>
      </c>
      <c r="O10" s="92" t="s">
        <v>69</v>
      </c>
      <c r="P10" s="93" t="s">
        <v>70</v>
      </c>
      <c r="R10" s="358" t="s">
        <v>196</v>
      </c>
      <c r="S10" s="92" t="s">
        <v>198</v>
      </c>
      <c r="T10" s="92" t="s">
        <v>197</v>
      </c>
      <c r="U10" s="92" t="s">
        <v>68</v>
      </c>
      <c r="V10" s="92" t="s">
        <v>69</v>
      </c>
      <c r="W10" s="93" t="s">
        <v>70</v>
      </c>
      <c r="Y10" s="358" t="s">
        <v>196</v>
      </c>
      <c r="Z10" s="92" t="s">
        <v>198</v>
      </c>
      <c r="AA10" s="92" t="s">
        <v>197</v>
      </c>
      <c r="AB10" s="92" t="s">
        <v>68</v>
      </c>
      <c r="AC10" s="92" t="s">
        <v>69</v>
      </c>
      <c r="AD10" s="93" t="s">
        <v>70</v>
      </c>
      <c r="AF10" s="358" t="s">
        <v>196</v>
      </c>
      <c r="AG10" s="92" t="s">
        <v>198</v>
      </c>
      <c r="AH10" s="92" t="s">
        <v>197</v>
      </c>
      <c r="AI10" s="92" t="s">
        <v>68</v>
      </c>
      <c r="AJ10" s="92" t="s">
        <v>69</v>
      </c>
      <c r="AK10" s="93" t="s">
        <v>70</v>
      </c>
    </row>
    <row r="11" spans="1:37">
      <c r="A11" s="94"/>
      <c r="B11" s="95"/>
      <c r="C11" s="95" t="s">
        <v>73</v>
      </c>
      <c r="D11" s="95" t="s">
        <v>22</v>
      </c>
      <c r="E11" s="95" t="s">
        <v>23</v>
      </c>
      <c r="F11" s="95" t="s">
        <v>59</v>
      </c>
      <c r="G11" s="96" t="s">
        <v>25</v>
      </c>
      <c r="H11" s="96" t="s">
        <v>26</v>
      </c>
      <c r="I11" s="97" t="s">
        <v>60</v>
      </c>
      <c r="J11" s="89"/>
      <c r="K11" s="359" t="s">
        <v>22</v>
      </c>
      <c r="L11" s="95" t="s">
        <v>23</v>
      </c>
      <c r="M11" s="95" t="s">
        <v>59</v>
      </c>
      <c r="N11" s="96" t="s">
        <v>25</v>
      </c>
      <c r="O11" s="96" t="s">
        <v>26</v>
      </c>
      <c r="P11" s="97" t="s">
        <v>60</v>
      </c>
      <c r="R11" s="359" t="s">
        <v>22</v>
      </c>
      <c r="S11" s="95" t="s">
        <v>23</v>
      </c>
      <c r="T11" s="95" t="s">
        <v>59</v>
      </c>
      <c r="U11" s="96" t="s">
        <v>25</v>
      </c>
      <c r="V11" s="96" t="s">
        <v>26</v>
      </c>
      <c r="W11" s="97" t="s">
        <v>60</v>
      </c>
      <c r="Y11" s="359" t="s">
        <v>22</v>
      </c>
      <c r="Z11" s="95" t="s">
        <v>23</v>
      </c>
      <c r="AA11" s="95" t="s">
        <v>59</v>
      </c>
      <c r="AB11" s="96" t="s">
        <v>25</v>
      </c>
      <c r="AC11" s="96" t="s">
        <v>26</v>
      </c>
      <c r="AD11" s="97" t="s">
        <v>60</v>
      </c>
      <c r="AF11" s="359" t="s">
        <v>22</v>
      </c>
      <c r="AG11" s="95" t="s">
        <v>23</v>
      </c>
      <c r="AH11" s="95" t="s">
        <v>59</v>
      </c>
      <c r="AI11" s="96" t="s">
        <v>25</v>
      </c>
      <c r="AJ11" s="96" t="s">
        <v>26</v>
      </c>
      <c r="AK11" s="97" t="s">
        <v>60</v>
      </c>
    </row>
    <row r="12" spans="1:37">
      <c r="A12" s="98" t="s">
        <v>71</v>
      </c>
      <c r="B12" s="99"/>
      <c r="C12" s="100"/>
      <c r="D12" s="100"/>
      <c r="E12" s="100"/>
      <c r="F12" s="100"/>
      <c r="G12" s="101"/>
      <c r="H12" s="102"/>
      <c r="I12" s="103"/>
      <c r="J12" s="89"/>
      <c r="K12" s="360"/>
      <c r="L12" s="100"/>
      <c r="M12" s="100"/>
      <c r="N12" s="101"/>
      <c r="O12" s="102"/>
      <c r="P12" s="103"/>
      <c r="R12" s="360"/>
      <c r="S12" s="100"/>
      <c r="T12" s="100"/>
      <c r="U12" s="101"/>
      <c r="V12" s="102"/>
      <c r="W12" s="103"/>
      <c r="Y12" s="360"/>
      <c r="Z12" s="100"/>
      <c r="AA12" s="100"/>
      <c r="AB12" s="101"/>
      <c r="AC12" s="102"/>
      <c r="AD12" s="103"/>
      <c r="AF12" s="360"/>
      <c r="AG12" s="100"/>
      <c r="AH12" s="100"/>
      <c r="AI12" s="101"/>
      <c r="AJ12" s="102"/>
      <c r="AK12" s="103"/>
    </row>
    <row r="13" spans="1:37">
      <c r="A13" s="104">
        <v>1</v>
      </c>
      <c r="B13" s="105" t="s">
        <v>12</v>
      </c>
      <c r="C13" s="79"/>
      <c r="D13" s="79"/>
      <c r="E13" s="79"/>
      <c r="F13" s="79"/>
      <c r="G13" s="106"/>
      <c r="H13" s="106"/>
      <c r="I13" s="51" t="str">
        <f>IF(G13+H13=0,"",G13+H13)</f>
        <v/>
      </c>
      <c r="J13" s="89"/>
      <c r="K13" s="361"/>
      <c r="L13" s="79"/>
      <c r="M13" s="79"/>
      <c r="N13" s="106"/>
      <c r="O13" s="106"/>
      <c r="P13" s="51" t="str">
        <f>IF(N13+O13=0,"",N13+O13)</f>
        <v/>
      </c>
      <c r="R13" s="361"/>
      <c r="S13" s="79"/>
      <c r="T13" s="79"/>
      <c r="U13" s="106"/>
      <c r="V13" s="106"/>
      <c r="W13" s="51" t="str">
        <f>IF(U13+V13=0,"",U13+V13)</f>
        <v/>
      </c>
      <c r="Y13" s="361"/>
      <c r="Z13" s="79"/>
      <c r="AA13" s="79"/>
      <c r="AB13" s="106"/>
      <c r="AC13" s="106"/>
      <c r="AD13" s="51" t="str">
        <f>IF(AB13+AC13=0,"",AB13+AC13)</f>
        <v/>
      </c>
      <c r="AF13" s="361"/>
      <c r="AG13" s="79"/>
      <c r="AH13" s="79"/>
      <c r="AI13" s="106"/>
      <c r="AJ13" s="106"/>
      <c r="AK13" s="51" t="str">
        <f>IF(AI13+AJ13=0,"",AI13+AJ13)</f>
        <v/>
      </c>
    </row>
    <row r="14" spans="1:37">
      <c r="A14" s="104">
        <v>2</v>
      </c>
      <c r="B14" s="105" t="s">
        <v>13</v>
      </c>
      <c r="C14" s="79"/>
      <c r="D14" s="79"/>
      <c r="E14" s="79"/>
      <c r="F14" s="79"/>
      <c r="G14" s="106"/>
      <c r="H14" s="106"/>
      <c r="I14" s="51" t="str">
        <f t="shared" ref="I14:I17" si="0">IF(G14+H14=0,"",G14+H14)</f>
        <v/>
      </c>
      <c r="J14" s="89"/>
      <c r="K14" s="361"/>
      <c r="L14" s="79"/>
      <c r="M14" s="79"/>
      <c r="N14" s="106"/>
      <c r="O14" s="106"/>
      <c r="P14" s="51" t="str">
        <f t="shared" ref="P14:P17" si="1">IF(N14+O14=0,"",N14+O14)</f>
        <v/>
      </c>
      <c r="R14" s="361"/>
      <c r="S14" s="79"/>
      <c r="T14" s="79"/>
      <c r="U14" s="106"/>
      <c r="V14" s="106"/>
      <c r="W14" s="51" t="str">
        <f t="shared" ref="W14:W17" si="2">IF(U14+V14=0,"",U14+V14)</f>
        <v/>
      </c>
      <c r="Y14" s="361"/>
      <c r="Z14" s="79"/>
      <c r="AA14" s="79"/>
      <c r="AB14" s="106"/>
      <c r="AC14" s="106"/>
      <c r="AD14" s="51" t="str">
        <f t="shared" ref="AD14:AD17" si="3">IF(AB14+AC14=0,"",AB14+AC14)</f>
        <v/>
      </c>
      <c r="AF14" s="361"/>
      <c r="AG14" s="79"/>
      <c r="AH14" s="79"/>
      <c r="AI14" s="106"/>
      <c r="AJ14" s="106"/>
      <c r="AK14" s="51" t="str">
        <f t="shared" ref="AK14:AK17" si="4">IF(AI14+AJ14=0,"",AI14+AJ14)</f>
        <v/>
      </c>
    </row>
    <row r="15" spans="1:37">
      <c r="A15" s="104">
        <v>3</v>
      </c>
      <c r="B15" s="105" t="s">
        <v>14</v>
      </c>
      <c r="C15" s="79"/>
      <c r="D15" s="79"/>
      <c r="E15" s="79"/>
      <c r="F15" s="79"/>
      <c r="G15" s="106"/>
      <c r="H15" s="106"/>
      <c r="I15" s="51" t="str">
        <f t="shared" si="0"/>
        <v/>
      </c>
      <c r="J15" s="89"/>
      <c r="K15" s="361"/>
      <c r="L15" s="79"/>
      <c r="M15" s="79"/>
      <c r="N15" s="106"/>
      <c r="O15" s="106"/>
      <c r="P15" s="51" t="str">
        <f t="shared" si="1"/>
        <v/>
      </c>
      <c r="R15" s="361"/>
      <c r="S15" s="79"/>
      <c r="T15" s="79"/>
      <c r="U15" s="106"/>
      <c r="V15" s="106"/>
      <c r="W15" s="51" t="str">
        <f t="shared" si="2"/>
        <v/>
      </c>
      <c r="Y15" s="361"/>
      <c r="Z15" s="79"/>
      <c r="AA15" s="79"/>
      <c r="AB15" s="106"/>
      <c r="AC15" s="106"/>
      <c r="AD15" s="51" t="str">
        <f t="shared" si="3"/>
        <v/>
      </c>
      <c r="AF15" s="361"/>
      <c r="AG15" s="79"/>
      <c r="AH15" s="79"/>
      <c r="AI15" s="106"/>
      <c r="AJ15" s="106"/>
      <c r="AK15" s="51" t="str">
        <f t="shared" si="4"/>
        <v/>
      </c>
    </row>
    <row r="16" spans="1:37">
      <c r="A16" s="104">
        <v>4</v>
      </c>
      <c r="B16" s="105" t="s">
        <v>15</v>
      </c>
      <c r="C16" s="79"/>
      <c r="D16" s="79"/>
      <c r="E16" s="79"/>
      <c r="F16" s="79"/>
      <c r="G16" s="106"/>
      <c r="H16" s="106"/>
      <c r="I16" s="51" t="str">
        <f t="shared" si="0"/>
        <v/>
      </c>
      <c r="J16" s="89"/>
      <c r="K16" s="361"/>
      <c r="L16" s="79"/>
      <c r="M16" s="79"/>
      <c r="N16" s="106"/>
      <c r="O16" s="106"/>
      <c r="P16" s="51" t="str">
        <f t="shared" si="1"/>
        <v/>
      </c>
      <c r="R16" s="361"/>
      <c r="S16" s="79"/>
      <c r="T16" s="79"/>
      <c r="U16" s="106"/>
      <c r="V16" s="106"/>
      <c r="W16" s="51" t="str">
        <f t="shared" si="2"/>
        <v/>
      </c>
      <c r="Y16" s="361"/>
      <c r="Z16" s="79"/>
      <c r="AA16" s="79"/>
      <c r="AB16" s="106"/>
      <c r="AC16" s="106"/>
      <c r="AD16" s="51" t="str">
        <f t="shared" si="3"/>
        <v/>
      </c>
      <c r="AF16" s="361"/>
      <c r="AG16" s="79"/>
      <c r="AH16" s="79"/>
      <c r="AI16" s="106"/>
      <c r="AJ16" s="106"/>
      <c r="AK16" s="51" t="str">
        <f t="shared" si="4"/>
        <v/>
      </c>
    </row>
    <row r="17" spans="1:37">
      <c r="A17" s="104">
        <v>5</v>
      </c>
      <c r="B17" s="105" t="s">
        <v>16</v>
      </c>
      <c r="C17" s="79"/>
      <c r="D17" s="79"/>
      <c r="E17" s="79"/>
      <c r="F17" s="79"/>
      <c r="G17" s="106"/>
      <c r="H17" s="106"/>
      <c r="I17" s="51" t="str">
        <f t="shared" si="0"/>
        <v/>
      </c>
      <c r="J17" s="89"/>
      <c r="K17" s="361"/>
      <c r="L17" s="79"/>
      <c r="M17" s="79"/>
      <c r="N17" s="106"/>
      <c r="O17" s="106"/>
      <c r="P17" s="51" t="str">
        <f t="shared" si="1"/>
        <v/>
      </c>
      <c r="R17" s="361"/>
      <c r="S17" s="79"/>
      <c r="T17" s="79"/>
      <c r="U17" s="106"/>
      <c r="V17" s="106"/>
      <c r="W17" s="51" t="str">
        <f t="shared" si="2"/>
        <v/>
      </c>
      <c r="Y17" s="361"/>
      <c r="Z17" s="79"/>
      <c r="AA17" s="79"/>
      <c r="AB17" s="106"/>
      <c r="AC17" s="106"/>
      <c r="AD17" s="51" t="str">
        <f t="shared" si="3"/>
        <v/>
      </c>
      <c r="AF17" s="361"/>
      <c r="AG17" s="79"/>
      <c r="AH17" s="79"/>
      <c r="AI17" s="106"/>
      <c r="AJ17" s="106"/>
      <c r="AK17" s="51" t="str">
        <f t="shared" si="4"/>
        <v/>
      </c>
    </row>
    <row r="18" spans="1:37" ht="12.75" thickBot="1">
      <c r="A18" s="121" t="s">
        <v>0</v>
      </c>
      <c r="B18" s="122"/>
      <c r="C18" s="122" t="s">
        <v>38</v>
      </c>
      <c r="D18" s="123">
        <f t="shared" ref="D18:F18" si="5">SUM(D13:D17)</f>
        <v>0</v>
      </c>
      <c r="E18" s="123">
        <f t="shared" si="5"/>
        <v>0</v>
      </c>
      <c r="F18" s="123">
        <f t="shared" si="5"/>
        <v>0</v>
      </c>
      <c r="G18" s="123">
        <f>SUM(G13:G17)</f>
        <v>0</v>
      </c>
      <c r="H18" s="123">
        <f>SUM(H13:H17)</f>
        <v>0</v>
      </c>
      <c r="I18" s="62">
        <f>SUM(I13:I17)</f>
        <v>0</v>
      </c>
      <c r="J18" s="89"/>
      <c r="K18" s="362">
        <f t="shared" ref="K18:M18" si="6">SUM(K13:K17)</f>
        <v>0</v>
      </c>
      <c r="L18" s="123">
        <f t="shared" si="6"/>
        <v>0</v>
      </c>
      <c r="M18" s="123">
        <f t="shared" si="6"/>
        <v>0</v>
      </c>
      <c r="N18" s="123">
        <f>SUM(N13:N17)</f>
        <v>0</v>
      </c>
      <c r="O18" s="123">
        <f>SUM(O13:O17)</f>
        <v>0</v>
      </c>
      <c r="P18" s="62">
        <f>SUM(P13:P17)</f>
        <v>0</v>
      </c>
      <c r="R18" s="362">
        <f t="shared" ref="R18:T18" si="7">SUM(R13:R17)</f>
        <v>0</v>
      </c>
      <c r="S18" s="123">
        <f t="shared" si="7"/>
        <v>0</v>
      </c>
      <c r="T18" s="123">
        <f t="shared" si="7"/>
        <v>0</v>
      </c>
      <c r="U18" s="123">
        <f>SUM(U13:U17)</f>
        <v>0</v>
      </c>
      <c r="V18" s="123">
        <f>SUM(V13:V17)</f>
        <v>0</v>
      </c>
      <c r="W18" s="62">
        <f>SUM(W13:W17)</f>
        <v>0</v>
      </c>
      <c r="Y18" s="362">
        <f t="shared" ref="Y18:AA18" si="8">SUM(Y13:Y17)</f>
        <v>0</v>
      </c>
      <c r="Z18" s="123">
        <f t="shared" si="8"/>
        <v>0</v>
      </c>
      <c r="AA18" s="123">
        <f t="shared" si="8"/>
        <v>0</v>
      </c>
      <c r="AB18" s="123">
        <f>SUM(AB13:AB17)</f>
        <v>0</v>
      </c>
      <c r="AC18" s="123">
        <f>SUM(AC13:AC17)</f>
        <v>0</v>
      </c>
      <c r="AD18" s="62">
        <f>SUM(AD13:AD17)</f>
        <v>0</v>
      </c>
      <c r="AF18" s="362">
        <f t="shared" ref="AF18:AH18" si="9">SUM(AF13:AF17)</f>
        <v>0</v>
      </c>
      <c r="AG18" s="123">
        <f t="shared" si="9"/>
        <v>0</v>
      </c>
      <c r="AH18" s="123">
        <f t="shared" si="9"/>
        <v>0</v>
      </c>
      <c r="AI18" s="123">
        <f>SUM(AI13:AI17)</f>
        <v>0</v>
      </c>
      <c r="AJ18" s="123">
        <f>SUM(AJ13:AJ17)</f>
        <v>0</v>
      </c>
      <c r="AK18" s="62">
        <f>SUM(AK13:AK17)</f>
        <v>0</v>
      </c>
    </row>
    <row r="19" spans="1:37" ht="3.75" customHeight="1">
      <c r="A19" s="119"/>
      <c r="B19" s="120"/>
      <c r="C19" s="107"/>
      <c r="D19" s="107"/>
      <c r="E19" s="107"/>
      <c r="F19" s="107"/>
      <c r="G19" s="108"/>
      <c r="H19" s="109"/>
      <c r="I19" s="110"/>
      <c r="J19" s="89"/>
      <c r="K19" s="363"/>
      <c r="L19" s="107"/>
      <c r="M19" s="107"/>
      <c r="N19" s="108"/>
      <c r="O19" s="109"/>
      <c r="P19" s="110"/>
      <c r="R19" s="363"/>
      <c r="S19" s="107"/>
      <c r="T19" s="107"/>
      <c r="U19" s="108"/>
      <c r="V19" s="109"/>
      <c r="W19" s="110"/>
      <c r="Y19" s="363"/>
      <c r="Z19" s="107"/>
      <c r="AA19" s="107"/>
      <c r="AB19" s="108"/>
      <c r="AC19" s="109"/>
      <c r="AD19" s="110"/>
      <c r="AF19" s="363"/>
      <c r="AG19" s="107"/>
      <c r="AH19" s="107"/>
      <c r="AI19" s="108"/>
      <c r="AJ19" s="109"/>
      <c r="AK19" s="110"/>
    </row>
    <row r="20" spans="1:37">
      <c r="A20" s="98" t="s">
        <v>72</v>
      </c>
      <c r="B20" s="99"/>
      <c r="C20" s="111"/>
      <c r="D20" s="111"/>
      <c r="E20" s="111"/>
      <c r="F20" s="111"/>
      <c r="G20" s="112"/>
      <c r="H20" s="113"/>
      <c r="I20" s="114"/>
      <c r="J20" s="89"/>
      <c r="K20" s="364"/>
      <c r="L20" s="111"/>
      <c r="M20" s="111"/>
      <c r="N20" s="112"/>
      <c r="O20" s="113"/>
      <c r="P20" s="114"/>
      <c r="R20" s="364"/>
      <c r="S20" s="111"/>
      <c r="T20" s="111"/>
      <c r="U20" s="112"/>
      <c r="V20" s="113"/>
      <c r="W20" s="114"/>
      <c r="Y20" s="364"/>
      <c r="Z20" s="111"/>
      <c r="AA20" s="111"/>
      <c r="AB20" s="112"/>
      <c r="AC20" s="113"/>
      <c r="AD20" s="114"/>
      <c r="AF20" s="364"/>
      <c r="AG20" s="111"/>
      <c r="AH20" s="111"/>
      <c r="AI20" s="112"/>
      <c r="AJ20" s="113"/>
      <c r="AK20" s="114"/>
    </row>
    <row r="21" spans="1:37">
      <c r="A21" s="104">
        <v>1</v>
      </c>
      <c r="B21" s="115" t="s">
        <v>17</v>
      </c>
      <c r="C21" s="77"/>
      <c r="D21" s="77"/>
      <c r="E21" s="77"/>
      <c r="F21" s="77"/>
      <c r="G21" s="106"/>
      <c r="H21" s="106"/>
      <c r="I21" s="51">
        <f>G21+H21</f>
        <v>0</v>
      </c>
      <c r="J21" s="89"/>
      <c r="K21" s="365"/>
      <c r="L21" s="77"/>
      <c r="M21" s="77"/>
      <c r="N21" s="106"/>
      <c r="O21" s="106"/>
      <c r="P21" s="51">
        <f>N21+O21</f>
        <v>0</v>
      </c>
      <c r="R21" s="365"/>
      <c r="S21" s="77"/>
      <c r="T21" s="77"/>
      <c r="U21" s="106"/>
      <c r="V21" s="106"/>
      <c r="W21" s="51">
        <f>U21+V21</f>
        <v>0</v>
      </c>
      <c r="Y21" s="365"/>
      <c r="Z21" s="77"/>
      <c r="AA21" s="77"/>
      <c r="AB21" s="106"/>
      <c r="AC21" s="106"/>
      <c r="AD21" s="51">
        <f>AB21+AC21</f>
        <v>0</v>
      </c>
      <c r="AF21" s="365"/>
      <c r="AG21" s="77"/>
      <c r="AH21" s="77"/>
      <c r="AI21" s="106"/>
      <c r="AJ21" s="106"/>
      <c r="AK21" s="51">
        <f>AI21+AJ21</f>
        <v>0</v>
      </c>
    </row>
    <row r="22" spans="1:37">
      <c r="A22" s="104">
        <v>2</v>
      </c>
      <c r="B22" s="115" t="s">
        <v>18</v>
      </c>
      <c r="C22" s="77"/>
      <c r="D22" s="77"/>
      <c r="E22" s="77"/>
      <c r="F22" s="77"/>
      <c r="G22" s="106"/>
      <c r="H22" s="106"/>
      <c r="I22" s="51">
        <f>G22+H22</f>
        <v>0</v>
      </c>
      <c r="J22" s="89"/>
      <c r="K22" s="365"/>
      <c r="L22" s="77"/>
      <c r="M22" s="77"/>
      <c r="N22" s="106"/>
      <c r="O22" s="106"/>
      <c r="P22" s="51">
        <f>N22+O22</f>
        <v>0</v>
      </c>
      <c r="R22" s="365"/>
      <c r="S22" s="77"/>
      <c r="T22" s="77"/>
      <c r="U22" s="106"/>
      <c r="V22" s="106"/>
      <c r="W22" s="51">
        <f>U22+V22</f>
        <v>0</v>
      </c>
      <c r="Y22" s="365"/>
      <c r="Z22" s="77"/>
      <c r="AA22" s="77"/>
      <c r="AB22" s="106"/>
      <c r="AC22" s="106"/>
      <c r="AD22" s="51">
        <f>AB22+AC22</f>
        <v>0</v>
      </c>
      <c r="AF22" s="365"/>
      <c r="AG22" s="77"/>
      <c r="AH22" s="77"/>
      <c r="AI22" s="106"/>
      <c r="AJ22" s="106"/>
      <c r="AK22" s="51">
        <f>AI22+AJ22</f>
        <v>0</v>
      </c>
    </row>
    <row r="23" spans="1:37">
      <c r="A23" s="104">
        <v>3</v>
      </c>
      <c r="B23" s="115" t="s">
        <v>19</v>
      </c>
      <c r="C23" s="77"/>
      <c r="D23" s="77"/>
      <c r="E23" s="77"/>
      <c r="F23" s="77"/>
      <c r="G23" s="106"/>
      <c r="H23" s="106"/>
      <c r="I23" s="51">
        <f t="shared" ref="I23:I24" si="10">G23+H23</f>
        <v>0</v>
      </c>
      <c r="J23" s="89"/>
      <c r="K23" s="365"/>
      <c r="L23" s="77"/>
      <c r="M23" s="77"/>
      <c r="N23" s="106"/>
      <c r="O23" s="106"/>
      <c r="P23" s="51">
        <f t="shared" ref="P23:P24" si="11">N23+O23</f>
        <v>0</v>
      </c>
      <c r="R23" s="365"/>
      <c r="S23" s="77"/>
      <c r="T23" s="77"/>
      <c r="U23" s="106"/>
      <c r="V23" s="106"/>
      <c r="W23" s="51">
        <f t="shared" ref="W23:W24" si="12">U23+V23</f>
        <v>0</v>
      </c>
      <c r="Y23" s="365"/>
      <c r="Z23" s="77"/>
      <c r="AA23" s="77"/>
      <c r="AB23" s="106"/>
      <c r="AC23" s="106"/>
      <c r="AD23" s="51">
        <f t="shared" ref="AD23:AD24" si="13">AB23+AC23</f>
        <v>0</v>
      </c>
      <c r="AF23" s="365"/>
      <c r="AG23" s="77"/>
      <c r="AH23" s="77"/>
      <c r="AI23" s="106"/>
      <c r="AJ23" s="106"/>
      <c r="AK23" s="51">
        <f t="shared" ref="AK23:AK24" si="14">AI23+AJ23</f>
        <v>0</v>
      </c>
    </row>
    <row r="24" spans="1:37">
      <c r="A24" s="104">
        <v>4</v>
      </c>
      <c r="B24" s="115" t="s">
        <v>20</v>
      </c>
      <c r="C24" s="77"/>
      <c r="D24" s="77"/>
      <c r="E24" s="77"/>
      <c r="F24" s="77"/>
      <c r="G24" s="106"/>
      <c r="H24" s="106"/>
      <c r="I24" s="51">
        <f t="shared" si="10"/>
        <v>0</v>
      </c>
      <c r="J24" s="89"/>
      <c r="K24" s="365"/>
      <c r="L24" s="77"/>
      <c r="M24" s="77"/>
      <c r="N24" s="106"/>
      <c r="O24" s="106"/>
      <c r="P24" s="51">
        <f t="shared" si="11"/>
        <v>0</v>
      </c>
      <c r="R24" s="365"/>
      <c r="S24" s="77"/>
      <c r="T24" s="77"/>
      <c r="U24" s="106"/>
      <c r="V24" s="106"/>
      <c r="W24" s="51">
        <f t="shared" si="12"/>
        <v>0</v>
      </c>
      <c r="Y24" s="365"/>
      <c r="Z24" s="77"/>
      <c r="AA24" s="77"/>
      <c r="AB24" s="106"/>
      <c r="AC24" s="106"/>
      <c r="AD24" s="51">
        <f t="shared" si="13"/>
        <v>0</v>
      </c>
      <c r="AF24" s="365"/>
      <c r="AG24" s="77"/>
      <c r="AH24" s="77"/>
      <c r="AI24" s="106"/>
      <c r="AJ24" s="106"/>
      <c r="AK24" s="51">
        <f t="shared" si="14"/>
        <v>0</v>
      </c>
    </row>
    <row r="25" spans="1:37" ht="12.75" thickBot="1">
      <c r="A25" s="121" t="s">
        <v>0</v>
      </c>
      <c r="B25" s="122"/>
      <c r="C25" s="122" t="s">
        <v>40</v>
      </c>
      <c r="D25" s="122"/>
      <c r="E25" s="122"/>
      <c r="F25" s="122"/>
      <c r="G25" s="123">
        <f>SUM(G21:G24)</f>
        <v>0</v>
      </c>
      <c r="H25" s="123">
        <f>SUM(H21:H24)</f>
        <v>0</v>
      </c>
      <c r="I25" s="62">
        <f>SUM(I21:I24)</f>
        <v>0</v>
      </c>
      <c r="J25" s="89"/>
      <c r="K25" s="366"/>
      <c r="L25" s="122"/>
      <c r="M25" s="122"/>
      <c r="N25" s="123">
        <f>SUM(N21:N24)</f>
        <v>0</v>
      </c>
      <c r="O25" s="123">
        <f>SUM(O21:O24)</f>
        <v>0</v>
      </c>
      <c r="P25" s="62">
        <f>SUM(P21:P24)</f>
        <v>0</v>
      </c>
      <c r="R25" s="366"/>
      <c r="S25" s="122"/>
      <c r="T25" s="122"/>
      <c r="U25" s="123">
        <f>SUM(U21:U24)</f>
        <v>0</v>
      </c>
      <c r="V25" s="123">
        <f>SUM(V21:V24)</f>
        <v>0</v>
      </c>
      <c r="W25" s="62">
        <f>SUM(W21:W24)</f>
        <v>0</v>
      </c>
      <c r="Y25" s="366"/>
      <c r="Z25" s="122"/>
      <c r="AA25" s="122"/>
      <c r="AB25" s="123">
        <f>SUM(AB21:AB24)</f>
        <v>0</v>
      </c>
      <c r="AC25" s="123">
        <f>SUM(AC21:AC24)</f>
        <v>0</v>
      </c>
      <c r="AD25" s="62">
        <f>SUM(AD21:AD24)</f>
        <v>0</v>
      </c>
      <c r="AF25" s="366"/>
      <c r="AG25" s="122"/>
      <c r="AH25" s="122"/>
      <c r="AI25" s="123">
        <f>SUM(AI21:AI24)</f>
        <v>0</v>
      </c>
      <c r="AJ25" s="123">
        <f>SUM(AJ21:AJ24)</f>
        <v>0</v>
      </c>
      <c r="AK25" s="62">
        <f>SUM(AK21:AK24)</f>
        <v>0</v>
      </c>
    </row>
    <row r="26" spans="1:37" ht="3.75" customHeight="1">
      <c r="A26" s="89"/>
      <c r="B26" s="89"/>
      <c r="C26" s="89"/>
      <c r="D26" s="89"/>
      <c r="E26" s="89"/>
      <c r="F26" s="89"/>
      <c r="G26" s="89"/>
      <c r="H26" s="89"/>
      <c r="I26" s="89"/>
      <c r="J26" s="89"/>
      <c r="K26" s="89"/>
      <c r="L26" s="89"/>
      <c r="M26" s="89"/>
      <c r="N26" s="89"/>
      <c r="O26" s="89"/>
      <c r="P26" s="89"/>
      <c r="R26" s="89"/>
      <c r="S26" s="89"/>
      <c r="T26" s="89"/>
      <c r="U26" s="89"/>
      <c r="V26" s="89"/>
      <c r="W26" s="89"/>
      <c r="Y26" s="89"/>
      <c r="Z26" s="89"/>
      <c r="AA26" s="89"/>
      <c r="AB26" s="89"/>
      <c r="AC26" s="89"/>
      <c r="AD26" s="89"/>
      <c r="AF26" s="89"/>
      <c r="AG26" s="89"/>
      <c r="AH26" s="89"/>
      <c r="AI26" s="89"/>
      <c r="AJ26" s="89"/>
      <c r="AK26" s="89"/>
    </row>
    <row r="27" spans="1:37" ht="15" customHeight="1">
      <c r="A27" s="124" t="s">
        <v>90</v>
      </c>
      <c r="B27" s="125"/>
      <c r="C27" s="125" t="s">
        <v>41</v>
      </c>
      <c r="D27" s="127"/>
      <c r="E27" s="128"/>
      <c r="F27" s="128"/>
      <c r="G27" s="126">
        <f>G25</f>
        <v>0</v>
      </c>
      <c r="H27" s="126">
        <f>H25</f>
        <v>0</v>
      </c>
      <c r="I27" s="126"/>
      <c r="J27" s="89"/>
      <c r="K27" s="127"/>
      <c r="L27" s="128"/>
      <c r="M27" s="128"/>
      <c r="N27" s="126">
        <f>N25</f>
        <v>0</v>
      </c>
      <c r="O27" s="126">
        <f>O25</f>
        <v>0</v>
      </c>
      <c r="P27" s="126"/>
      <c r="R27" s="127"/>
      <c r="S27" s="128"/>
      <c r="T27" s="128"/>
      <c r="U27" s="126">
        <f>U25</f>
        <v>0</v>
      </c>
      <c r="V27" s="126">
        <f>V25</f>
        <v>0</v>
      </c>
      <c r="W27" s="126"/>
      <c r="Y27" s="127"/>
      <c r="Z27" s="128"/>
      <c r="AA27" s="128"/>
      <c r="AB27" s="126">
        <f>AB25</f>
        <v>0</v>
      </c>
      <c r="AC27" s="126">
        <f>AC25</f>
        <v>0</v>
      </c>
      <c r="AD27" s="126"/>
      <c r="AF27" s="127"/>
      <c r="AG27" s="128"/>
      <c r="AH27" s="128"/>
      <c r="AI27" s="126">
        <f>AI25</f>
        <v>0</v>
      </c>
      <c r="AJ27" s="126">
        <f>AJ25</f>
        <v>0</v>
      </c>
      <c r="AK27" s="126"/>
    </row>
    <row r="28" spans="1:37" ht="3.75" customHeight="1">
      <c r="A28" s="89"/>
      <c r="B28" s="89"/>
      <c r="C28" s="89"/>
      <c r="D28" s="89"/>
      <c r="E28" s="89"/>
      <c r="F28" s="89"/>
      <c r="G28" s="89"/>
      <c r="H28" s="89"/>
      <c r="I28" s="89"/>
      <c r="J28" s="89"/>
      <c r="K28" s="89"/>
      <c r="L28" s="89"/>
      <c r="M28" s="89"/>
      <c r="N28" s="89"/>
      <c r="O28" s="89"/>
      <c r="P28" s="89"/>
      <c r="R28" s="89"/>
      <c r="S28" s="89"/>
      <c r="T28" s="89"/>
      <c r="U28" s="89"/>
      <c r="V28" s="89"/>
      <c r="W28" s="89"/>
      <c r="Y28" s="89"/>
      <c r="Z28" s="89"/>
      <c r="AA28" s="89"/>
      <c r="AB28" s="89"/>
      <c r="AC28" s="89"/>
      <c r="AD28" s="89"/>
      <c r="AF28" s="89"/>
      <c r="AG28" s="89"/>
      <c r="AH28" s="89"/>
      <c r="AI28" s="89"/>
      <c r="AJ28" s="89"/>
      <c r="AK28" s="89"/>
    </row>
    <row r="29" spans="1:37" ht="15" customHeight="1">
      <c r="A29" s="124" t="s">
        <v>74</v>
      </c>
      <c r="B29" s="125"/>
      <c r="C29" s="125" t="s">
        <v>42</v>
      </c>
      <c r="D29" s="128"/>
      <c r="E29" s="128"/>
      <c r="F29" s="128"/>
      <c r="G29" s="129"/>
      <c r="H29" s="129"/>
      <c r="I29" s="130">
        <f>G29+H29</f>
        <v>0</v>
      </c>
      <c r="J29" s="89"/>
      <c r="K29" s="128"/>
      <c r="L29" s="128"/>
      <c r="M29" s="128"/>
      <c r="N29" s="129"/>
      <c r="O29" s="129"/>
      <c r="P29" s="130">
        <f>N29+O29</f>
        <v>0</v>
      </c>
      <c r="R29" s="128"/>
      <c r="S29" s="128"/>
      <c r="T29" s="128"/>
      <c r="U29" s="129"/>
      <c r="V29" s="129"/>
      <c r="W29" s="130">
        <f>U29+V29</f>
        <v>0</v>
      </c>
      <c r="Y29" s="128"/>
      <c r="Z29" s="128"/>
      <c r="AA29" s="128"/>
      <c r="AB29" s="129"/>
      <c r="AC29" s="129"/>
      <c r="AD29" s="130">
        <f>AB29+AC29</f>
        <v>0</v>
      </c>
      <c r="AF29" s="128"/>
      <c r="AG29" s="128"/>
      <c r="AH29" s="128"/>
      <c r="AI29" s="129"/>
      <c r="AJ29" s="129"/>
      <c r="AK29" s="130">
        <f>AI29+AJ29</f>
        <v>0</v>
      </c>
    </row>
    <row r="30" spans="1:37" ht="3" customHeight="1">
      <c r="A30" s="99"/>
      <c r="B30" s="116"/>
      <c r="C30" s="116"/>
      <c r="D30" s="116"/>
      <c r="E30" s="116"/>
      <c r="F30" s="116"/>
      <c r="G30" s="117"/>
      <c r="H30" s="117"/>
      <c r="I30" s="81"/>
      <c r="J30" s="89"/>
      <c r="K30" s="116"/>
      <c r="L30" s="116"/>
      <c r="M30" s="116"/>
      <c r="N30" s="117"/>
      <c r="O30" s="117"/>
      <c r="P30" s="81"/>
      <c r="R30" s="116"/>
      <c r="S30" s="116"/>
      <c r="T30" s="116"/>
      <c r="U30" s="117"/>
      <c r="V30" s="117"/>
      <c r="W30" s="81"/>
      <c r="Y30" s="116"/>
      <c r="Z30" s="116"/>
      <c r="AA30" s="116"/>
      <c r="AB30" s="117"/>
      <c r="AC30" s="117"/>
      <c r="AD30" s="81"/>
      <c r="AF30" s="116"/>
      <c r="AG30" s="116"/>
      <c r="AH30" s="116"/>
      <c r="AI30" s="117"/>
      <c r="AJ30" s="117"/>
      <c r="AK30" s="81"/>
    </row>
    <row r="31" spans="1:37" s="132" customFormat="1" ht="17.45" customHeight="1">
      <c r="A31" s="124" t="s">
        <v>113</v>
      </c>
      <c r="B31" s="124"/>
      <c r="C31" s="125" t="s">
        <v>62</v>
      </c>
      <c r="D31" s="133"/>
      <c r="E31" s="134"/>
      <c r="F31" s="134"/>
      <c r="G31" s="126">
        <f>G27-G29</f>
        <v>0</v>
      </c>
      <c r="H31" s="126">
        <f t="shared" ref="H31:I31" si="15">H27-H29</f>
        <v>0</v>
      </c>
      <c r="I31" s="126">
        <f t="shared" si="15"/>
        <v>0</v>
      </c>
      <c r="J31" s="131"/>
      <c r="K31" s="133"/>
      <c r="L31" s="134"/>
      <c r="M31" s="134"/>
      <c r="N31" s="126">
        <f>N27-N29</f>
        <v>0</v>
      </c>
      <c r="O31" s="126">
        <f t="shared" ref="O31:P31" si="16">O27-O29</f>
        <v>0</v>
      </c>
      <c r="P31" s="126">
        <f t="shared" si="16"/>
        <v>0</v>
      </c>
      <c r="R31" s="133"/>
      <c r="S31" s="134"/>
      <c r="T31" s="134"/>
      <c r="U31" s="126">
        <f>U27-U29</f>
        <v>0</v>
      </c>
      <c r="V31" s="126">
        <f t="shared" ref="V31:W31" si="17">V27-V29</f>
        <v>0</v>
      </c>
      <c r="W31" s="126">
        <f t="shared" si="17"/>
        <v>0</v>
      </c>
      <c r="Y31" s="133"/>
      <c r="Z31" s="134"/>
      <c r="AA31" s="134"/>
      <c r="AB31" s="126">
        <f>AB27-AB29</f>
        <v>0</v>
      </c>
      <c r="AC31" s="126">
        <f t="shared" ref="AC31:AD31" si="18">AC27-AC29</f>
        <v>0</v>
      </c>
      <c r="AD31" s="126">
        <f t="shared" si="18"/>
        <v>0</v>
      </c>
      <c r="AF31" s="133"/>
      <c r="AG31" s="134"/>
      <c r="AH31" s="134"/>
      <c r="AI31" s="126">
        <f>AI27-AI29</f>
        <v>0</v>
      </c>
      <c r="AJ31" s="126">
        <f t="shared" ref="AJ31:AK31" si="19">AJ27-AJ29</f>
        <v>0</v>
      </c>
      <c r="AK31" s="126">
        <f t="shared" si="19"/>
        <v>0</v>
      </c>
    </row>
    <row r="32" spans="1:37" ht="3" customHeight="1">
      <c r="A32" s="89"/>
      <c r="B32" s="89"/>
      <c r="C32" s="89"/>
      <c r="D32" s="118"/>
      <c r="E32" s="89"/>
      <c r="F32" s="89"/>
      <c r="G32" s="89"/>
      <c r="H32" s="89"/>
      <c r="I32" s="89"/>
      <c r="J32" s="89"/>
      <c r="K32" s="118"/>
      <c r="L32" s="89"/>
      <c r="M32" s="89"/>
      <c r="N32" s="89"/>
      <c r="O32" s="89"/>
      <c r="P32" s="89"/>
      <c r="R32" s="118"/>
      <c r="S32" s="89"/>
      <c r="T32" s="89"/>
      <c r="U32" s="89"/>
      <c r="V32" s="89"/>
      <c r="W32" s="89"/>
      <c r="Y32" s="118"/>
      <c r="Z32" s="89"/>
      <c r="AA32" s="89"/>
      <c r="AB32" s="89"/>
      <c r="AC32" s="89"/>
      <c r="AD32" s="89"/>
      <c r="AF32" s="118"/>
      <c r="AG32" s="89"/>
      <c r="AH32" s="89"/>
      <c r="AI32" s="89"/>
      <c r="AJ32" s="89"/>
      <c r="AK32" s="89"/>
    </row>
    <row r="33" spans="1:42" s="132" customFormat="1" ht="17.45" customHeight="1">
      <c r="A33" s="124" t="s">
        <v>114</v>
      </c>
      <c r="B33" s="318"/>
      <c r="C33" s="125" t="s">
        <v>43</v>
      </c>
      <c r="D33" s="133"/>
      <c r="E33" s="134"/>
      <c r="F33" s="134"/>
      <c r="G33" s="126"/>
      <c r="H33" s="126"/>
      <c r="I33" s="126">
        <f>'II. Sources and Uses of Funds'!D14</f>
        <v>0</v>
      </c>
      <c r="K33" s="133"/>
      <c r="L33" s="134"/>
      <c r="M33" s="134"/>
      <c r="N33" s="126"/>
      <c r="O33" s="126"/>
      <c r="P33" s="126">
        <f>'II. Sources and Uses of Funds'!K14</f>
        <v>0</v>
      </c>
      <c r="R33" s="133"/>
      <c r="S33" s="134"/>
      <c r="T33" s="134"/>
      <c r="U33" s="126"/>
      <c r="V33" s="126"/>
      <c r="W33" s="126">
        <f>'II. Sources and Uses of Funds'!R14</f>
        <v>0</v>
      </c>
      <c r="Y33" s="133"/>
      <c r="Z33" s="134"/>
      <c r="AA33" s="134"/>
      <c r="AB33" s="126"/>
      <c r="AC33" s="126"/>
      <c r="AD33" s="126">
        <f>'II. Sources and Uses of Funds'!Y14</f>
        <v>0</v>
      </c>
      <c r="AF33" s="133"/>
      <c r="AG33" s="134"/>
      <c r="AH33" s="134"/>
      <c r="AI33" s="126"/>
      <c r="AJ33" s="126"/>
      <c r="AK33" s="126">
        <f>'II. Sources and Uses of Funds'!AF14</f>
        <v>0</v>
      </c>
      <c r="AP33" s="131" t="s">
        <v>147</v>
      </c>
    </row>
    <row r="34" spans="1:42" ht="3" customHeight="1">
      <c r="B34" s="319"/>
    </row>
    <row r="35" spans="1:42" s="132" customFormat="1" ht="17.45" customHeight="1">
      <c r="A35" s="124" t="s">
        <v>154</v>
      </c>
      <c r="B35" s="318"/>
      <c r="C35" s="125" t="s">
        <v>91</v>
      </c>
      <c r="D35" s="133"/>
      <c r="E35" s="134"/>
      <c r="F35" s="134"/>
      <c r="G35" s="126"/>
      <c r="H35" s="126"/>
      <c r="I35" s="126"/>
      <c r="J35" s="131"/>
      <c r="K35" s="133"/>
      <c r="L35" s="134"/>
      <c r="M35" s="134"/>
      <c r="N35" s="126"/>
      <c r="O35" s="126"/>
      <c r="P35" s="126"/>
      <c r="R35" s="133"/>
      <c r="S35" s="134"/>
      <c r="T35" s="134"/>
      <c r="U35" s="126"/>
      <c r="V35" s="126"/>
      <c r="W35" s="126"/>
      <c r="Y35" s="133"/>
      <c r="Z35" s="134"/>
      <c r="AA35" s="134"/>
      <c r="AB35" s="126"/>
      <c r="AC35" s="126"/>
      <c r="AD35" s="126"/>
      <c r="AF35" s="133"/>
      <c r="AG35" s="134"/>
      <c r="AH35" s="134"/>
      <c r="AI35" s="126"/>
      <c r="AJ35" s="126"/>
      <c r="AK35" s="126"/>
    </row>
    <row r="36" spans="1:42" ht="3" customHeight="1"/>
    <row r="37" spans="1:42" s="132" customFormat="1" ht="17.45" customHeight="1">
      <c r="A37" s="124" t="s">
        <v>65</v>
      </c>
      <c r="B37" s="124"/>
      <c r="C37" s="125" t="s">
        <v>92</v>
      </c>
      <c r="D37" s="133"/>
      <c r="E37" s="134"/>
      <c r="F37" s="134"/>
      <c r="G37" s="126"/>
      <c r="H37" s="126"/>
      <c r="I37" s="126">
        <f>I33-I31+I35</f>
        <v>0</v>
      </c>
      <c r="J37" s="131"/>
      <c r="K37" s="133"/>
      <c r="L37" s="134"/>
      <c r="M37" s="134"/>
      <c r="N37" s="126"/>
      <c r="O37" s="126"/>
      <c r="P37" s="126">
        <f>P33-P31+P35</f>
        <v>0</v>
      </c>
      <c r="R37" s="133"/>
      <c r="S37" s="134"/>
      <c r="T37" s="134"/>
      <c r="U37" s="126"/>
      <c r="V37" s="126"/>
      <c r="W37" s="126">
        <f>W33-W31+W35</f>
        <v>0</v>
      </c>
      <c r="Y37" s="133"/>
      <c r="Z37" s="134"/>
      <c r="AA37" s="134"/>
      <c r="AB37" s="126"/>
      <c r="AC37" s="126"/>
      <c r="AD37" s="126">
        <f>AD33-AD31+AD35</f>
        <v>0</v>
      </c>
      <c r="AF37" s="133"/>
      <c r="AG37" s="134"/>
      <c r="AH37" s="134"/>
      <c r="AI37" s="126"/>
      <c r="AJ37" s="126"/>
      <c r="AK37" s="126">
        <f>AK33-AK31+AK35</f>
        <v>0</v>
      </c>
    </row>
    <row r="38" spans="1:42" ht="15" customHeight="1"/>
    <row r="39" spans="1:42" ht="15" customHeight="1"/>
    <row r="40" spans="1:42" ht="14.25">
      <c r="A40" s="286" t="s">
        <v>107</v>
      </c>
      <c r="B40" s="286"/>
    </row>
    <row r="41" spans="1:42" ht="14.25">
      <c r="A41" s="286" t="s">
        <v>112</v>
      </c>
      <c r="B41" s="286"/>
    </row>
    <row r="42" spans="1:42" ht="14.25">
      <c r="A42" s="286" t="s">
        <v>155</v>
      </c>
      <c r="G42" s="41"/>
      <c r="N42" s="41"/>
      <c r="U42" s="41"/>
      <c r="AB42" s="41"/>
      <c r="AI42" s="41"/>
    </row>
    <row r="43" spans="1:42">
      <c r="G43" s="42"/>
      <c r="N43" s="42"/>
      <c r="U43" s="42"/>
      <c r="AB43" s="42"/>
      <c r="AI43" s="42"/>
    </row>
    <row r="44" spans="1:42">
      <c r="G44" s="42"/>
      <c r="N44" s="42"/>
      <c r="U44" s="42"/>
      <c r="AB44" s="42"/>
      <c r="AI44" s="42"/>
    </row>
    <row r="45" spans="1:42" ht="14.25">
      <c r="B45" s="286" t="s">
        <v>151</v>
      </c>
      <c r="C45" s="286"/>
      <c r="D45" s="286" t="s">
        <v>152</v>
      </c>
      <c r="E45" s="286"/>
      <c r="G45" s="286" t="s">
        <v>153</v>
      </c>
      <c r="K45" s="286" t="s">
        <v>152</v>
      </c>
      <c r="L45" s="286"/>
      <c r="N45" s="286" t="s">
        <v>153</v>
      </c>
      <c r="R45" s="286" t="s">
        <v>152</v>
      </c>
      <c r="S45" s="286"/>
      <c r="U45" s="286" t="s">
        <v>153</v>
      </c>
      <c r="Y45" s="286" t="s">
        <v>152</v>
      </c>
      <c r="Z45" s="286"/>
      <c r="AB45" s="286" t="s">
        <v>153</v>
      </c>
      <c r="AF45" s="286" t="s">
        <v>152</v>
      </c>
      <c r="AG45" s="286"/>
      <c r="AI45" s="286" t="s">
        <v>153</v>
      </c>
    </row>
    <row r="46" spans="1:42" ht="26.25" customHeight="1"/>
    <row r="47" spans="1:42" ht="26.25" customHeight="1"/>
    <row r="48" spans="1:42" ht="26.25" customHeight="1"/>
    <row r="49" ht="26.25" customHeight="1"/>
    <row r="50" ht="26.25" customHeight="1"/>
    <row r="51" ht="26.25" customHeight="1"/>
    <row r="52" ht="26.25" customHeight="1"/>
    <row r="53" ht="26.25" customHeight="1"/>
    <row r="54" ht="26.25" customHeight="1"/>
  </sheetData>
  <sheetProtection formatCells="0" formatColumns="0" formatRows="0" insertColumns="0" insertRows="0" deleteColumns="0" deleteRows="0"/>
  <mergeCells count="9">
    <mergeCell ref="K9:P9"/>
    <mergeCell ref="R9:W9"/>
    <mergeCell ref="Y9:AD9"/>
    <mergeCell ref="AF9:AK9"/>
    <mergeCell ref="C9:I9"/>
    <mergeCell ref="A3:I3"/>
    <mergeCell ref="A4:I4"/>
    <mergeCell ref="A1:I1"/>
    <mergeCell ref="A8:I8"/>
  </mergeCells>
  <dataValidations count="6">
    <dataValidation allowBlank="1" showInputMessage="1" showErrorMessage="1" prompt="Estimated Cash Forecast for next quarter based on AWP" sqref="G13:G17 G21:G24 N13:N17 N21:N24 U13:U17 U21:U24 AB13:AB17 AB21:AB24 AI13:AI17 AI21:AI24" xr:uid="{00000000-0002-0000-0100-000000000000}"/>
    <dataValidation allowBlank="1" showInputMessage="1" showErrorMessage="1" prompt="Estimated Cash Forecast for following quarter based on AWP" sqref="H13:H17 H21:H24 O13:O17 O21:O24 V13:V17 V21:V24 AC13:AC17 AC21:AC24 AJ13:AJ17 AJ21:AJ24" xr:uid="{00000000-0002-0000-0100-000001000000}"/>
    <dataValidation allowBlank="1" showInputMessage="1" showErrorMessage="1" prompt="Provide Category Description" sqref="B13:F17 K13:M17 R13:T17 Y13:AA17 AF13:AH17" xr:uid="{00000000-0002-0000-0100-000002000000}"/>
    <dataValidation allowBlank="1" showInputMessage="1" showErrorMessage="1" prompt="Provide Component Description" sqref="B21:F24 K21:M24 R21:T24 Y21:AA24 AF21:AH24" xr:uid="{00000000-0002-0000-0100-000003000000}"/>
    <dataValidation allowBlank="1" showInputMessage="1" showErrorMessage="1" prompt="Provide Forecast for Direct Payments, if any." sqref="G29:H30 N29:O30 U29:V30 AB29:AC30 AI29:AJ30" xr:uid="{00000000-0002-0000-0100-000004000000}"/>
    <dataValidation allowBlank="1" showInputMessage="1" showErrorMessage="1" prompt="This will sum the forecast" sqref="I29:I30 P29:P30 W29:W30 AD29:AD30 AK29:AK30" xr:uid="{00000000-0002-0000-0100-000005000000}"/>
  </dataValidations>
  <printOptions horizontalCentered="1"/>
  <pageMargins left="0.51181102362204722" right="0.23622047244094491" top="0.98425196850393704" bottom="0.51181102362204722" header="0.51181102362204722" footer="0.51181102362204722"/>
  <pageSetup scale="86" orientation="landscape" r:id="rId1"/>
  <headerFooter alignWithMargins="0"/>
  <ignoredErrors>
    <ignoredError xmlns:x16r3="http://schemas.microsoft.com/office/spreadsheetml/2018/08/main" sqref="L33:AD33 AK33" x16r3:misleadingForma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G49"/>
  <sheetViews>
    <sheetView topLeftCell="A27" zoomScale="150" zoomScaleNormal="150" zoomScaleSheetLayoutView="100" workbookViewId="0">
      <selection activeCell="B18" sqref="B18"/>
    </sheetView>
  </sheetViews>
  <sheetFormatPr defaultColWidth="9.140625" defaultRowHeight="12.75"/>
  <cols>
    <col min="1" max="1" width="9.140625" style="6" customWidth="1"/>
    <col min="2" max="2" width="38.140625" style="6" customWidth="1"/>
    <col min="3" max="3" width="10.42578125" style="6" customWidth="1"/>
    <col min="4" max="4" width="21.42578125" style="6" customWidth="1"/>
    <col min="5" max="5" width="20.85546875" style="6" customWidth="1"/>
    <col min="6" max="6" width="26" style="6" customWidth="1"/>
    <col min="7" max="7" width="22.7109375" style="2" customWidth="1"/>
    <col min="8" max="233" width="9.140625" style="2"/>
    <col min="234" max="234" width="5" style="2" customWidth="1"/>
    <col min="235" max="235" width="49.85546875" style="2" customWidth="1"/>
    <col min="236" max="236" width="15.28515625" style="2" customWidth="1"/>
    <col min="237" max="238" width="1.28515625" style="2" customWidth="1"/>
    <col min="239" max="239" width="20.28515625" style="2" bestFit="1" customWidth="1"/>
    <col min="240" max="241" width="1.28515625" style="2" customWidth="1"/>
    <col min="242" max="242" width="17.42578125" style="2" bestFit="1" customWidth="1"/>
    <col min="243" max="243" width="1" style="2" customWidth="1"/>
    <col min="244" max="246" width="14.85546875" style="2" bestFit="1" customWidth="1"/>
    <col min="247" max="489" width="9.140625" style="2"/>
    <col min="490" max="490" width="5" style="2" customWidth="1"/>
    <col min="491" max="491" width="49.85546875" style="2" customWidth="1"/>
    <col min="492" max="492" width="15.28515625" style="2" customWidth="1"/>
    <col min="493" max="494" width="1.28515625" style="2" customWidth="1"/>
    <col min="495" max="495" width="20.28515625" style="2" bestFit="1" customWidth="1"/>
    <col min="496" max="497" width="1.28515625" style="2" customWidth="1"/>
    <col min="498" max="498" width="17.42578125" style="2" bestFit="1" customWidth="1"/>
    <col min="499" max="499" width="1" style="2" customWidth="1"/>
    <col min="500" max="502" width="14.85546875" style="2" bestFit="1" customWidth="1"/>
    <col min="503" max="745" width="9.140625" style="2"/>
    <col min="746" max="746" width="5" style="2" customWidth="1"/>
    <col min="747" max="747" width="49.85546875" style="2" customWidth="1"/>
    <col min="748" max="748" width="15.28515625" style="2" customWidth="1"/>
    <col min="749" max="750" width="1.28515625" style="2" customWidth="1"/>
    <col min="751" max="751" width="20.28515625" style="2" bestFit="1" customWidth="1"/>
    <col min="752" max="753" width="1.28515625" style="2" customWidth="1"/>
    <col min="754" max="754" width="17.42578125" style="2" bestFit="1" customWidth="1"/>
    <col min="755" max="755" width="1" style="2" customWidth="1"/>
    <col min="756" max="758" width="14.85546875" style="2" bestFit="1" customWidth="1"/>
    <col min="759" max="1001" width="9.140625" style="2"/>
    <col min="1002" max="1002" width="5" style="2" customWidth="1"/>
    <col min="1003" max="1003" width="49.85546875" style="2" customWidth="1"/>
    <col min="1004" max="1004" width="15.28515625" style="2" customWidth="1"/>
    <col min="1005" max="1006" width="1.28515625" style="2" customWidth="1"/>
    <col min="1007" max="1007" width="20.28515625" style="2" bestFit="1" customWidth="1"/>
    <col min="1008" max="1009" width="1.28515625" style="2" customWidth="1"/>
    <col min="1010" max="1010" width="17.42578125" style="2" bestFit="1" customWidth="1"/>
    <col min="1011" max="1011" width="1" style="2" customWidth="1"/>
    <col min="1012" max="1014" width="14.85546875" style="2" bestFit="1" customWidth="1"/>
    <col min="1015" max="1257" width="9.140625" style="2"/>
    <col min="1258" max="1258" width="5" style="2" customWidth="1"/>
    <col min="1259" max="1259" width="49.85546875" style="2" customWidth="1"/>
    <col min="1260" max="1260" width="15.28515625" style="2" customWidth="1"/>
    <col min="1261" max="1262" width="1.28515625" style="2" customWidth="1"/>
    <col min="1263" max="1263" width="20.28515625" style="2" bestFit="1" customWidth="1"/>
    <col min="1264" max="1265" width="1.28515625" style="2" customWidth="1"/>
    <col min="1266" max="1266" width="17.42578125" style="2" bestFit="1" customWidth="1"/>
    <col min="1267" max="1267" width="1" style="2" customWidth="1"/>
    <col min="1268" max="1270" width="14.85546875" style="2" bestFit="1" customWidth="1"/>
    <col min="1271" max="1513" width="9.140625" style="2"/>
    <col min="1514" max="1514" width="5" style="2" customWidth="1"/>
    <col min="1515" max="1515" width="49.85546875" style="2" customWidth="1"/>
    <col min="1516" max="1516" width="15.28515625" style="2" customWidth="1"/>
    <col min="1517" max="1518" width="1.28515625" style="2" customWidth="1"/>
    <col min="1519" max="1519" width="20.28515625" style="2" bestFit="1" customWidth="1"/>
    <col min="1520" max="1521" width="1.28515625" style="2" customWidth="1"/>
    <col min="1522" max="1522" width="17.42578125" style="2" bestFit="1" customWidth="1"/>
    <col min="1523" max="1523" width="1" style="2" customWidth="1"/>
    <col min="1524" max="1526" width="14.85546875" style="2" bestFit="1" customWidth="1"/>
    <col min="1527" max="1769" width="9.140625" style="2"/>
    <col min="1770" max="1770" width="5" style="2" customWidth="1"/>
    <col min="1771" max="1771" width="49.85546875" style="2" customWidth="1"/>
    <col min="1772" max="1772" width="15.28515625" style="2" customWidth="1"/>
    <col min="1773" max="1774" width="1.28515625" style="2" customWidth="1"/>
    <col min="1775" max="1775" width="20.28515625" style="2" bestFit="1" customWidth="1"/>
    <col min="1776" max="1777" width="1.28515625" style="2" customWidth="1"/>
    <col min="1778" max="1778" width="17.42578125" style="2" bestFit="1" customWidth="1"/>
    <col min="1779" max="1779" width="1" style="2" customWidth="1"/>
    <col min="1780" max="1782" width="14.85546875" style="2" bestFit="1" customWidth="1"/>
    <col min="1783" max="2025" width="9.140625" style="2"/>
    <col min="2026" max="2026" width="5" style="2" customWidth="1"/>
    <col min="2027" max="2027" width="49.85546875" style="2" customWidth="1"/>
    <col min="2028" max="2028" width="15.28515625" style="2" customWidth="1"/>
    <col min="2029" max="2030" width="1.28515625" style="2" customWidth="1"/>
    <col min="2031" max="2031" width="20.28515625" style="2" bestFit="1" customWidth="1"/>
    <col min="2032" max="2033" width="1.28515625" style="2" customWidth="1"/>
    <col min="2034" max="2034" width="17.42578125" style="2" bestFit="1" customWidth="1"/>
    <col min="2035" max="2035" width="1" style="2" customWidth="1"/>
    <col min="2036" max="2038" width="14.85546875" style="2" bestFit="1" customWidth="1"/>
    <col min="2039" max="2281" width="9.140625" style="2"/>
    <col min="2282" max="2282" width="5" style="2" customWidth="1"/>
    <col min="2283" max="2283" width="49.85546875" style="2" customWidth="1"/>
    <col min="2284" max="2284" width="15.28515625" style="2" customWidth="1"/>
    <col min="2285" max="2286" width="1.28515625" style="2" customWidth="1"/>
    <col min="2287" max="2287" width="20.28515625" style="2" bestFit="1" customWidth="1"/>
    <col min="2288" max="2289" width="1.28515625" style="2" customWidth="1"/>
    <col min="2290" max="2290" width="17.42578125" style="2" bestFit="1" customWidth="1"/>
    <col min="2291" max="2291" width="1" style="2" customWidth="1"/>
    <col min="2292" max="2294" width="14.85546875" style="2" bestFit="1" customWidth="1"/>
    <col min="2295" max="2537" width="9.140625" style="2"/>
    <col min="2538" max="2538" width="5" style="2" customWidth="1"/>
    <col min="2539" max="2539" width="49.85546875" style="2" customWidth="1"/>
    <col min="2540" max="2540" width="15.28515625" style="2" customWidth="1"/>
    <col min="2541" max="2542" width="1.28515625" style="2" customWidth="1"/>
    <col min="2543" max="2543" width="20.28515625" style="2" bestFit="1" customWidth="1"/>
    <col min="2544" max="2545" width="1.28515625" style="2" customWidth="1"/>
    <col min="2546" max="2546" width="17.42578125" style="2" bestFit="1" customWidth="1"/>
    <col min="2547" max="2547" width="1" style="2" customWidth="1"/>
    <col min="2548" max="2550" width="14.85546875" style="2" bestFit="1" customWidth="1"/>
    <col min="2551" max="2793" width="9.140625" style="2"/>
    <col min="2794" max="2794" width="5" style="2" customWidth="1"/>
    <col min="2795" max="2795" width="49.85546875" style="2" customWidth="1"/>
    <col min="2796" max="2796" width="15.28515625" style="2" customWidth="1"/>
    <col min="2797" max="2798" width="1.28515625" style="2" customWidth="1"/>
    <col min="2799" max="2799" width="20.28515625" style="2" bestFit="1" customWidth="1"/>
    <col min="2800" max="2801" width="1.28515625" style="2" customWidth="1"/>
    <col min="2802" max="2802" width="17.42578125" style="2" bestFit="1" customWidth="1"/>
    <col min="2803" max="2803" width="1" style="2" customWidth="1"/>
    <col min="2804" max="2806" width="14.85546875" style="2" bestFit="1" customWidth="1"/>
    <col min="2807" max="3049" width="9.140625" style="2"/>
    <col min="3050" max="3050" width="5" style="2" customWidth="1"/>
    <col min="3051" max="3051" width="49.85546875" style="2" customWidth="1"/>
    <col min="3052" max="3052" width="15.28515625" style="2" customWidth="1"/>
    <col min="3053" max="3054" width="1.28515625" style="2" customWidth="1"/>
    <col min="3055" max="3055" width="20.28515625" style="2" bestFit="1" customWidth="1"/>
    <col min="3056" max="3057" width="1.28515625" style="2" customWidth="1"/>
    <col min="3058" max="3058" width="17.42578125" style="2" bestFit="1" customWidth="1"/>
    <col min="3059" max="3059" width="1" style="2" customWidth="1"/>
    <col min="3060" max="3062" width="14.85546875" style="2" bestFit="1" customWidth="1"/>
    <col min="3063" max="3305" width="9.140625" style="2"/>
    <col min="3306" max="3306" width="5" style="2" customWidth="1"/>
    <col min="3307" max="3307" width="49.85546875" style="2" customWidth="1"/>
    <col min="3308" max="3308" width="15.28515625" style="2" customWidth="1"/>
    <col min="3309" max="3310" width="1.28515625" style="2" customWidth="1"/>
    <col min="3311" max="3311" width="20.28515625" style="2" bestFit="1" customWidth="1"/>
    <col min="3312" max="3313" width="1.28515625" style="2" customWidth="1"/>
    <col min="3314" max="3314" width="17.42578125" style="2" bestFit="1" customWidth="1"/>
    <col min="3315" max="3315" width="1" style="2" customWidth="1"/>
    <col min="3316" max="3318" width="14.85546875" style="2" bestFit="1" customWidth="1"/>
    <col min="3319" max="3561" width="9.140625" style="2"/>
    <col min="3562" max="3562" width="5" style="2" customWidth="1"/>
    <col min="3563" max="3563" width="49.85546875" style="2" customWidth="1"/>
    <col min="3564" max="3564" width="15.28515625" style="2" customWidth="1"/>
    <col min="3565" max="3566" width="1.28515625" style="2" customWidth="1"/>
    <col min="3567" max="3567" width="20.28515625" style="2" bestFit="1" customWidth="1"/>
    <col min="3568" max="3569" width="1.28515625" style="2" customWidth="1"/>
    <col min="3570" max="3570" width="17.42578125" style="2" bestFit="1" customWidth="1"/>
    <col min="3571" max="3571" width="1" style="2" customWidth="1"/>
    <col min="3572" max="3574" width="14.85546875" style="2" bestFit="1" customWidth="1"/>
    <col min="3575" max="3817" width="9.140625" style="2"/>
    <col min="3818" max="3818" width="5" style="2" customWidth="1"/>
    <col min="3819" max="3819" width="49.85546875" style="2" customWidth="1"/>
    <col min="3820" max="3820" width="15.28515625" style="2" customWidth="1"/>
    <col min="3821" max="3822" width="1.28515625" style="2" customWidth="1"/>
    <col min="3823" max="3823" width="20.28515625" style="2" bestFit="1" customWidth="1"/>
    <col min="3824" max="3825" width="1.28515625" style="2" customWidth="1"/>
    <col min="3826" max="3826" width="17.42578125" style="2" bestFit="1" customWidth="1"/>
    <col min="3827" max="3827" width="1" style="2" customWidth="1"/>
    <col min="3828" max="3830" width="14.85546875" style="2" bestFit="1" customWidth="1"/>
    <col min="3831" max="4073" width="9.140625" style="2"/>
    <col min="4074" max="4074" width="5" style="2" customWidth="1"/>
    <col min="4075" max="4075" width="49.85546875" style="2" customWidth="1"/>
    <col min="4076" max="4076" width="15.28515625" style="2" customWidth="1"/>
    <col min="4077" max="4078" width="1.28515625" style="2" customWidth="1"/>
    <col min="4079" max="4079" width="20.28515625" style="2" bestFit="1" customWidth="1"/>
    <col min="4080" max="4081" width="1.28515625" style="2" customWidth="1"/>
    <col min="4082" max="4082" width="17.42578125" style="2" bestFit="1" customWidth="1"/>
    <col min="4083" max="4083" width="1" style="2" customWidth="1"/>
    <col min="4084" max="4086" width="14.85546875" style="2" bestFit="1" customWidth="1"/>
    <col min="4087" max="4329" width="9.140625" style="2"/>
    <col min="4330" max="4330" width="5" style="2" customWidth="1"/>
    <col min="4331" max="4331" width="49.85546875" style="2" customWidth="1"/>
    <col min="4332" max="4332" width="15.28515625" style="2" customWidth="1"/>
    <col min="4333" max="4334" width="1.28515625" style="2" customWidth="1"/>
    <col min="4335" max="4335" width="20.28515625" style="2" bestFit="1" customWidth="1"/>
    <col min="4336" max="4337" width="1.28515625" style="2" customWidth="1"/>
    <col min="4338" max="4338" width="17.42578125" style="2" bestFit="1" customWidth="1"/>
    <col min="4339" max="4339" width="1" style="2" customWidth="1"/>
    <col min="4340" max="4342" width="14.85546875" style="2" bestFit="1" customWidth="1"/>
    <col min="4343" max="4585" width="9.140625" style="2"/>
    <col min="4586" max="4586" width="5" style="2" customWidth="1"/>
    <col min="4587" max="4587" width="49.85546875" style="2" customWidth="1"/>
    <col min="4588" max="4588" width="15.28515625" style="2" customWidth="1"/>
    <col min="4589" max="4590" width="1.28515625" style="2" customWidth="1"/>
    <col min="4591" max="4591" width="20.28515625" style="2" bestFit="1" customWidth="1"/>
    <col min="4592" max="4593" width="1.28515625" style="2" customWidth="1"/>
    <col min="4594" max="4594" width="17.42578125" style="2" bestFit="1" customWidth="1"/>
    <col min="4595" max="4595" width="1" style="2" customWidth="1"/>
    <col min="4596" max="4598" width="14.85546875" style="2" bestFit="1" customWidth="1"/>
    <col min="4599" max="4841" width="9.140625" style="2"/>
    <col min="4842" max="4842" width="5" style="2" customWidth="1"/>
    <col min="4843" max="4843" width="49.85546875" style="2" customWidth="1"/>
    <col min="4844" max="4844" width="15.28515625" style="2" customWidth="1"/>
    <col min="4845" max="4846" width="1.28515625" style="2" customWidth="1"/>
    <col min="4847" max="4847" width="20.28515625" style="2" bestFit="1" customWidth="1"/>
    <col min="4848" max="4849" width="1.28515625" style="2" customWidth="1"/>
    <col min="4850" max="4850" width="17.42578125" style="2" bestFit="1" customWidth="1"/>
    <col min="4851" max="4851" width="1" style="2" customWidth="1"/>
    <col min="4852" max="4854" width="14.85546875" style="2" bestFit="1" customWidth="1"/>
    <col min="4855" max="5097" width="9.140625" style="2"/>
    <col min="5098" max="5098" width="5" style="2" customWidth="1"/>
    <col min="5099" max="5099" width="49.85546875" style="2" customWidth="1"/>
    <col min="5100" max="5100" width="15.28515625" style="2" customWidth="1"/>
    <col min="5101" max="5102" width="1.28515625" style="2" customWidth="1"/>
    <col min="5103" max="5103" width="20.28515625" style="2" bestFit="1" customWidth="1"/>
    <col min="5104" max="5105" width="1.28515625" style="2" customWidth="1"/>
    <col min="5106" max="5106" width="17.42578125" style="2" bestFit="1" customWidth="1"/>
    <col min="5107" max="5107" width="1" style="2" customWidth="1"/>
    <col min="5108" max="5110" width="14.85546875" style="2" bestFit="1" customWidth="1"/>
    <col min="5111" max="5353" width="9.140625" style="2"/>
    <col min="5354" max="5354" width="5" style="2" customWidth="1"/>
    <col min="5355" max="5355" width="49.85546875" style="2" customWidth="1"/>
    <col min="5356" max="5356" width="15.28515625" style="2" customWidth="1"/>
    <col min="5357" max="5358" width="1.28515625" style="2" customWidth="1"/>
    <col min="5359" max="5359" width="20.28515625" style="2" bestFit="1" customWidth="1"/>
    <col min="5360" max="5361" width="1.28515625" style="2" customWidth="1"/>
    <col min="5362" max="5362" width="17.42578125" style="2" bestFit="1" customWidth="1"/>
    <col min="5363" max="5363" width="1" style="2" customWidth="1"/>
    <col min="5364" max="5366" width="14.85546875" style="2" bestFit="1" customWidth="1"/>
    <col min="5367" max="5609" width="9.140625" style="2"/>
    <col min="5610" max="5610" width="5" style="2" customWidth="1"/>
    <col min="5611" max="5611" width="49.85546875" style="2" customWidth="1"/>
    <col min="5612" max="5612" width="15.28515625" style="2" customWidth="1"/>
    <col min="5613" max="5614" width="1.28515625" style="2" customWidth="1"/>
    <col min="5615" max="5615" width="20.28515625" style="2" bestFit="1" customWidth="1"/>
    <col min="5616" max="5617" width="1.28515625" style="2" customWidth="1"/>
    <col min="5618" max="5618" width="17.42578125" style="2" bestFit="1" customWidth="1"/>
    <col min="5619" max="5619" width="1" style="2" customWidth="1"/>
    <col min="5620" max="5622" width="14.85546875" style="2" bestFit="1" customWidth="1"/>
    <col min="5623" max="5865" width="9.140625" style="2"/>
    <col min="5866" max="5866" width="5" style="2" customWidth="1"/>
    <col min="5867" max="5867" width="49.85546875" style="2" customWidth="1"/>
    <col min="5868" max="5868" width="15.28515625" style="2" customWidth="1"/>
    <col min="5869" max="5870" width="1.28515625" style="2" customWidth="1"/>
    <col min="5871" max="5871" width="20.28515625" style="2" bestFit="1" customWidth="1"/>
    <col min="5872" max="5873" width="1.28515625" style="2" customWidth="1"/>
    <col min="5874" max="5874" width="17.42578125" style="2" bestFit="1" customWidth="1"/>
    <col min="5875" max="5875" width="1" style="2" customWidth="1"/>
    <col min="5876" max="5878" width="14.85546875" style="2" bestFit="1" customWidth="1"/>
    <col min="5879" max="6121" width="9.140625" style="2"/>
    <col min="6122" max="6122" width="5" style="2" customWidth="1"/>
    <col min="6123" max="6123" width="49.85546875" style="2" customWidth="1"/>
    <col min="6124" max="6124" width="15.28515625" style="2" customWidth="1"/>
    <col min="6125" max="6126" width="1.28515625" style="2" customWidth="1"/>
    <col min="6127" max="6127" width="20.28515625" style="2" bestFit="1" customWidth="1"/>
    <col min="6128" max="6129" width="1.28515625" style="2" customWidth="1"/>
    <col min="6130" max="6130" width="17.42578125" style="2" bestFit="1" customWidth="1"/>
    <col min="6131" max="6131" width="1" style="2" customWidth="1"/>
    <col min="6132" max="6134" width="14.85546875" style="2" bestFit="1" customWidth="1"/>
    <col min="6135" max="6377" width="9.140625" style="2"/>
    <col min="6378" max="6378" width="5" style="2" customWidth="1"/>
    <col min="6379" max="6379" width="49.85546875" style="2" customWidth="1"/>
    <col min="6380" max="6380" width="15.28515625" style="2" customWidth="1"/>
    <col min="6381" max="6382" width="1.28515625" style="2" customWidth="1"/>
    <col min="6383" max="6383" width="20.28515625" style="2" bestFit="1" customWidth="1"/>
    <col min="6384" max="6385" width="1.28515625" style="2" customWidth="1"/>
    <col min="6386" max="6386" width="17.42578125" style="2" bestFit="1" customWidth="1"/>
    <col min="6387" max="6387" width="1" style="2" customWidth="1"/>
    <col min="6388" max="6390" width="14.85546875" style="2" bestFit="1" customWidth="1"/>
    <col min="6391" max="6633" width="9.140625" style="2"/>
    <col min="6634" max="6634" width="5" style="2" customWidth="1"/>
    <col min="6635" max="6635" width="49.85546875" style="2" customWidth="1"/>
    <col min="6636" max="6636" width="15.28515625" style="2" customWidth="1"/>
    <col min="6637" max="6638" width="1.28515625" style="2" customWidth="1"/>
    <col min="6639" max="6639" width="20.28515625" style="2" bestFit="1" customWidth="1"/>
    <col min="6640" max="6641" width="1.28515625" style="2" customWidth="1"/>
    <col min="6642" max="6642" width="17.42578125" style="2" bestFit="1" customWidth="1"/>
    <col min="6643" max="6643" width="1" style="2" customWidth="1"/>
    <col min="6644" max="6646" width="14.85546875" style="2" bestFit="1" customWidth="1"/>
    <col min="6647" max="6889" width="9.140625" style="2"/>
    <col min="6890" max="6890" width="5" style="2" customWidth="1"/>
    <col min="6891" max="6891" width="49.85546875" style="2" customWidth="1"/>
    <col min="6892" max="6892" width="15.28515625" style="2" customWidth="1"/>
    <col min="6893" max="6894" width="1.28515625" style="2" customWidth="1"/>
    <col min="6895" max="6895" width="20.28515625" style="2" bestFit="1" customWidth="1"/>
    <col min="6896" max="6897" width="1.28515625" style="2" customWidth="1"/>
    <col min="6898" max="6898" width="17.42578125" style="2" bestFit="1" customWidth="1"/>
    <col min="6899" max="6899" width="1" style="2" customWidth="1"/>
    <col min="6900" max="6902" width="14.85546875" style="2" bestFit="1" customWidth="1"/>
    <col min="6903" max="7145" width="9.140625" style="2"/>
    <col min="7146" max="7146" width="5" style="2" customWidth="1"/>
    <col min="7147" max="7147" width="49.85546875" style="2" customWidth="1"/>
    <col min="7148" max="7148" width="15.28515625" style="2" customWidth="1"/>
    <col min="7149" max="7150" width="1.28515625" style="2" customWidth="1"/>
    <col min="7151" max="7151" width="20.28515625" style="2" bestFit="1" customWidth="1"/>
    <col min="7152" max="7153" width="1.28515625" style="2" customWidth="1"/>
    <col min="7154" max="7154" width="17.42578125" style="2" bestFit="1" customWidth="1"/>
    <col min="7155" max="7155" width="1" style="2" customWidth="1"/>
    <col min="7156" max="7158" width="14.85546875" style="2" bestFit="1" customWidth="1"/>
    <col min="7159" max="7401" width="9.140625" style="2"/>
    <col min="7402" max="7402" width="5" style="2" customWidth="1"/>
    <col min="7403" max="7403" width="49.85546875" style="2" customWidth="1"/>
    <col min="7404" max="7404" width="15.28515625" style="2" customWidth="1"/>
    <col min="7405" max="7406" width="1.28515625" style="2" customWidth="1"/>
    <col min="7407" max="7407" width="20.28515625" style="2" bestFit="1" customWidth="1"/>
    <col min="7408" max="7409" width="1.28515625" style="2" customWidth="1"/>
    <col min="7410" max="7410" width="17.42578125" style="2" bestFit="1" customWidth="1"/>
    <col min="7411" max="7411" width="1" style="2" customWidth="1"/>
    <col min="7412" max="7414" width="14.85546875" style="2" bestFit="1" customWidth="1"/>
    <col min="7415" max="7657" width="9.140625" style="2"/>
    <col min="7658" max="7658" width="5" style="2" customWidth="1"/>
    <col min="7659" max="7659" width="49.85546875" style="2" customWidth="1"/>
    <col min="7660" max="7660" width="15.28515625" style="2" customWidth="1"/>
    <col min="7661" max="7662" width="1.28515625" style="2" customWidth="1"/>
    <col min="7663" max="7663" width="20.28515625" style="2" bestFit="1" customWidth="1"/>
    <col min="7664" max="7665" width="1.28515625" style="2" customWidth="1"/>
    <col min="7666" max="7666" width="17.42578125" style="2" bestFit="1" customWidth="1"/>
    <col min="7667" max="7667" width="1" style="2" customWidth="1"/>
    <col min="7668" max="7670" width="14.85546875" style="2" bestFit="1" customWidth="1"/>
    <col min="7671" max="7913" width="9.140625" style="2"/>
    <col min="7914" max="7914" width="5" style="2" customWidth="1"/>
    <col min="7915" max="7915" width="49.85546875" style="2" customWidth="1"/>
    <col min="7916" max="7916" width="15.28515625" style="2" customWidth="1"/>
    <col min="7917" max="7918" width="1.28515625" style="2" customWidth="1"/>
    <col min="7919" max="7919" width="20.28515625" style="2" bestFit="1" customWidth="1"/>
    <col min="7920" max="7921" width="1.28515625" style="2" customWidth="1"/>
    <col min="7922" max="7922" width="17.42578125" style="2" bestFit="1" customWidth="1"/>
    <col min="7923" max="7923" width="1" style="2" customWidth="1"/>
    <col min="7924" max="7926" width="14.85546875" style="2" bestFit="1" customWidth="1"/>
    <col min="7927" max="8169" width="9.140625" style="2"/>
    <col min="8170" max="8170" width="5" style="2" customWidth="1"/>
    <col min="8171" max="8171" width="49.85546875" style="2" customWidth="1"/>
    <col min="8172" max="8172" width="15.28515625" style="2" customWidth="1"/>
    <col min="8173" max="8174" width="1.28515625" style="2" customWidth="1"/>
    <col min="8175" max="8175" width="20.28515625" style="2" bestFit="1" customWidth="1"/>
    <col min="8176" max="8177" width="1.28515625" style="2" customWidth="1"/>
    <col min="8178" max="8178" width="17.42578125" style="2" bestFit="1" customWidth="1"/>
    <col min="8179" max="8179" width="1" style="2" customWidth="1"/>
    <col min="8180" max="8182" width="14.85546875" style="2" bestFit="1" customWidth="1"/>
    <col min="8183" max="8425" width="9.140625" style="2"/>
    <col min="8426" max="8426" width="5" style="2" customWidth="1"/>
    <col min="8427" max="8427" width="49.85546875" style="2" customWidth="1"/>
    <col min="8428" max="8428" width="15.28515625" style="2" customWidth="1"/>
    <col min="8429" max="8430" width="1.28515625" style="2" customWidth="1"/>
    <col min="8431" max="8431" width="20.28515625" style="2" bestFit="1" customWidth="1"/>
    <col min="8432" max="8433" width="1.28515625" style="2" customWidth="1"/>
    <col min="8434" max="8434" width="17.42578125" style="2" bestFit="1" customWidth="1"/>
    <col min="8435" max="8435" width="1" style="2" customWidth="1"/>
    <col min="8436" max="8438" width="14.85546875" style="2" bestFit="1" customWidth="1"/>
    <col min="8439" max="8681" width="9.140625" style="2"/>
    <col min="8682" max="8682" width="5" style="2" customWidth="1"/>
    <col min="8683" max="8683" width="49.85546875" style="2" customWidth="1"/>
    <col min="8684" max="8684" width="15.28515625" style="2" customWidth="1"/>
    <col min="8685" max="8686" width="1.28515625" style="2" customWidth="1"/>
    <col min="8687" max="8687" width="20.28515625" style="2" bestFit="1" customWidth="1"/>
    <col min="8688" max="8689" width="1.28515625" style="2" customWidth="1"/>
    <col min="8690" max="8690" width="17.42578125" style="2" bestFit="1" customWidth="1"/>
    <col min="8691" max="8691" width="1" style="2" customWidth="1"/>
    <col min="8692" max="8694" width="14.85546875" style="2" bestFit="1" customWidth="1"/>
    <col min="8695" max="8937" width="9.140625" style="2"/>
    <col min="8938" max="8938" width="5" style="2" customWidth="1"/>
    <col min="8939" max="8939" width="49.85546875" style="2" customWidth="1"/>
    <col min="8940" max="8940" width="15.28515625" style="2" customWidth="1"/>
    <col min="8941" max="8942" width="1.28515625" style="2" customWidth="1"/>
    <col min="8943" max="8943" width="20.28515625" style="2" bestFit="1" customWidth="1"/>
    <col min="8944" max="8945" width="1.28515625" style="2" customWidth="1"/>
    <col min="8946" max="8946" width="17.42578125" style="2" bestFit="1" customWidth="1"/>
    <col min="8947" max="8947" width="1" style="2" customWidth="1"/>
    <col min="8948" max="8950" width="14.85546875" style="2" bestFit="1" customWidth="1"/>
    <col min="8951" max="9193" width="9.140625" style="2"/>
    <col min="9194" max="9194" width="5" style="2" customWidth="1"/>
    <col min="9195" max="9195" width="49.85546875" style="2" customWidth="1"/>
    <col min="9196" max="9196" width="15.28515625" style="2" customWidth="1"/>
    <col min="9197" max="9198" width="1.28515625" style="2" customWidth="1"/>
    <col min="9199" max="9199" width="20.28515625" style="2" bestFit="1" customWidth="1"/>
    <col min="9200" max="9201" width="1.28515625" style="2" customWidth="1"/>
    <col min="9202" max="9202" width="17.42578125" style="2" bestFit="1" customWidth="1"/>
    <col min="9203" max="9203" width="1" style="2" customWidth="1"/>
    <col min="9204" max="9206" width="14.85546875" style="2" bestFit="1" customWidth="1"/>
    <col min="9207" max="9449" width="9.140625" style="2"/>
    <col min="9450" max="9450" width="5" style="2" customWidth="1"/>
    <col min="9451" max="9451" width="49.85546875" style="2" customWidth="1"/>
    <col min="9452" max="9452" width="15.28515625" style="2" customWidth="1"/>
    <col min="9453" max="9454" width="1.28515625" style="2" customWidth="1"/>
    <col min="9455" max="9455" width="20.28515625" style="2" bestFit="1" customWidth="1"/>
    <col min="9456" max="9457" width="1.28515625" style="2" customWidth="1"/>
    <col min="9458" max="9458" width="17.42578125" style="2" bestFit="1" customWidth="1"/>
    <col min="9459" max="9459" width="1" style="2" customWidth="1"/>
    <col min="9460" max="9462" width="14.85546875" style="2" bestFit="1" customWidth="1"/>
    <col min="9463" max="9705" width="9.140625" style="2"/>
    <col min="9706" max="9706" width="5" style="2" customWidth="1"/>
    <col min="9707" max="9707" width="49.85546875" style="2" customWidth="1"/>
    <col min="9708" max="9708" width="15.28515625" style="2" customWidth="1"/>
    <col min="9709" max="9710" width="1.28515625" style="2" customWidth="1"/>
    <col min="9711" max="9711" width="20.28515625" style="2" bestFit="1" customWidth="1"/>
    <col min="9712" max="9713" width="1.28515625" style="2" customWidth="1"/>
    <col min="9714" max="9714" width="17.42578125" style="2" bestFit="1" customWidth="1"/>
    <col min="9715" max="9715" width="1" style="2" customWidth="1"/>
    <col min="9716" max="9718" width="14.85546875" style="2" bestFit="1" customWidth="1"/>
    <col min="9719" max="9961" width="9.140625" style="2"/>
    <col min="9962" max="9962" width="5" style="2" customWidth="1"/>
    <col min="9963" max="9963" width="49.85546875" style="2" customWidth="1"/>
    <col min="9964" max="9964" width="15.28515625" style="2" customWidth="1"/>
    <col min="9965" max="9966" width="1.28515625" style="2" customWidth="1"/>
    <col min="9967" max="9967" width="20.28515625" style="2" bestFit="1" customWidth="1"/>
    <col min="9968" max="9969" width="1.28515625" style="2" customWidth="1"/>
    <col min="9970" max="9970" width="17.42578125" style="2" bestFit="1" customWidth="1"/>
    <col min="9971" max="9971" width="1" style="2" customWidth="1"/>
    <col min="9972" max="9974" width="14.85546875" style="2" bestFit="1" customWidth="1"/>
    <col min="9975" max="10217" width="9.140625" style="2"/>
    <col min="10218" max="10218" width="5" style="2" customWidth="1"/>
    <col min="10219" max="10219" width="49.85546875" style="2" customWidth="1"/>
    <col min="10220" max="10220" width="15.28515625" style="2" customWidth="1"/>
    <col min="10221" max="10222" width="1.28515625" style="2" customWidth="1"/>
    <col min="10223" max="10223" width="20.28515625" style="2" bestFit="1" customWidth="1"/>
    <col min="10224" max="10225" width="1.28515625" style="2" customWidth="1"/>
    <col min="10226" max="10226" width="17.42578125" style="2" bestFit="1" customWidth="1"/>
    <col min="10227" max="10227" width="1" style="2" customWidth="1"/>
    <col min="10228" max="10230" width="14.85546875" style="2" bestFit="1" customWidth="1"/>
    <col min="10231" max="10473" width="9.140625" style="2"/>
    <col min="10474" max="10474" width="5" style="2" customWidth="1"/>
    <col min="10475" max="10475" width="49.85546875" style="2" customWidth="1"/>
    <col min="10476" max="10476" width="15.28515625" style="2" customWidth="1"/>
    <col min="10477" max="10478" width="1.28515625" style="2" customWidth="1"/>
    <col min="10479" max="10479" width="20.28515625" style="2" bestFit="1" customWidth="1"/>
    <col min="10480" max="10481" width="1.28515625" style="2" customWidth="1"/>
    <col min="10482" max="10482" width="17.42578125" style="2" bestFit="1" customWidth="1"/>
    <col min="10483" max="10483" width="1" style="2" customWidth="1"/>
    <col min="10484" max="10486" width="14.85546875" style="2" bestFit="1" customWidth="1"/>
    <col min="10487" max="10729" width="9.140625" style="2"/>
    <col min="10730" max="10730" width="5" style="2" customWidth="1"/>
    <col min="10731" max="10731" width="49.85546875" style="2" customWidth="1"/>
    <col min="10732" max="10732" width="15.28515625" style="2" customWidth="1"/>
    <col min="10733" max="10734" width="1.28515625" style="2" customWidth="1"/>
    <col min="10735" max="10735" width="20.28515625" style="2" bestFit="1" customWidth="1"/>
    <col min="10736" max="10737" width="1.28515625" style="2" customWidth="1"/>
    <col min="10738" max="10738" width="17.42578125" style="2" bestFit="1" customWidth="1"/>
    <col min="10739" max="10739" width="1" style="2" customWidth="1"/>
    <col min="10740" max="10742" width="14.85546875" style="2" bestFit="1" customWidth="1"/>
    <col min="10743" max="10985" width="9.140625" style="2"/>
    <col min="10986" max="10986" width="5" style="2" customWidth="1"/>
    <col min="10987" max="10987" width="49.85546875" style="2" customWidth="1"/>
    <col min="10988" max="10988" width="15.28515625" style="2" customWidth="1"/>
    <col min="10989" max="10990" width="1.28515625" style="2" customWidth="1"/>
    <col min="10991" max="10991" width="20.28515625" style="2" bestFit="1" customWidth="1"/>
    <col min="10992" max="10993" width="1.28515625" style="2" customWidth="1"/>
    <col min="10994" max="10994" width="17.42578125" style="2" bestFit="1" customWidth="1"/>
    <col min="10995" max="10995" width="1" style="2" customWidth="1"/>
    <col min="10996" max="10998" width="14.85546875" style="2" bestFit="1" customWidth="1"/>
    <col min="10999" max="11241" width="9.140625" style="2"/>
    <col min="11242" max="11242" width="5" style="2" customWidth="1"/>
    <col min="11243" max="11243" width="49.85546875" style="2" customWidth="1"/>
    <col min="11244" max="11244" width="15.28515625" style="2" customWidth="1"/>
    <col min="11245" max="11246" width="1.28515625" style="2" customWidth="1"/>
    <col min="11247" max="11247" width="20.28515625" style="2" bestFit="1" customWidth="1"/>
    <col min="11248" max="11249" width="1.28515625" style="2" customWidth="1"/>
    <col min="11250" max="11250" width="17.42578125" style="2" bestFit="1" customWidth="1"/>
    <col min="11251" max="11251" width="1" style="2" customWidth="1"/>
    <col min="11252" max="11254" width="14.85546875" style="2" bestFit="1" customWidth="1"/>
    <col min="11255" max="11497" width="9.140625" style="2"/>
    <col min="11498" max="11498" width="5" style="2" customWidth="1"/>
    <col min="11499" max="11499" width="49.85546875" style="2" customWidth="1"/>
    <col min="11500" max="11500" width="15.28515625" style="2" customWidth="1"/>
    <col min="11501" max="11502" width="1.28515625" style="2" customWidth="1"/>
    <col min="11503" max="11503" width="20.28515625" style="2" bestFit="1" customWidth="1"/>
    <col min="11504" max="11505" width="1.28515625" style="2" customWidth="1"/>
    <col min="11506" max="11506" width="17.42578125" style="2" bestFit="1" customWidth="1"/>
    <col min="11507" max="11507" width="1" style="2" customWidth="1"/>
    <col min="11508" max="11510" width="14.85546875" style="2" bestFit="1" customWidth="1"/>
    <col min="11511" max="11753" width="9.140625" style="2"/>
    <col min="11754" max="11754" width="5" style="2" customWidth="1"/>
    <col min="11755" max="11755" width="49.85546875" style="2" customWidth="1"/>
    <col min="11756" max="11756" width="15.28515625" style="2" customWidth="1"/>
    <col min="11757" max="11758" width="1.28515625" style="2" customWidth="1"/>
    <col min="11759" max="11759" width="20.28515625" style="2" bestFit="1" customWidth="1"/>
    <col min="11760" max="11761" width="1.28515625" style="2" customWidth="1"/>
    <col min="11762" max="11762" width="17.42578125" style="2" bestFit="1" customWidth="1"/>
    <col min="11763" max="11763" width="1" style="2" customWidth="1"/>
    <col min="11764" max="11766" width="14.85546875" style="2" bestFit="1" customWidth="1"/>
    <col min="11767" max="12009" width="9.140625" style="2"/>
    <col min="12010" max="12010" width="5" style="2" customWidth="1"/>
    <col min="12011" max="12011" width="49.85546875" style="2" customWidth="1"/>
    <col min="12012" max="12012" width="15.28515625" style="2" customWidth="1"/>
    <col min="12013" max="12014" width="1.28515625" style="2" customWidth="1"/>
    <col min="12015" max="12015" width="20.28515625" style="2" bestFit="1" customWidth="1"/>
    <col min="12016" max="12017" width="1.28515625" style="2" customWidth="1"/>
    <col min="12018" max="12018" width="17.42578125" style="2" bestFit="1" customWidth="1"/>
    <col min="12019" max="12019" width="1" style="2" customWidth="1"/>
    <col min="12020" max="12022" width="14.85546875" style="2" bestFit="1" customWidth="1"/>
    <col min="12023" max="12265" width="9.140625" style="2"/>
    <col min="12266" max="12266" width="5" style="2" customWidth="1"/>
    <col min="12267" max="12267" width="49.85546875" style="2" customWidth="1"/>
    <col min="12268" max="12268" width="15.28515625" style="2" customWidth="1"/>
    <col min="12269" max="12270" width="1.28515625" style="2" customWidth="1"/>
    <col min="12271" max="12271" width="20.28515625" style="2" bestFit="1" customWidth="1"/>
    <col min="12272" max="12273" width="1.28515625" style="2" customWidth="1"/>
    <col min="12274" max="12274" width="17.42578125" style="2" bestFit="1" customWidth="1"/>
    <col min="12275" max="12275" width="1" style="2" customWidth="1"/>
    <col min="12276" max="12278" width="14.85546875" style="2" bestFit="1" customWidth="1"/>
    <col min="12279" max="12521" width="9.140625" style="2"/>
    <col min="12522" max="12522" width="5" style="2" customWidth="1"/>
    <col min="12523" max="12523" width="49.85546875" style="2" customWidth="1"/>
    <col min="12524" max="12524" width="15.28515625" style="2" customWidth="1"/>
    <col min="12525" max="12526" width="1.28515625" style="2" customWidth="1"/>
    <col min="12527" max="12527" width="20.28515625" style="2" bestFit="1" customWidth="1"/>
    <col min="12528" max="12529" width="1.28515625" style="2" customWidth="1"/>
    <col min="12530" max="12530" width="17.42578125" style="2" bestFit="1" customWidth="1"/>
    <col min="12531" max="12531" width="1" style="2" customWidth="1"/>
    <col min="12532" max="12534" width="14.85546875" style="2" bestFit="1" customWidth="1"/>
    <col min="12535" max="12777" width="9.140625" style="2"/>
    <col min="12778" max="12778" width="5" style="2" customWidth="1"/>
    <col min="12779" max="12779" width="49.85546875" style="2" customWidth="1"/>
    <col min="12780" max="12780" width="15.28515625" style="2" customWidth="1"/>
    <col min="12781" max="12782" width="1.28515625" style="2" customWidth="1"/>
    <col min="12783" max="12783" width="20.28515625" style="2" bestFit="1" customWidth="1"/>
    <col min="12784" max="12785" width="1.28515625" style="2" customWidth="1"/>
    <col min="12786" max="12786" width="17.42578125" style="2" bestFit="1" customWidth="1"/>
    <col min="12787" max="12787" width="1" style="2" customWidth="1"/>
    <col min="12788" max="12790" width="14.85546875" style="2" bestFit="1" customWidth="1"/>
    <col min="12791" max="13033" width="9.140625" style="2"/>
    <col min="13034" max="13034" width="5" style="2" customWidth="1"/>
    <col min="13035" max="13035" width="49.85546875" style="2" customWidth="1"/>
    <col min="13036" max="13036" width="15.28515625" style="2" customWidth="1"/>
    <col min="13037" max="13038" width="1.28515625" style="2" customWidth="1"/>
    <col min="13039" max="13039" width="20.28515625" style="2" bestFit="1" customWidth="1"/>
    <col min="13040" max="13041" width="1.28515625" style="2" customWidth="1"/>
    <col min="13042" max="13042" width="17.42578125" style="2" bestFit="1" customWidth="1"/>
    <col min="13043" max="13043" width="1" style="2" customWidth="1"/>
    <col min="13044" max="13046" width="14.85546875" style="2" bestFit="1" customWidth="1"/>
    <col min="13047" max="13289" width="9.140625" style="2"/>
    <col min="13290" max="13290" width="5" style="2" customWidth="1"/>
    <col min="13291" max="13291" width="49.85546875" style="2" customWidth="1"/>
    <col min="13292" max="13292" width="15.28515625" style="2" customWidth="1"/>
    <col min="13293" max="13294" width="1.28515625" style="2" customWidth="1"/>
    <col min="13295" max="13295" width="20.28515625" style="2" bestFit="1" customWidth="1"/>
    <col min="13296" max="13297" width="1.28515625" style="2" customWidth="1"/>
    <col min="13298" max="13298" width="17.42578125" style="2" bestFit="1" customWidth="1"/>
    <col min="13299" max="13299" width="1" style="2" customWidth="1"/>
    <col min="13300" max="13302" width="14.85546875" style="2" bestFit="1" customWidth="1"/>
    <col min="13303" max="13545" width="9.140625" style="2"/>
    <col min="13546" max="13546" width="5" style="2" customWidth="1"/>
    <col min="13547" max="13547" width="49.85546875" style="2" customWidth="1"/>
    <col min="13548" max="13548" width="15.28515625" style="2" customWidth="1"/>
    <col min="13549" max="13550" width="1.28515625" style="2" customWidth="1"/>
    <col min="13551" max="13551" width="20.28515625" style="2" bestFit="1" customWidth="1"/>
    <col min="13552" max="13553" width="1.28515625" style="2" customWidth="1"/>
    <col min="13554" max="13554" width="17.42578125" style="2" bestFit="1" customWidth="1"/>
    <col min="13555" max="13555" width="1" style="2" customWidth="1"/>
    <col min="13556" max="13558" width="14.85546875" style="2" bestFit="1" customWidth="1"/>
    <col min="13559" max="13801" width="9.140625" style="2"/>
    <col min="13802" max="13802" width="5" style="2" customWidth="1"/>
    <col min="13803" max="13803" width="49.85546875" style="2" customWidth="1"/>
    <col min="13804" max="13804" width="15.28515625" style="2" customWidth="1"/>
    <col min="13805" max="13806" width="1.28515625" style="2" customWidth="1"/>
    <col min="13807" max="13807" width="20.28515625" style="2" bestFit="1" customWidth="1"/>
    <col min="13808" max="13809" width="1.28515625" style="2" customWidth="1"/>
    <col min="13810" max="13810" width="17.42578125" style="2" bestFit="1" customWidth="1"/>
    <col min="13811" max="13811" width="1" style="2" customWidth="1"/>
    <col min="13812" max="13814" width="14.85546875" style="2" bestFit="1" customWidth="1"/>
    <col min="13815" max="14057" width="9.140625" style="2"/>
    <col min="14058" max="14058" width="5" style="2" customWidth="1"/>
    <col min="14059" max="14059" width="49.85546875" style="2" customWidth="1"/>
    <col min="14060" max="14060" width="15.28515625" style="2" customWidth="1"/>
    <col min="14061" max="14062" width="1.28515625" style="2" customWidth="1"/>
    <col min="14063" max="14063" width="20.28515625" style="2" bestFit="1" customWidth="1"/>
    <col min="14064" max="14065" width="1.28515625" style="2" customWidth="1"/>
    <col min="14066" max="14066" width="17.42578125" style="2" bestFit="1" customWidth="1"/>
    <col min="14067" max="14067" width="1" style="2" customWidth="1"/>
    <col min="14068" max="14070" width="14.85546875" style="2" bestFit="1" customWidth="1"/>
    <col min="14071" max="14313" width="9.140625" style="2"/>
    <col min="14314" max="14314" width="5" style="2" customWidth="1"/>
    <col min="14315" max="14315" width="49.85546875" style="2" customWidth="1"/>
    <col min="14316" max="14316" width="15.28515625" style="2" customWidth="1"/>
    <col min="14317" max="14318" width="1.28515625" style="2" customWidth="1"/>
    <col min="14319" max="14319" width="20.28515625" style="2" bestFit="1" customWidth="1"/>
    <col min="14320" max="14321" width="1.28515625" style="2" customWidth="1"/>
    <col min="14322" max="14322" width="17.42578125" style="2" bestFit="1" customWidth="1"/>
    <col min="14323" max="14323" width="1" style="2" customWidth="1"/>
    <col min="14324" max="14326" width="14.85546875" style="2" bestFit="1" customWidth="1"/>
    <col min="14327" max="14569" width="9.140625" style="2"/>
    <col min="14570" max="14570" width="5" style="2" customWidth="1"/>
    <col min="14571" max="14571" width="49.85546875" style="2" customWidth="1"/>
    <col min="14572" max="14572" width="15.28515625" style="2" customWidth="1"/>
    <col min="14573" max="14574" width="1.28515625" style="2" customWidth="1"/>
    <col min="14575" max="14575" width="20.28515625" style="2" bestFit="1" customWidth="1"/>
    <col min="14576" max="14577" width="1.28515625" style="2" customWidth="1"/>
    <col min="14578" max="14578" width="17.42578125" style="2" bestFit="1" customWidth="1"/>
    <col min="14579" max="14579" width="1" style="2" customWidth="1"/>
    <col min="14580" max="14582" width="14.85546875" style="2" bestFit="1" customWidth="1"/>
    <col min="14583" max="14825" width="9.140625" style="2"/>
    <col min="14826" max="14826" width="5" style="2" customWidth="1"/>
    <col min="14827" max="14827" width="49.85546875" style="2" customWidth="1"/>
    <col min="14828" max="14828" width="15.28515625" style="2" customWidth="1"/>
    <col min="14829" max="14830" width="1.28515625" style="2" customWidth="1"/>
    <col min="14831" max="14831" width="20.28515625" style="2" bestFit="1" customWidth="1"/>
    <col min="14832" max="14833" width="1.28515625" style="2" customWidth="1"/>
    <col min="14834" max="14834" width="17.42578125" style="2" bestFit="1" customWidth="1"/>
    <col min="14835" max="14835" width="1" style="2" customWidth="1"/>
    <col min="14836" max="14838" width="14.85546875" style="2" bestFit="1" customWidth="1"/>
    <col min="14839" max="15081" width="9.140625" style="2"/>
    <col min="15082" max="15082" width="5" style="2" customWidth="1"/>
    <col min="15083" max="15083" width="49.85546875" style="2" customWidth="1"/>
    <col min="15084" max="15084" width="15.28515625" style="2" customWidth="1"/>
    <col min="15085" max="15086" width="1.28515625" style="2" customWidth="1"/>
    <col min="15087" max="15087" width="20.28515625" style="2" bestFit="1" customWidth="1"/>
    <col min="15088" max="15089" width="1.28515625" style="2" customWidth="1"/>
    <col min="15090" max="15090" width="17.42578125" style="2" bestFit="1" customWidth="1"/>
    <col min="15091" max="15091" width="1" style="2" customWidth="1"/>
    <col min="15092" max="15094" width="14.85546875" style="2" bestFit="1" customWidth="1"/>
    <col min="15095" max="15337" width="9.140625" style="2"/>
    <col min="15338" max="15338" width="5" style="2" customWidth="1"/>
    <col min="15339" max="15339" width="49.85546875" style="2" customWidth="1"/>
    <col min="15340" max="15340" width="15.28515625" style="2" customWidth="1"/>
    <col min="15341" max="15342" width="1.28515625" style="2" customWidth="1"/>
    <col min="15343" max="15343" width="20.28515625" style="2" bestFit="1" customWidth="1"/>
    <col min="15344" max="15345" width="1.28515625" style="2" customWidth="1"/>
    <col min="15346" max="15346" width="17.42578125" style="2" bestFit="1" customWidth="1"/>
    <col min="15347" max="15347" width="1" style="2" customWidth="1"/>
    <col min="15348" max="15350" width="14.85546875" style="2" bestFit="1" customWidth="1"/>
    <col min="15351" max="15593" width="9.140625" style="2"/>
    <col min="15594" max="15594" width="5" style="2" customWidth="1"/>
    <col min="15595" max="15595" width="49.85546875" style="2" customWidth="1"/>
    <col min="15596" max="15596" width="15.28515625" style="2" customWidth="1"/>
    <col min="15597" max="15598" width="1.28515625" style="2" customWidth="1"/>
    <col min="15599" max="15599" width="20.28515625" style="2" bestFit="1" customWidth="1"/>
    <col min="15600" max="15601" width="1.28515625" style="2" customWidth="1"/>
    <col min="15602" max="15602" width="17.42578125" style="2" bestFit="1" customWidth="1"/>
    <col min="15603" max="15603" width="1" style="2" customWidth="1"/>
    <col min="15604" max="15606" width="14.85546875" style="2" bestFit="1" customWidth="1"/>
    <col min="15607" max="15849" width="9.140625" style="2"/>
    <col min="15850" max="15850" width="5" style="2" customWidth="1"/>
    <col min="15851" max="15851" width="49.85546875" style="2" customWidth="1"/>
    <col min="15852" max="15852" width="15.28515625" style="2" customWidth="1"/>
    <col min="15853" max="15854" width="1.28515625" style="2" customWidth="1"/>
    <col min="15855" max="15855" width="20.28515625" style="2" bestFit="1" customWidth="1"/>
    <col min="15856" max="15857" width="1.28515625" style="2" customWidth="1"/>
    <col min="15858" max="15858" width="17.42578125" style="2" bestFit="1" customWidth="1"/>
    <col min="15859" max="15859" width="1" style="2" customWidth="1"/>
    <col min="15860" max="15862" width="14.85546875" style="2" bestFit="1" customWidth="1"/>
    <col min="15863" max="16105" width="9.140625" style="2"/>
    <col min="16106" max="16106" width="5" style="2" customWidth="1"/>
    <col min="16107" max="16107" width="49.85546875" style="2" customWidth="1"/>
    <col min="16108" max="16108" width="15.28515625" style="2" customWidth="1"/>
    <col min="16109" max="16110" width="1.28515625" style="2" customWidth="1"/>
    <col min="16111" max="16111" width="20.28515625" style="2" bestFit="1" customWidth="1"/>
    <col min="16112" max="16113" width="1.28515625" style="2" customWidth="1"/>
    <col min="16114" max="16114" width="17.42578125" style="2" bestFit="1" customWidth="1"/>
    <col min="16115" max="16115" width="1" style="2" customWidth="1"/>
    <col min="16116" max="16118" width="14.85546875" style="2" bestFit="1" customWidth="1"/>
    <col min="16119" max="16353" width="9.140625" style="2"/>
    <col min="16354" max="16380" width="9.140625" style="2" customWidth="1"/>
    <col min="16381" max="16384" width="9.140625" style="2"/>
  </cols>
  <sheetData>
    <row r="1" spans="1:7" ht="20.25">
      <c r="A1" s="331" t="s">
        <v>75</v>
      </c>
      <c r="B1" s="331"/>
      <c r="C1" s="331"/>
      <c r="D1" s="331"/>
      <c r="E1" s="331"/>
      <c r="F1" s="331"/>
    </row>
    <row r="2" spans="1:7" ht="15">
      <c r="A2" s="242" t="str">
        <f>'I. IFAD Funds-Cash Forecast'!A2</f>
        <v>Country</v>
      </c>
    </row>
    <row r="3" spans="1:7" s="135" customFormat="1">
      <c r="A3" s="333" t="str">
        <f>'I. IFAD Funds-Cash Forecast'!A3</f>
        <v>Name of the Project:</v>
      </c>
      <c r="B3" s="333"/>
      <c r="C3" s="333"/>
      <c r="D3" s="333"/>
      <c r="E3" s="333"/>
      <c r="F3" s="333"/>
    </row>
    <row r="4" spans="1:7" s="135" customFormat="1">
      <c r="A4" s="333" t="str">
        <f>'I. IFAD Funds-Cash Forecast'!A4</f>
        <v>IFAD Instrument number:</v>
      </c>
      <c r="B4" s="333"/>
      <c r="C4" s="333"/>
      <c r="D4" s="333"/>
      <c r="E4" s="333"/>
      <c r="F4" s="333"/>
    </row>
    <row r="5" spans="1:7" s="135" customFormat="1">
      <c r="A5" s="88" t="s">
        <v>85</v>
      </c>
    </row>
    <row r="6" spans="1:7" s="135" customFormat="1">
      <c r="A6" s="306" t="s">
        <v>76</v>
      </c>
      <c r="B6" s="49"/>
      <c r="C6" s="307" t="s">
        <v>192</v>
      </c>
      <c r="D6" s="197" t="s">
        <v>193</v>
      </c>
      <c r="E6" s="307" t="s">
        <v>194</v>
      </c>
    </row>
    <row r="7" spans="1:7" s="135" customFormat="1">
      <c r="A7" s="135" t="s">
        <v>121</v>
      </c>
      <c r="B7" s="136"/>
      <c r="C7" s="136"/>
    </row>
    <row r="8" spans="1:7" ht="13.5" thickBot="1">
      <c r="A8" s="8"/>
      <c r="B8" s="8"/>
      <c r="C8" s="7"/>
      <c r="D8" s="2"/>
      <c r="E8" s="2"/>
      <c r="F8" s="2"/>
    </row>
    <row r="9" spans="1:7" ht="27" customHeight="1">
      <c r="A9" s="144"/>
      <c r="B9" s="152"/>
      <c r="C9" s="87" t="s">
        <v>73</v>
      </c>
      <c r="D9" s="334" t="s">
        <v>77</v>
      </c>
      <c r="E9" s="335"/>
      <c r="F9" s="336"/>
    </row>
    <row r="10" spans="1:7">
      <c r="A10" s="164"/>
      <c r="B10" s="5"/>
      <c r="C10" s="146"/>
      <c r="D10" s="158"/>
      <c r="E10" s="63"/>
      <c r="F10" s="159"/>
    </row>
    <row r="11" spans="1:7">
      <c r="A11" s="180" t="s">
        <v>115</v>
      </c>
      <c r="B11" s="148"/>
      <c r="C11" s="153"/>
      <c r="D11" s="160"/>
      <c r="E11" s="143"/>
      <c r="F11" s="161"/>
    </row>
    <row r="12" spans="1:7">
      <c r="A12" s="181" t="s">
        <v>116</v>
      </c>
      <c r="B12" s="11"/>
      <c r="C12" s="154"/>
      <c r="D12" s="162"/>
      <c r="E12" s="143"/>
      <c r="F12" s="161"/>
    </row>
    <row r="13" spans="1:7">
      <c r="A13" s="182" t="s">
        <v>117</v>
      </c>
      <c r="B13" s="149"/>
      <c r="C13" s="155"/>
      <c r="D13" s="163"/>
      <c r="E13" s="143"/>
      <c r="F13" s="161"/>
    </row>
    <row r="14" spans="1:7" ht="20.45" customHeight="1">
      <c r="A14" s="180" t="s">
        <v>118</v>
      </c>
      <c r="B14" s="148"/>
      <c r="C14" s="183" t="s">
        <v>38</v>
      </c>
      <c r="D14" s="160">
        <f>D11+D12+D13</f>
        <v>0</v>
      </c>
      <c r="E14" s="143"/>
      <c r="F14" s="161"/>
      <c r="G14" s="2" t="s">
        <v>148</v>
      </c>
    </row>
    <row r="15" spans="1:7">
      <c r="A15" s="181" t="s">
        <v>200</v>
      </c>
      <c r="B15" s="150"/>
      <c r="C15" s="308" t="s">
        <v>40</v>
      </c>
      <c r="D15" s="162"/>
      <c r="E15" s="151"/>
      <c r="F15" s="186"/>
    </row>
    <row r="16" spans="1:7">
      <c r="A16" s="145" t="s">
        <v>201</v>
      </c>
      <c r="B16" s="5"/>
      <c r="C16" s="309" t="s">
        <v>202</v>
      </c>
      <c r="D16" s="158"/>
      <c r="E16" s="63"/>
      <c r="F16" s="159"/>
    </row>
    <row r="17" spans="1:7" ht="42.95" customHeight="1" thickBot="1">
      <c r="A17" s="145" t="s">
        <v>36</v>
      </c>
      <c r="B17" s="5"/>
      <c r="C17" s="146"/>
      <c r="D17" s="165" t="s">
        <v>78</v>
      </c>
      <c r="E17" s="184" t="s">
        <v>79</v>
      </c>
      <c r="F17" s="185" t="s">
        <v>106</v>
      </c>
    </row>
    <row r="18" spans="1:7" ht="13.5" customHeight="1">
      <c r="A18" s="164"/>
      <c r="B18" s="9" t="str">
        <f>IF('I. IFAD Funds-Cash Forecast'!B13&gt;0,'I. IFAD Funds-Cash Forecast'!B13,"")</f>
        <v>Category 1</v>
      </c>
      <c r="C18" s="156"/>
      <c r="D18" s="137">
        <v>0</v>
      </c>
      <c r="E18" s="138">
        <v>0</v>
      </c>
      <c r="F18" s="139">
        <v>0</v>
      </c>
    </row>
    <row r="19" spans="1:7" ht="13.5" customHeight="1">
      <c r="A19" s="164"/>
      <c r="B19" s="9" t="str">
        <f>IF('I. IFAD Funds-Cash Forecast'!B14&gt;0,'I. IFAD Funds-Cash Forecast'!B14,"")</f>
        <v>Category 2</v>
      </c>
      <c r="C19" s="156"/>
      <c r="D19" s="140">
        <v>0</v>
      </c>
      <c r="E19" s="141">
        <v>0</v>
      </c>
      <c r="F19" s="142">
        <v>0</v>
      </c>
    </row>
    <row r="20" spans="1:7" ht="13.5" customHeight="1">
      <c r="A20" s="164"/>
      <c r="B20" s="9" t="str">
        <f>IF('I. IFAD Funds-Cash Forecast'!B15&gt;0,'I. IFAD Funds-Cash Forecast'!B15,"")</f>
        <v>Category 3</v>
      </c>
      <c r="C20" s="156"/>
      <c r="D20" s="140">
        <v>0</v>
      </c>
      <c r="E20" s="141">
        <v>0</v>
      </c>
      <c r="F20" s="142">
        <v>0</v>
      </c>
    </row>
    <row r="21" spans="1:7" ht="13.5" customHeight="1">
      <c r="A21" s="164"/>
      <c r="B21" s="9" t="str">
        <f>IF('I. IFAD Funds-Cash Forecast'!B16&gt;0,'I. IFAD Funds-Cash Forecast'!B16,"")</f>
        <v>Category 4</v>
      </c>
      <c r="C21" s="156"/>
      <c r="D21" s="140">
        <v>0</v>
      </c>
      <c r="E21" s="141">
        <v>0</v>
      </c>
      <c r="F21" s="142">
        <v>0</v>
      </c>
    </row>
    <row r="22" spans="1:7" ht="13.5" customHeight="1">
      <c r="A22" s="164"/>
      <c r="B22" s="9" t="str">
        <f>IF('I. IFAD Funds-Cash Forecast'!B17&gt;0,'I. IFAD Funds-Cash Forecast'!B17,"")</f>
        <v>Category 5</v>
      </c>
      <c r="C22" s="156"/>
      <c r="D22" s="140">
        <v>0</v>
      </c>
      <c r="E22" s="141">
        <v>0</v>
      </c>
      <c r="F22" s="142">
        <v>0</v>
      </c>
    </row>
    <row r="23" spans="1:7" ht="13.5" customHeight="1" thickBot="1">
      <c r="A23" s="164"/>
      <c r="B23" s="9" t="s">
        <v>61</v>
      </c>
      <c r="C23" s="156"/>
      <c r="D23" s="167">
        <v>0</v>
      </c>
      <c r="E23" s="168">
        <v>0</v>
      </c>
      <c r="F23" s="169">
        <v>0</v>
      </c>
    </row>
    <row r="24" spans="1:7" ht="13.5" thickBot="1">
      <c r="A24" s="170" t="s">
        <v>21</v>
      </c>
      <c r="B24" s="171"/>
      <c r="C24" s="172" t="s">
        <v>42</v>
      </c>
      <c r="D24" s="173">
        <f>SUM(D18:D23)</f>
        <v>0</v>
      </c>
      <c r="E24" s="174">
        <f>SUM(E18:E23)</f>
        <v>0</v>
      </c>
      <c r="F24" s="175">
        <f>SUM(F18:F23)</f>
        <v>0</v>
      </c>
    </row>
    <row r="25" spans="1:7" ht="13.5" thickBot="1">
      <c r="A25" s="145"/>
      <c r="B25" s="5"/>
      <c r="C25" s="157"/>
      <c r="D25" s="158"/>
      <c r="E25" s="63"/>
      <c r="F25" s="159"/>
    </row>
    <row r="26" spans="1:7" ht="13.5" thickBot="1">
      <c r="A26" s="170" t="s">
        <v>208</v>
      </c>
      <c r="B26" s="176"/>
      <c r="C26" s="172" t="s">
        <v>62</v>
      </c>
      <c r="D26" s="177">
        <f>D16-D24</f>
        <v>0</v>
      </c>
      <c r="E26" s="178"/>
      <c r="F26" s="179"/>
    </row>
    <row r="27" spans="1:7">
      <c r="A27" s="314" t="s">
        <v>203</v>
      </c>
      <c r="B27" s="310"/>
      <c r="C27" s="311"/>
      <c r="D27" s="312"/>
      <c r="E27" s="313"/>
      <c r="F27" s="313"/>
    </row>
    <row r="28" spans="1:7">
      <c r="A28" s="2"/>
      <c r="B28" s="315" t="s">
        <v>204</v>
      </c>
      <c r="C28" s="311"/>
      <c r="D28" s="312"/>
      <c r="E28" s="313"/>
      <c r="F28" s="313"/>
    </row>
    <row r="29" spans="1:7">
      <c r="A29" s="2"/>
      <c r="B29" s="315" t="s">
        <v>205</v>
      </c>
      <c r="C29" s="311"/>
      <c r="D29" s="312"/>
      <c r="E29" s="313"/>
      <c r="F29" s="313"/>
    </row>
    <row r="30" spans="1:7" s="43" customFormat="1">
      <c r="B30" s="315" t="s">
        <v>206</v>
      </c>
      <c r="C30" s="5"/>
      <c r="D30" s="64"/>
      <c r="E30" s="10"/>
      <c r="F30" s="10"/>
    </row>
    <row r="31" spans="1:7" s="43" customFormat="1">
      <c r="A31" s="5"/>
      <c r="B31" s="5"/>
      <c r="C31" s="5"/>
      <c r="D31" s="64"/>
      <c r="E31" s="10"/>
      <c r="F31" s="10"/>
      <c r="G31" s="43" t="s">
        <v>149</v>
      </c>
    </row>
    <row r="32" spans="1:7" ht="26.25" thickBot="1">
      <c r="A32" s="187" t="s">
        <v>81</v>
      </c>
      <c r="B32" s="147"/>
      <c r="C32" s="153"/>
      <c r="D32" s="188" t="s">
        <v>78</v>
      </c>
      <c r="E32" s="166" t="s">
        <v>79</v>
      </c>
      <c r="F32" s="166" t="s">
        <v>80</v>
      </c>
    </row>
    <row r="33" spans="1:7">
      <c r="A33" s="189"/>
      <c r="B33" s="9" t="s">
        <v>17</v>
      </c>
      <c r="C33" s="156"/>
      <c r="D33" s="137">
        <v>0</v>
      </c>
      <c r="E33" s="138">
        <v>0</v>
      </c>
      <c r="F33" s="138">
        <v>0</v>
      </c>
    </row>
    <row r="34" spans="1:7">
      <c r="A34" s="189"/>
      <c r="B34" s="9" t="s">
        <v>18</v>
      </c>
      <c r="C34" s="156"/>
      <c r="D34" s="140">
        <v>0</v>
      </c>
      <c r="E34" s="141">
        <v>0</v>
      </c>
      <c r="F34" s="141">
        <v>0</v>
      </c>
    </row>
    <row r="35" spans="1:7">
      <c r="A35" s="189"/>
      <c r="B35" s="9" t="s">
        <v>19</v>
      </c>
      <c r="C35" s="156"/>
      <c r="D35" s="140">
        <v>0</v>
      </c>
      <c r="E35" s="141">
        <v>0</v>
      </c>
      <c r="F35" s="141">
        <v>0</v>
      </c>
    </row>
    <row r="36" spans="1:7" ht="15" customHeight="1" thickBot="1">
      <c r="A36" s="189"/>
      <c r="B36" s="9"/>
      <c r="C36" s="156"/>
      <c r="D36" s="167">
        <v>0</v>
      </c>
      <c r="E36" s="168">
        <v>0</v>
      </c>
      <c r="F36" s="168">
        <v>0</v>
      </c>
    </row>
    <row r="37" spans="1:7" ht="14.25">
      <c r="A37" s="190" t="s">
        <v>209</v>
      </c>
      <c r="B37" s="191"/>
      <c r="C37" s="192" t="s">
        <v>43</v>
      </c>
      <c r="D37" s="193">
        <f>SUM(D33:D36)</f>
        <v>0</v>
      </c>
      <c r="E37" s="194">
        <f>SUM(E33:E36)</f>
        <v>0</v>
      </c>
      <c r="F37" s="195">
        <f>SUM(F33:F36)</f>
        <v>0</v>
      </c>
      <c r="G37" s="279"/>
    </row>
    <row r="38" spans="1:7">
      <c r="A38" s="5"/>
      <c r="B38" s="5"/>
      <c r="C38" s="5"/>
      <c r="D38" s="5"/>
      <c r="E38" s="5"/>
      <c r="F38" s="5"/>
    </row>
    <row r="39" spans="1:7" ht="14.25">
      <c r="A39" s="198" t="s">
        <v>119</v>
      </c>
      <c r="B39" s="5"/>
      <c r="C39" s="5"/>
      <c r="D39" s="5"/>
      <c r="E39" s="5"/>
      <c r="F39" s="5"/>
    </row>
    <row r="40" spans="1:7" ht="14.25">
      <c r="A40" s="198" t="s">
        <v>120</v>
      </c>
      <c r="B40" s="5"/>
      <c r="C40" s="5"/>
      <c r="D40" s="5"/>
      <c r="E40" s="5"/>
      <c r="F40" s="5"/>
    </row>
    <row r="41" spans="1:7" ht="14.25">
      <c r="A41" s="198" t="s">
        <v>156</v>
      </c>
      <c r="B41" s="5"/>
      <c r="C41" s="5"/>
      <c r="D41" s="5"/>
      <c r="E41" s="5"/>
      <c r="F41" s="5"/>
    </row>
    <row r="42" spans="1:7">
      <c r="A42" s="5"/>
      <c r="B42" s="5"/>
      <c r="C42" s="5"/>
      <c r="D42" s="5"/>
      <c r="E42" s="5"/>
      <c r="F42" s="5"/>
    </row>
    <row r="43" spans="1:7">
      <c r="A43" s="5"/>
      <c r="B43" s="5"/>
      <c r="C43" s="5"/>
      <c r="D43" s="5"/>
      <c r="E43" s="5"/>
      <c r="F43" s="5"/>
    </row>
    <row r="44" spans="1:7">
      <c r="A44" s="5"/>
      <c r="B44" s="5"/>
      <c r="C44" s="5"/>
      <c r="D44" s="5"/>
      <c r="E44" s="5"/>
      <c r="F44" s="5"/>
    </row>
    <row r="45" spans="1:7" ht="14.25">
      <c r="A45" s="286" t="s">
        <v>151</v>
      </c>
      <c r="B45" s="286"/>
      <c r="C45" s="286" t="s">
        <v>152</v>
      </c>
      <c r="D45" s="286"/>
      <c r="E45" s="18"/>
      <c r="F45" s="286" t="s">
        <v>153</v>
      </c>
      <c r="G45" s="18"/>
    </row>
    <row r="46" spans="1:7">
      <c r="A46" s="5"/>
      <c r="B46" s="5"/>
      <c r="C46" s="5"/>
      <c r="D46" s="5"/>
      <c r="E46" s="5"/>
      <c r="F46" s="5"/>
    </row>
    <row r="47" spans="1:7">
      <c r="A47" s="5"/>
      <c r="B47" s="5"/>
      <c r="C47" s="5"/>
      <c r="D47" s="5"/>
      <c r="E47" s="5"/>
      <c r="F47" s="5"/>
    </row>
    <row r="48" spans="1:7">
      <c r="A48" s="5"/>
      <c r="B48" s="5"/>
      <c r="C48" s="5"/>
      <c r="D48" s="5"/>
      <c r="E48" s="5"/>
      <c r="F48" s="5"/>
    </row>
    <row r="49" spans="1:6">
      <c r="A49" s="5"/>
      <c r="B49" s="5"/>
      <c r="C49" s="5"/>
      <c r="D49" s="5"/>
      <c r="E49" s="5"/>
      <c r="F49" s="5"/>
    </row>
  </sheetData>
  <sheetProtection formatCells="0" formatColumns="0" formatRows="0" insertColumns="0" insertRows="0" deleteColumns="0" deleteRows="0"/>
  <mergeCells count="4">
    <mergeCell ref="A3:F3"/>
    <mergeCell ref="A4:F4"/>
    <mergeCell ref="A1:F1"/>
    <mergeCell ref="D9:F9"/>
  </mergeCells>
  <phoneticPr fontId="7" type="noConversion"/>
  <dataValidations count="3">
    <dataValidation allowBlank="1" showInputMessage="1" showErrorMessage="1" prompt="Provide quarterly expenditure" sqref="D18:D23 D33:D36" xr:uid="{00000000-0002-0000-0200-000000000000}"/>
    <dataValidation allowBlank="1" showInputMessage="1" showErrorMessage="1" prompt="Provide cumulative year to date expenditure" sqref="E18:E23 E33:E36" xr:uid="{00000000-0002-0000-0200-000001000000}"/>
    <dataValidation allowBlank="1" showInputMessage="1" showErrorMessage="1" prompt="Provide cumulative todate expenditure since inception" sqref="F18:F23 F33:F36" xr:uid="{00000000-0002-0000-0200-000002000000}"/>
  </dataValidations>
  <printOptions horizontalCentered="1"/>
  <pageMargins left="0.51181102362204722" right="0.23622047244094491" top="0.55118110236220474" bottom="0.51181102362204722" header="0.51181102362204722" footer="0.51181102362204722"/>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G53"/>
  <sheetViews>
    <sheetView topLeftCell="A34" zoomScale="150" zoomScaleNormal="150" workbookViewId="0">
      <selection activeCell="A19" sqref="A19"/>
    </sheetView>
  </sheetViews>
  <sheetFormatPr defaultColWidth="8.85546875" defaultRowHeight="15"/>
  <cols>
    <col min="1" max="1" width="68.140625" style="199" customWidth="1"/>
    <col min="2" max="2" width="14.140625" style="199" customWidth="1"/>
    <col min="3" max="3" width="50.42578125" style="199" customWidth="1"/>
    <col min="4" max="4" width="8" style="199" customWidth="1"/>
    <col min="5" max="5" width="8.140625" style="199" hidden="1" customWidth="1"/>
    <col min="6" max="6" width="9.140625" style="199" hidden="1" customWidth="1"/>
    <col min="7" max="16384" width="8.85546875" style="199"/>
  </cols>
  <sheetData>
    <row r="1" spans="1:6">
      <c r="A1" s="337" t="s">
        <v>82</v>
      </c>
      <c r="B1" s="337"/>
      <c r="C1" s="337"/>
      <c r="D1" s="337"/>
      <c r="E1" s="337"/>
      <c r="F1" s="337"/>
    </row>
    <row r="2" spans="1:6">
      <c r="A2" s="200" t="str">
        <f>'I. IFAD Funds-Cash Forecast'!A2</f>
        <v>Country</v>
      </c>
      <c r="B2" s="200"/>
      <c r="C2" s="200"/>
      <c r="D2" s="200"/>
      <c r="E2" s="200"/>
      <c r="F2" s="200"/>
    </row>
    <row r="3" spans="1:6">
      <c r="A3" s="201" t="str">
        <f>'I. IFAD Funds-Cash Forecast'!A3</f>
        <v>Name of the Project:</v>
      </c>
      <c r="B3" s="201"/>
    </row>
    <row r="4" spans="1:6">
      <c r="A4" s="338" t="str">
        <f>'I. IFAD Funds-Cash Forecast'!A4</f>
        <v>IFAD Instrument number:</v>
      </c>
      <c r="B4" s="338"/>
    </row>
    <row r="5" spans="1:6">
      <c r="A5" s="202" t="s">
        <v>85</v>
      </c>
      <c r="B5" s="203"/>
    </row>
    <row r="6" spans="1:6">
      <c r="A6" s="306" t="s">
        <v>76</v>
      </c>
      <c r="B6" s="307" t="s">
        <v>192</v>
      </c>
      <c r="C6" s="19" t="s">
        <v>199</v>
      </c>
      <c r="E6" s="307" t="s">
        <v>194</v>
      </c>
    </row>
    <row r="7" spans="1:6" s="206" customFormat="1">
      <c r="A7" s="200" t="s">
        <v>67</v>
      </c>
      <c r="B7" s="205"/>
    </row>
    <row r="8" spans="1:6" s="206" customFormat="1" ht="15.75" thickBot="1">
      <c r="A8" s="200"/>
      <c r="B8" s="205"/>
      <c r="C8" s="207" t="s">
        <v>93</v>
      </c>
    </row>
    <row r="9" spans="1:6" s="206" customFormat="1">
      <c r="A9" s="208" t="s">
        <v>94</v>
      </c>
      <c r="B9" s="209"/>
    </row>
    <row r="10" spans="1:6" s="206" customFormat="1">
      <c r="A10" s="210"/>
      <c r="B10" s="211"/>
    </row>
    <row r="11" spans="1:6" s="206" customFormat="1" ht="60">
      <c r="A11" s="212" t="s">
        <v>108</v>
      </c>
      <c r="B11" s="213"/>
      <c r="C11" s="214" t="s">
        <v>122</v>
      </c>
    </row>
    <row r="12" spans="1:6" s="206" customFormat="1" ht="60">
      <c r="A12" s="215" t="s">
        <v>123</v>
      </c>
      <c r="B12" s="216"/>
      <c r="C12" s="214" t="s">
        <v>125</v>
      </c>
    </row>
    <row r="13" spans="1:6" s="206" customFormat="1" ht="33.950000000000003" customHeight="1">
      <c r="A13" s="212" t="s">
        <v>1</v>
      </c>
      <c r="B13" s="216"/>
      <c r="C13" s="214" t="s">
        <v>124</v>
      </c>
    </row>
    <row r="14" spans="1:6" s="206" customFormat="1" ht="5.25" customHeight="1" thickBot="1">
      <c r="A14" s="217"/>
      <c r="B14" s="216"/>
    </row>
    <row r="15" spans="1:6" s="206" customFormat="1" ht="15.75" thickBot="1">
      <c r="A15" s="218" t="s">
        <v>126</v>
      </c>
      <c r="B15" s="219"/>
    </row>
    <row r="16" spans="1:6" s="206" customFormat="1" ht="5.25" customHeight="1">
      <c r="A16" s="220"/>
      <c r="B16" s="216"/>
    </row>
    <row r="17" spans="1:3" s="206" customFormat="1">
      <c r="A17" s="221" t="s">
        <v>84</v>
      </c>
      <c r="B17" s="216"/>
      <c r="C17" s="206" t="s">
        <v>131</v>
      </c>
    </row>
    <row r="18" spans="1:3" s="206" customFormat="1" ht="30">
      <c r="A18" s="222" t="s">
        <v>95</v>
      </c>
      <c r="B18" s="223"/>
      <c r="C18" s="214" t="s">
        <v>127</v>
      </c>
    </row>
    <row r="19" spans="1:3" s="206" customFormat="1" ht="33" customHeight="1">
      <c r="A19" s="224" t="s">
        <v>96</v>
      </c>
      <c r="B19" s="216"/>
      <c r="C19" s="214" t="s">
        <v>109</v>
      </c>
    </row>
    <row r="20" spans="1:3" s="206" customFormat="1" ht="28.5">
      <c r="A20" s="225" t="s">
        <v>129</v>
      </c>
      <c r="B20" s="216"/>
    </row>
    <row r="21" spans="1:3" s="206" customFormat="1" ht="45">
      <c r="A21" s="226" t="s">
        <v>97</v>
      </c>
      <c r="B21" s="216"/>
      <c r="C21" s="227" t="s">
        <v>128</v>
      </c>
    </row>
    <row r="22" spans="1:3" s="206" customFormat="1">
      <c r="A22" s="222"/>
      <c r="B22" s="216"/>
    </row>
    <row r="23" spans="1:3" s="206" customFormat="1">
      <c r="A23" s="221" t="s">
        <v>98</v>
      </c>
      <c r="B23" s="216"/>
      <c r="C23" s="206" t="s">
        <v>131</v>
      </c>
    </row>
    <row r="24" spans="1:3" s="206" customFormat="1">
      <c r="A24" s="222" t="s">
        <v>99</v>
      </c>
      <c r="B24" s="223"/>
      <c r="C24" s="206" t="s">
        <v>130</v>
      </c>
    </row>
    <row r="25" spans="1:3" s="206" customFormat="1" ht="45">
      <c r="A25" s="224" t="s">
        <v>100</v>
      </c>
      <c r="B25" s="216"/>
      <c r="C25" s="214" t="s">
        <v>132</v>
      </c>
    </row>
    <row r="26" spans="1:3" s="206" customFormat="1" ht="30">
      <c r="A26" s="237" t="s">
        <v>102</v>
      </c>
      <c r="B26" s="216"/>
      <c r="C26" s="206" t="s">
        <v>130</v>
      </c>
    </row>
    <row r="27" spans="1:3" s="206" customFormat="1" ht="30">
      <c r="A27" s="221" t="s">
        <v>101</v>
      </c>
      <c r="B27" s="216"/>
      <c r="C27" s="214" t="s">
        <v>110</v>
      </c>
    </row>
    <row r="28" spans="1:3" s="206" customFormat="1">
      <c r="A28" s="222"/>
      <c r="B28" s="216"/>
    </row>
    <row r="29" spans="1:3" s="206" customFormat="1" ht="45">
      <c r="A29" s="222" t="s">
        <v>111</v>
      </c>
      <c r="B29" s="216"/>
      <c r="C29" s="214" t="s">
        <v>133</v>
      </c>
    </row>
    <row r="30" spans="1:3" s="206" customFormat="1" ht="15.75" thickBot="1">
      <c r="A30" s="228"/>
      <c r="B30" s="216"/>
    </row>
    <row r="31" spans="1:3" s="206" customFormat="1">
      <c r="A31" s="218" t="s">
        <v>134</v>
      </c>
      <c r="B31" s="229"/>
      <c r="C31" s="206" t="s">
        <v>105</v>
      </c>
    </row>
    <row r="32" spans="1:3" s="206" customFormat="1" ht="30">
      <c r="A32" s="225" t="s">
        <v>135</v>
      </c>
      <c r="B32" s="216"/>
      <c r="C32" s="214" t="s">
        <v>136</v>
      </c>
    </row>
    <row r="33" spans="1:3" s="206" customFormat="1">
      <c r="A33" s="222" t="s">
        <v>137</v>
      </c>
      <c r="B33" s="216"/>
      <c r="C33" s="238" t="s">
        <v>139</v>
      </c>
    </row>
    <row r="34" spans="1:3" s="206" customFormat="1" ht="30">
      <c r="A34" s="239" t="s">
        <v>140</v>
      </c>
      <c r="B34" s="240"/>
      <c r="C34" s="241" t="s">
        <v>142</v>
      </c>
    </row>
    <row r="35" spans="1:3" s="206" customFormat="1">
      <c r="A35" s="239" t="s">
        <v>141</v>
      </c>
      <c r="B35" s="240"/>
      <c r="C35" s="238" t="s">
        <v>143</v>
      </c>
    </row>
    <row r="36" spans="1:3" s="206" customFormat="1" ht="15.75" thickBot="1">
      <c r="A36" s="228"/>
      <c r="B36" s="230"/>
    </row>
    <row r="37" spans="1:3" s="206" customFormat="1">
      <c r="A37" s="242" t="s">
        <v>138</v>
      </c>
      <c r="B37" s="232"/>
    </row>
    <row r="38" spans="1:3" s="206" customFormat="1" ht="15.75" thickBot="1">
      <c r="A38" s="231"/>
      <c r="B38" s="232"/>
    </row>
    <row r="39" spans="1:3" s="206" customFormat="1">
      <c r="A39" s="233" t="s">
        <v>103</v>
      </c>
      <c r="B39" s="234" t="s">
        <v>207</v>
      </c>
    </row>
    <row r="40" spans="1:3" s="206" customFormat="1">
      <c r="A40" s="235"/>
      <c r="B40" s="236"/>
    </row>
    <row r="41" spans="1:3" s="206" customFormat="1" ht="15.75" thickBot="1">
      <c r="A41" s="339"/>
      <c r="B41" s="340"/>
    </row>
    <row r="42" spans="1:3" s="206" customFormat="1">
      <c r="A42" s="233" t="s">
        <v>104</v>
      </c>
      <c r="B42" s="234" t="s">
        <v>207</v>
      </c>
    </row>
    <row r="43" spans="1:3" s="206" customFormat="1">
      <c r="A43" s="235"/>
      <c r="B43" s="236"/>
    </row>
    <row r="44" spans="1:3" s="206" customFormat="1" ht="15.75" thickBot="1">
      <c r="A44" s="339"/>
      <c r="B44" s="340"/>
    </row>
    <row r="45" spans="1:3" s="206" customFormat="1">
      <c r="A45" s="233" t="s">
        <v>28</v>
      </c>
      <c r="B45" s="234" t="s">
        <v>207</v>
      </c>
    </row>
    <row r="46" spans="1:3" s="206" customFormat="1">
      <c r="A46" s="235"/>
      <c r="B46" s="236"/>
    </row>
    <row r="47" spans="1:3" s="206" customFormat="1" ht="15.75" thickBot="1">
      <c r="A47" s="339"/>
      <c r="B47" s="340"/>
    </row>
    <row r="48" spans="1:3" s="206" customFormat="1"/>
    <row r="49" spans="1:7" s="206" customFormat="1" ht="45">
      <c r="A49" s="214" t="s">
        <v>162</v>
      </c>
    </row>
    <row r="50" spans="1:7" s="206" customFormat="1">
      <c r="A50" s="214"/>
    </row>
    <row r="51" spans="1:7" s="206" customFormat="1">
      <c r="A51" s="214"/>
    </row>
    <row r="52" spans="1:7" s="206" customFormat="1"/>
    <row r="53" spans="1:7" s="206" customFormat="1">
      <c r="A53" s="286" t="s">
        <v>151</v>
      </c>
      <c r="B53" s="286"/>
      <c r="C53" s="286" t="s">
        <v>152</v>
      </c>
      <c r="D53" s="286"/>
      <c r="E53" s="18"/>
      <c r="F53" s="286" t="s">
        <v>153</v>
      </c>
      <c r="G53" s="18"/>
    </row>
  </sheetData>
  <mergeCells count="5">
    <mergeCell ref="A1:F1"/>
    <mergeCell ref="A4:B4"/>
    <mergeCell ref="A41:B41"/>
    <mergeCell ref="A44:B44"/>
    <mergeCell ref="A47:B47"/>
  </mergeCells>
  <dataValidations disablePrompts="1" count="1">
    <dataValidation allowBlank="1" showInputMessage="1" showErrorMessage="1" prompt="Please provide figure for adjustments" sqref="B18 B24" xr:uid="{00000000-0002-0000-0300-000000000000}"/>
  </dataValidations>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33"/>
  <sheetViews>
    <sheetView zoomScale="150" zoomScaleNormal="150" zoomScaleSheetLayoutView="112" workbookViewId="0">
      <selection activeCell="B13" sqref="B13"/>
    </sheetView>
  </sheetViews>
  <sheetFormatPr defaultColWidth="9.140625" defaultRowHeight="12.75"/>
  <cols>
    <col min="1" max="1" width="7.42578125" style="2" customWidth="1"/>
    <col min="2" max="2" width="26.42578125" style="2" customWidth="1"/>
    <col min="3" max="3" width="11.42578125" style="2" bestFit="1" customWidth="1"/>
    <col min="4" max="4" width="15.42578125" style="2" customWidth="1"/>
    <col min="5" max="5" width="14.42578125" style="2" customWidth="1"/>
    <col min="6" max="6" width="14.85546875" style="2" customWidth="1"/>
    <col min="7" max="7" width="37.7109375" style="320" customWidth="1"/>
    <col min="8" max="250" width="9.140625" style="2"/>
    <col min="251" max="251" width="5" style="2" customWidth="1"/>
    <col min="252" max="252" width="26.42578125" style="2" customWidth="1"/>
    <col min="253" max="253" width="0" style="2" hidden="1" customWidth="1"/>
    <col min="254" max="254" width="14" style="2" bestFit="1" customWidth="1"/>
    <col min="255" max="255" width="12.85546875" style="2" bestFit="1" customWidth="1"/>
    <col min="256" max="256" width="13.42578125" style="2" bestFit="1" customWidth="1"/>
    <col min="257" max="257" width="14" style="2" bestFit="1" customWidth="1"/>
    <col min="258" max="259" width="15" style="2" customWidth="1"/>
    <col min="260" max="260" width="14" style="2" bestFit="1" customWidth="1"/>
    <col min="261" max="261" width="12.85546875" style="2" bestFit="1" customWidth="1"/>
    <col min="262" max="262" width="14" style="2" bestFit="1" customWidth="1"/>
    <col min="263" max="506" width="9.140625" style="2"/>
    <col min="507" max="507" width="5" style="2" customWidth="1"/>
    <col min="508" max="508" width="26.42578125" style="2" customWidth="1"/>
    <col min="509" max="509" width="0" style="2" hidden="1" customWidth="1"/>
    <col min="510" max="510" width="14" style="2" bestFit="1" customWidth="1"/>
    <col min="511" max="511" width="12.85546875" style="2" bestFit="1" customWidth="1"/>
    <col min="512" max="512" width="13.42578125" style="2" bestFit="1" customWidth="1"/>
    <col min="513" max="513" width="14" style="2" bestFit="1" customWidth="1"/>
    <col min="514" max="515" width="15" style="2" customWidth="1"/>
    <col min="516" max="516" width="14" style="2" bestFit="1" customWidth="1"/>
    <col min="517" max="517" width="12.85546875" style="2" bestFit="1" customWidth="1"/>
    <col min="518" max="518" width="14" style="2" bestFit="1" customWidth="1"/>
    <col min="519" max="762" width="9.140625" style="2"/>
    <col min="763" max="763" width="5" style="2" customWidth="1"/>
    <col min="764" max="764" width="26.42578125" style="2" customWidth="1"/>
    <col min="765" max="765" width="0" style="2" hidden="1" customWidth="1"/>
    <col min="766" max="766" width="14" style="2" bestFit="1" customWidth="1"/>
    <col min="767" max="767" width="12.85546875" style="2" bestFit="1" customWidth="1"/>
    <col min="768" max="768" width="13.42578125" style="2" bestFit="1" customWidth="1"/>
    <col min="769" max="769" width="14" style="2" bestFit="1" customWidth="1"/>
    <col min="770" max="771" width="15" style="2" customWidth="1"/>
    <col min="772" max="772" width="14" style="2" bestFit="1" customWidth="1"/>
    <col min="773" max="773" width="12.85546875" style="2" bestFit="1" customWidth="1"/>
    <col min="774" max="774" width="14" style="2" bestFit="1" customWidth="1"/>
    <col min="775" max="1018" width="9.140625" style="2"/>
    <col min="1019" max="1019" width="5" style="2" customWidth="1"/>
    <col min="1020" max="1020" width="26.42578125" style="2" customWidth="1"/>
    <col min="1021" max="1021" width="0" style="2" hidden="1" customWidth="1"/>
    <col min="1022" max="1022" width="14" style="2" bestFit="1" customWidth="1"/>
    <col min="1023" max="1023" width="12.85546875" style="2" bestFit="1" customWidth="1"/>
    <col min="1024" max="1024" width="13.42578125" style="2" bestFit="1" customWidth="1"/>
    <col min="1025" max="1025" width="14" style="2" bestFit="1" customWidth="1"/>
    <col min="1026" max="1027" width="15" style="2" customWidth="1"/>
    <col min="1028" max="1028" width="14" style="2" bestFit="1" customWidth="1"/>
    <col min="1029" max="1029" width="12.85546875" style="2" bestFit="1" customWidth="1"/>
    <col min="1030" max="1030" width="14" style="2" bestFit="1" customWidth="1"/>
    <col min="1031" max="1274" width="9.140625" style="2"/>
    <col min="1275" max="1275" width="5" style="2" customWidth="1"/>
    <col min="1276" max="1276" width="26.42578125" style="2" customWidth="1"/>
    <col min="1277" max="1277" width="0" style="2" hidden="1" customWidth="1"/>
    <col min="1278" max="1278" width="14" style="2" bestFit="1" customWidth="1"/>
    <col min="1279" max="1279" width="12.85546875" style="2" bestFit="1" customWidth="1"/>
    <col min="1280" max="1280" width="13.42578125" style="2" bestFit="1" customWidth="1"/>
    <col min="1281" max="1281" width="14" style="2" bestFit="1" customWidth="1"/>
    <col min="1282" max="1283" width="15" style="2" customWidth="1"/>
    <col min="1284" max="1284" width="14" style="2" bestFit="1" customWidth="1"/>
    <col min="1285" max="1285" width="12.85546875" style="2" bestFit="1" customWidth="1"/>
    <col min="1286" max="1286" width="14" style="2" bestFit="1" customWidth="1"/>
    <col min="1287" max="1530" width="9.140625" style="2"/>
    <col min="1531" max="1531" width="5" style="2" customWidth="1"/>
    <col min="1532" max="1532" width="26.42578125" style="2" customWidth="1"/>
    <col min="1533" max="1533" width="0" style="2" hidden="1" customWidth="1"/>
    <col min="1534" max="1534" width="14" style="2" bestFit="1" customWidth="1"/>
    <col min="1535" max="1535" width="12.85546875" style="2" bestFit="1" customWidth="1"/>
    <col min="1536" max="1536" width="13.42578125" style="2" bestFit="1" customWidth="1"/>
    <col min="1537" max="1537" width="14" style="2" bestFit="1" customWidth="1"/>
    <col min="1538" max="1539" width="15" style="2" customWidth="1"/>
    <col min="1540" max="1540" width="14" style="2" bestFit="1" customWidth="1"/>
    <col min="1541" max="1541" width="12.85546875" style="2" bestFit="1" customWidth="1"/>
    <col min="1542" max="1542" width="14" style="2" bestFit="1" customWidth="1"/>
    <col min="1543" max="1786" width="9.140625" style="2"/>
    <col min="1787" max="1787" width="5" style="2" customWidth="1"/>
    <col min="1788" max="1788" width="26.42578125" style="2" customWidth="1"/>
    <col min="1789" max="1789" width="0" style="2" hidden="1" customWidth="1"/>
    <col min="1790" max="1790" width="14" style="2" bestFit="1" customWidth="1"/>
    <col min="1791" max="1791" width="12.85546875" style="2" bestFit="1" customWidth="1"/>
    <col min="1792" max="1792" width="13.42578125" style="2" bestFit="1" customWidth="1"/>
    <col min="1793" max="1793" width="14" style="2" bestFit="1" customWidth="1"/>
    <col min="1794" max="1795" width="15" style="2" customWidth="1"/>
    <col min="1796" max="1796" width="14" style="2" bestFit="1" customWidth="1"/>
    <col min="1797" max="1797" width="12.85546875" style="2" bestFit="1" customWidth="1"/>
    <col min="1798" max="1798" width="14" style="2" bestFit="1" customWidth="1"/>
    <col min="1799" max="2042" width="9.140625" style="2"/>
    <col min="2043" max="2043" width="5" style="2" customWidth="1"/>
    <col min="2044" max="2044" width="26.42578125" style="2" customWidth="1"/>
    <col min="2045" max="2045" width="0" style="2" hidden="1" customWidth="1"/>
    <col min="2046" max="2046" width="14" style="2" bestFit="1" customWidth="1"/>
    <col min="2047" max="2047" width="12.85546875" style="2" bestFit="1" customWidth="1"/>
    <col min="2048" max="2048" width="13.42578125" style="2" bestFit="1" customWidth="1"/>
    <col min="2049" max="2049" width="14" style="2" bestFit="1" customWidth="1"/>
    <col min="2050" max="2051" width="15" style="2" customWidth="1"/>
    <col min="2052" max="2052" width="14" style="2" bestFit="1" customWidth="1"/>
    <col min="2053" max="2053" width="12.85546875" style="2" bestFit="1" customWidth="1"/>
    <col min="2054" max="2054" width="14" style="2" bestFit="1" customWidth="1"/>
    <col min="2055" max="2298" width="9.140625" style="2"/>
    <col min="2299" max="2299" width="5" style="2" customWidth="1"/>
    <col min="2300" max="2300" width="26.42578125" style="2" customWidth="1"/>
    <col min="2301" max="2301" width="0" style="2" hidden="1" customWidth="1"/>
    <col min="2302" max="2302" width="14" style="2" bestFit="1" customWidth="1"/>
    <col min="2303" max="2303" width="12.85546875" style="2" bestFit="1" customWidth="1"/>
    <col min="2304" max="2304" width="13.42578125" style="2" bestFit="1" customWidth="1"/>
    <col min="2305" max="2305" width="14" style="2" bestFit="1" customWidth="1"/>
    <col min="2306" max="2307" width="15" style="2" customWidth="1"/>
    <col min="2308" max="2308" width="14" style="2" bestFit="1" customWidth="1"/>
    <col min="2309" max="2309" width="12.85546875" style="2" bestFit="1" customWidth="1"/>
    <col min="2310" max="2310" width="14" style="2" bestFit="1" customWidth="1"/>
    <col min="2311" max="2554" width="9.140625" style="2"/>
    <col min="2555" max="2555" width="5" style="2" customWidth="1"/>
    <col min="2556" max="2556" width="26.42578125" style="2" customWidth="1"/>
    <col min="2557" max="2557" width="0" style="2" hidden="1" customWidth="1"/>
    <col min="2558" max="2558" width="14" style="2" bestFit="1" customWidth="1"/>
    <col min="2559" max="2559" width="12.85546875" style="2" bestFit="1" customWidth="1"/>
    <col min="2560" max="2560" width="13.42578125" style="2" bestFit="1" customWidth="1"/>
    <col min="2561" max="2561" width="14" style="2" bestFit="1" customWidth="1"/>
    <col min="2562" max="2563" width="15" style="2" customWidth="1"/>
    <col min="2564" max="2564" width="14" style="2" bestFit="1" customWidth="1"/>
    <col min="2565" max="2565" width="12.85546875" style="2" bestFit="1" customWidth="1"/>
    <col min="2566" max="2566" width="14" style="2" bestFit="1" customWidth="1"/>
    <col min="2567" max="2810" width="9.140625" style="2"/>
    <col min="2811" max="2811" width="5" style="2" customWidth="1"/>
    <col min="2812" max="2812" width="26.42578125" style="2" customWidth="1"/>
    <col min="2813" max="2813" width="0" style="2" hidden="1" customWidth="1"/>
    <col min="2814" max="2814" width="14" style="2" bestFit="1" customWidth="1"/>
    <col min="2815" max="2815" width="12.85546875" style="2" bestFit="1" customWidth="1"/>
    <col min="2816" max="2816" width="13.42578125" style="2" bestFit="1" customWidth="1"/>
    <col min="2817" max="2817" width="14" style="2" bestFit="1" customWidth="1"/>
    <col min="2818" max="2819" width="15" style="2" customWidth="1"/>
    <col min="2820" max="2820" width="14" style="2" bestFit="1" customWidth="1"/>
    <col min="2821" max="2821" width="12.85546875" style="2" bestFit="1" customWidth="1"/>
    <col min="2822" max="2822" width="14" style="2" bestFit="1" customWidth="1"/>
    <col min="2823" max="3066" width="9.140625" style="2"/>
    <col min="3067" max="3067" width="5" style="2" customWidth="1"/>
    <col min="3068" max="3068" width="26.42578125" style="2" customWidth="1"/>
    <col min="3069" max="3069" width="0" style="2" hidden="1" customWidth="1"/>
    <col min="3070" max="3070" width="14" style="2" bestFit="1" customWidth="1"/>
    <col min="3071" max="3071" width="12.85546875" style="2" bestFit="1" customWidth="1"/>
    <col min="3072" max="3072" width="13.42578125" style="2" bestFit="1" customWidth="1"/>
    <col min="3073" max="3073" width="14" style="2" bestFit="1" customWidth="1"/>
    <col min="3074" max="3075" width="15" style="2" customWidth="1"/>
    <col min="3076" max="3076" width="14" style="2" bestFit="1" customWidth="1"/>
    <col min="3077" max="3077" width="12.85546875" style="2" bestFit="1" customWidth="1"/>
    <col min="3078" max="3078" width="14" style="2" bestFit="1" customWidth="1"/>
    <col min="3079" max="3322" width="9.140625" style="2"/>
    <col min="3323" max="3323" width="5" style="2" customWidth="1"/>
    <col min="3324" max="3324" width="26.42578125" style="2" customWidth="1"/>
    <col min="3325" max="3325" width="0" style="2" hidden="1" customWidth="1"/>
    <col min="3326" max="3326" width="14" style="2" bestFit="1" customWidth="1"/>
    <col min="3327" max="3327" width="12.85546875" style="2" bestFit="1" customWidth="1"/>
    <col min="3328" max="3328" width="13.42578125" style="2" bestFit="1" customWidth="1"/>
    <col min="3329" max="3329" width="14" style="2" bestFit="1" customWidth="1"/>
    <col min="3330" max="3331" width="15" style="2" customWidth="1"/>
    <col min="3332" max="3332" width="14" style="2" bestFit="1" customWidth="1"/>
    <col min="3333" max="3333" width="12.85546875" style="2" bestFit="1" customWidth="1"/>
    <col min="3334" max="3334" width="14" style="2" bestFit="1" customWidth="1"/>
    <col min="3335" max="3578" width="9.140625" style="2"/>
    <col min="3579" max="3579" width="5" style="2" customWidth="1"/>
    <col min="3580" max="3580" width="26.42578125" style="2" customWidth="1"/>
    <col min="3581" max="3581" width="0" style="2" hidden="1" customWidth="1"/>
    <col min="3582" max="3582" width="14" style="2" bestFit="1" customWidth="1"/>
    <col min="3583" max="3583" width="12.85546875" style="2" bestFit="1" customWidth="1"/>
    <col min="3584" max="3584" width="13.42578125" style="2" bestFit="1" customWidth="1"/>
    <col min="3585" max="3585" width="14" style="2" bestFit="1" customWidth="1"/>
    <col min="3586" max="3587" width="15" style="2" customWidth="1"/>
    <col min="3588" max="3588" width="14" style="2" bestFit="1" customWidth="1"/>
    <col min="3589" max="3589" width="12.85546875" style="2" bestFit="1" customWidth="1"/>
    <col min="3590" max="3590" width="14" style="2" bestFit="1" customWidth="1"/>
    <col min="3591" max="3834" width="9.140625" style="2"/>
    <col min="3835" max="3835" width="5" style="2" customWidth="1"/>
    <col min="3836" max="3836" width="26.42578125" style="2" customWidth="1"/>
    <col min="3837" max="3837" width="0" style="2" hidden="1" customWidth="1"/>
    <col min="3838" max="3838" width="14" style="2" bestFit="1" customWidth="1"/>
    <col min="3839" max="3839" width="12.85546875" style="2" bestFit="1" customWidth="1"/>
    <col min="3840" max="3840" width="13.42578125" style="2" bestFit="1" customWidth="1"/>
    <col min="3841" max="3841" width="14" style="2" bestFit="1" customWidth="1"/>
    <col min="3842" max="3843" width="15" style="2" customWidth="1"/>
    <col min="3844" max="3844" width="14" style="2" bestFit="1" customWidth="1"/>
    <col min="3845" max="3845" width="12.85546875" style="2" bestFit="1" customWidth="1"/>
    <col min="3846" max="3846" width="14" style="2" bestFit="1" customWidth="1"/>
    <col min="3847" max="4090" width="9.140625" style="2"/>
    <col min="4091" max="4091" width="5" style="2" customWidth="1"/>
    <col min="4092" max="4092" width="26.42578125" style="2" customWidth="1"/>
    <col min="4093" max="4093" width="0" style="2" hidden="1" customWidth="1"/>
    <col min="4094" max="4094" width="14" style="2" bestFit="1" customWidth="1"/>
    <col min="4095" max="4095" width="12.85546875" style="2" bestFit="1" customWidth="1"/>
    <col min="4096" max="4096" width="13.42578125" style="2" bestFit="1" customWidth="1"/>
    <col min="4097" max="4097" width="14" style="2" bestFit="1" customWidth="1"/>
    <col min="4098" max="4099" width="15" style="2" customWidth="1"/>
    <col min="4100" max="4100" width="14" style="2" bestFit="1" customWidth="1"/>
    <col min="4101" max="4101" width="12.85546875" style="2" bestFit="1" customWidth="1"/>
    <col min="4102" max="4102" width="14" style="2" bestFit="1" customWidth="1"/>
    <col min="4103" max="4346" width="9.140625" style="2"/>
    <col min="4347" max="4347" width="5" style="2" customWidth="1"/>
    <col min="4348" max="4348" width="26.42578125" style="2" customWidth="1"/>
    <col min="4349" max="4349" width="0" style="2" hidden="1" customWidth="1"/>
    <col min="4350" max="4350" width="14" style="2" bestFit="1" customWidth="1"/>
    <col min="4351" max="4351" width="12.85546875" style="2" bestFit="1" customWidth="1"/>
    <col min="4352" max="4352" width="13.42578125" style="2" bestFit="1" customWidth="1"/>
    <col min="4353" max="4353" width="14" style="2" bestFit="1" customWidth="1"/>
    <col min="4354" max="4355" width="15" style="2" customWidth="1"/>
    <col min="4356" max="4356" width="14" style="2" bestFit="1" customWidth="1"/>
    <col min="4357" max="4357" width="12.85546875" style="2" bestFit="1" customWidth="1"/>
    <col min="4358" max="4358" width="14" style="2" bestFit="1" customWidth="1"/>
    <col min="4359" max="4602" width="9.140625" style="2"/>
    <col min="4603" max="4603" width="5" style="2" customWidth="1"/>
    <col min="4604" max="4604" width="26.42578125" style="2" customWidth="1"/>
    <col min="4605" max="4605" width="0" style="2" hidden="1" customWidth="1"/>
    <col min="4606" max="4606" width="14" style="2" bestFit="1" customWidth="1"/>
    <col min="4607" max="4607" width="12.85546875" style="2" bestFit="1" customWidth="1"/>
    <col min="4608" max="4608" width="13.42578125" style="2" bestFit="1" customWidth="1"/>
    <col min="4609" max="4609" width="14" style="2" bestFit="1" customWidth="1"/>
    <col min="4610" max="4611" width="15" style="2" customWidth="1"/>
    <col min="4612" max="4612" width="14" style="2" bestFit="1" customWidth="1"/>
    <col min="4613" max="4613" width="12.85546875" style="2" bestFit="1" customWidth="1"/>
    <col min="4614" max="4614" width="14" style="2" bestFit="1" customWidth="1"/>
    <col min="4615" max="4858" width="9.140625" style="2"/>
    <col min="4859" max="4859" width="5" style="2" customWidth="1"/>
    <col min="4860" max="4860" width="26.42578125" style="2" customWidth="1"/>
    <col min="4861" max="4861" width="0" style="2" hidden="1" customWidth="1"/>
    <col min="4862" max="4862" width="14" style="2" bestFit="1" customWidth="1"/>
    <col min="4863" max="4863" width="12.85546875" style="2" bestFit="1" customWidth="1"/>
    <col min="4864" max="4864" width="13.42578125" style="2" bestFit="1" customWidth="1"/>
    <col min="4865" max="4865" width="14" style="2" bestFit="1" customWidth="1"/>
    <col min="4866" max="4867" width="15" style="2" customWidth="1"/>
    <col min="4868" max="4868" width="14" style="2" bestFit="1" customWidth="1"/>
    <col min="4869" max="4869" width="12.85546875" style="2" bestFit="1" customWidth="1"/>
    <col min="4870" max="4870" width="14" style="2" bestFit="1" customWidth="1"/>
    <col min="4871" max="5114" width="9.140625" style="2"/>
    <col min="5115" max="5115" width="5" style="2" customWidth="1"/>
    <col min="5116" max="5116" width="26.42578125" style="2" customWidth="1"/>
    <col min="5117" max="5117" width="0" style="2" hidden="1" customWidth="1"/>
    <col min="5118" max="5118" width="14" style="2" bestFit="1" customWidth="1"/>
    <col min="5119" max="5119" width="12.85546875" style="2" bestFit="1" customWidth="1"/>
    <col min="5120" max="5120" width="13.42578125" style="2" bestFit="1" customWidth="1"/>
    <col min="5121" max="5121" width="14" style="2" bestFit="1" customWidth="1"/>
    <col min="5122" max="5123" width="15" style="2" customWidth="1"/>
    <col min="5124" max="5124" width="14" style="2" bestFit="1" customWidth="1"/>
    <col min="5125" max="5125" width="12.85546875" style="2" bestFit="1" customWidth="1"/>
    <col min="5126" max="5126" width="14" style="2" bestFit="1" customWidth="1"/>
    <col min="5127" max="5370" width="9.140625" style="2"/>
    <col min="5371" max="5371" width="5" style="2" customWidth="1"/>
    <col min="5372" max="5372" width="26.42578125" style="2" customWidth="1"/>
    <col min="5373" max="5373" width="0" style="2" hidden="1" customWidth="1"/>
    <col min="5374" max="5374" width="14" style="2" bestFit="1" customWidth="1"/>
    <col min="5375" max="5375" width="12.85546875" style="2" bestFit="1" customWidth="1"/>
    <col min="5376" max="5376" width="13.42578125" style="2" bestFit="1" customWidth="1"/>
    <col min="5377" max="5377" width="14" style="2" bestFit="1" customWidth="1"/>
    <col min="5378" max="5379" width="15" style="2" customWidth="1"/>
    <col min="5380" max="5380" width="14" style="2" bestFit="1" customWidth="1"/>
    <col min="5381" max="5381" width="12.85546875" style="2" bestFit="1" customWidth="1"/>
    <col min="5382" max="5382" width="14" style="2" bestFit="1" customWidth="1"/>
    <col min="5383" max="5626" width="9.140625" style="2"/>
    <col min="5627" max="5627" width="5" style="2" customWidth="1"/>
    <col min="5628" max="5628" width="26.42578125" style="2" customWidth="1"/>
    <col min="5629" max="5629" width="0" style="2" hidden="1" customWidth="1"/>
    <col min="5630" max="5630" width="14" style="2" bestFit="1" customWidth="1"/>
    <col min="5631" max="5631" width="12.85546875" style="2" bestFit="1" customWidth="1"/>
    <col min="5632" max="5632" width="13.42578125" style="2" bestFit="1" customWidth="1"/>
    <col min="5633" max="5633" width="14" style="2" bestFit="1" customWidth="1"/>
    <col min="5634" max="5635" width="15" style="2" customWidth="1"/>
    <col min="5636" max="5636" width="14" style="2" bestFit="1" customWidth="1"/>
    <col min="5637" max="5637" width="12.85546875" style="2" bestFit="1" customWidth="1"/>
    <col min="5638" max="5638" width="14" style="2" bestFit="1" customWidth="1"/>
    <col min="5639" max="5882" width="9.140625" style="2"/>
    <col min="5883" max="5883" width="5" style="2" customWidth="1"/>
    <col min="5884" max="5884" width="26.42578125" style="2" customWidth="1"/>
    <col min="5885" max="5885" width="0" style="2" hidden="1" customWidth="1"/>
    <col min="5886" max="5886" width="14" style="2" bestFit="1" customWidth="1"/>
    <col min="5887" max="5887" width="12.85546875" style="2" bestFit="1" customWidth="1"/>
    <col min="5888" max="5888" width="13.42578125" style="2" bestFit="1" customWidth="1"/>
    <col min="5889" max="5889" width="14" style="2" bestFit="1" customWidth="1"/>
    <col min="5890" max="5891" width="15" style="2" customWidth="1"/>
    <col min="5892" max="5892" width="14" style="2" bestFit="1" customWidth="1"/>
    <col min="5893" max="5893" width="12.85546875" style="2" bestFit="1" customWidth="1"/>
    <col min="5894" max="5894" width="14" style="2" bestFit="1" customWidth="1"/>
    <col min="5895" max="6138" width="9.140625" style="2"/>
    <col min="6139" max="6139" width="5" style="2" customWidth="1"/>
    <col min="6140" max="6140" width="26.42578125" style="2" customWidth="1"/>
    <col min="6141" max="6141" width="0" style="2" hidden="1" customWidth="1"/>
    <col min="6142" max="6142" width="14" style="2" bestFit="1" customWidth="1"/>
    <col min="6143" max="6143" width="12.85546875" style="2" bestFit="1" customWidth="1"/>
    <col min="6144" max="6144" width="13.42578125" style="2" bestFit="1" customWidth="1"/>
    <col min="6145" max="6145" width="14" style="2" bestFit="1" customWidth="1"/>
    <col min="6146" max="6147" width="15" style="2" customWidth="1"/>
    <col min="6148" max="6148" width="14" style="2" bestFit="1" customWidth="1"/>
    <col min="6149" max="6149" width="12.85546875" style="2" bestFit="1" customWidth="1"/>
    <col min="6150" max="6150" width="14" style="2" bestFit="1" customWidth="1"/>
    <col min="6151" max="6394" width="9.140625" style="2"/>
    <col min="6395" max="6395" width="5" style="2" customWidth="1"/>
    <col min="6396" max="6396" width="26.42578125" style="2" customWidth="1"/>
    <col min="6397" max="6397" width="0" style="2" hidden="1" customWidth="1"/>
    <col min="6398" max="6398" width="14" style="2" bestFit="1" customWidth="1"/>
    <col min="6399" max="6399" width="12.85546875" style="2" bestFit="1" customWidth="1"/>
    <col min="6400" max="6400" width="13.42578125" style="2" bestFit="1" customWidth="1"/>
    <col min="6401" max="6401" width="14" style="2" bestFit="1" customWidth="1"/>
    <col min="6402" max="6403" width="15" style="2" customWidth="1"/>
    <col min="6404" max="6404" width="14" style="2" bestFit="1" customWidth="1"/>
    <col min="6405" max="6405" width="12.85546875" style="2" bestFit="1" customWidth="1"/>
    <col min="6406" max="6406" width="14" style="2" bestFit="1" customWidth="1"/>
    <col min="6407" max="6650" width="9.140625" style="2"/>
    <col min="6651" max="6651" width="5" style="2" customWidth="1"/>
    <col min="6652" max="6652" width="26.42578125" style="2" customWidth="1"/>
    <col min="6653" max="6653" width="0" style="2" hidden="1" customWidth="1"/>
    <col min="6654" max="6654" width="14" style="2" bestFit="1" customWidth="1"/>
    <col min="6655" max="6655" width="12.85546875" style="2" bestFit="1" customWidth="1"/>
    <col min="6656" max="6656" width="13.42578125" style="2" bestFit="1" customWidth="1"/>
    <col min="6657" max="6657" width="14" style="2" bestFit="1" customWidth="1"/>
    <col min="6658" max="6659" width="15" style="2" customWidth="1"/>
    <col min="6660" max="6660" width="14" style="2" bestFit="1" customWidth="1"/>
    <col min="6661" max="6661" width="12.85546875" style="2" bestFit="1" customWidth="1"/>
    <col min="6662" max="6662" width="14" style="2" bestFit="1" customWidth="1"/>
    <col min="6663" max="6906" width="9.140625" style="2"/>
    <col min="6907" max="6907" width="5" style="2" customWidth="1"/>
    <col min="6908" max="6908" width="26.42578125" style="2" customWidth="1"/>
    <col min="6909" max="6909" width="0" style="2" hidden="1" customWidth="1"/>
    <col min="6910" max="6910" width="14" style="2" bestFit="1" customWidth="1"/>
    <col min="6911" max="6911" width="12.85546875" style="2" bestFit="1" customWidth="1"/>
    <col min="6912" max="6912" width="13.42578125" style="2" bestFit="1" customWidth="1"/>
    <col min="6913" max="6913" width="14" style="2" bestFit="1" customWidth="1"/>
    <col min="6914" max="6915" width="15" style="2" customWidth="1"/>
    <col min="6916" max="6916" width="14" style="2" bestFit="1" customWidth="1"/>
    <col min="6917" max="6917" width="12.85546875" style="2" bestFit="1" customWidth="1"/>
    <col min="6918" max="6918" width="14" style="2" bestFit="1" customWidth="1"/>
    <col min="6919" max="7162" width="9.140625" style="2"/>
    <col min="7163" max="7163" width="5" style="2" customWidth="1"/>
    <col min="7164" max="7164" width="26.42578125" style="2" customWidth="1"/>
    <col min="7165" max="7165" width="0" style="2" hidden="1" customWidth="1"/>
    <col min="7166" max="7166" width="14" style="2" bestFit="1" customWidth="1"/>
    <col min="7167" max="7167" width="12.85546875" style="2" bestFit="1" customWidth="1"/>
    <col min="7168" max="7168" width="13.42578125" style="2" bestFit="1" customWidth="1"/>
    <col min="7169" max="7169" width="14" style="2" bestFit="1" customWidth="1"/>
    <col min="7170" max="7171" width="15" style="2" customWidth="1"/>
    <col min="7172" max="7172" width="14" style="2" bestFit="1" customWidth="1"/>
    <col min="7173" max="7173" width="12.85546875" style="2" bestFit="1" customWidth="1"/>
    <col min="7174" max="7174" width="14" style="2" bestFit="1" customWidth="1"/>
    <col min="7175" max="7418" width="9.140625" style="2"/>
    <col min="7419" max="7419" width="5" style="2" customWidth="1"/>
    <col min="7420" max="7420" width="26.42578125" style="2" customWidth="1"/>
    <col min="7421" max="7421" width="0" style="2" hidden="1" customWidth="1"/>
    <col min="7422" max="7422" width="14" style="2" bestFit="1" customWidth="1"/>
    <col min="7423" max="7423" width="12.85546875" style="2" bestFit="1" customWidth="1"/>
    <col min="7424" max="7424" width="13.42578125" style="2" bestFit="1" customWidth="1"/>
    <col min="7425" max="7425" width="14" style="2" bestFit="1" customWidth="1"/>
    <col min="7426" max="7427" width="15" style="2" customWidth="1"/>
    <col min="7428" max="7428" width="14" style="2" bestFit="1" customWidth="1"/>
    <col min="7429" max="7429" width="12.85546875" style="2" bestFit="1" customWidth="1"/>
    <col min="7430" max="7430" width="14" style="2" bestFit="1" customWidth="1"/>
    <col min="7431" max="7674" width="9.140625" style="2"/>
    <col min="7675" max="7675" width="5" style="2" customWidth="1"/>
    <col min="7676" max="7676" width="26.42578125" style="2" customWidth="1"/>
    <col min="7677" max="7677" width="0" style="2" hidden="1" customWidth="1"/>
    <col min="7678" max="7678" width="14" style="2" bestFit="1" customWidth="1"/>
    <col min="7679" max="7679" width="12.85546875" style="2" bestFit="1" customWidth="1"/>
    <col min="7680" max="7680" width="13.42578125" style="2" bestFit="1" customWidth="1"/>
    <col min="7681" max="7681" width="14" style="2" bestFit="1" customWidth="1"/>
    <col min="7682" max="7683" width="15" style="2" customWidth="1"/>
    <col min="7684" max="7684" width="14" style="2" bestFit="1" customWidth="1"/>
    <col min="7685" max="7685" width="12.85546875" style="2" bestFit="1" customWidth="1"/>
    <col min="7686" max="7686" width="14" style="2" bestFit="1" customWidth="1"/>
    <col min="7687" max="7930" width="9.140625" style="2"/>
    <col min="7931" max="7931" width="5" style="2" customWidth="1"/>
    <col min="7932" max="7932" width="26.42578125" style="2" customWidth="1"/>
    <col min="7933" max="7933" width="0" style="2" hidden="1" customWidth="1"/>
    <col min="7934" max="7934" width="14" style="2" bestFit="1" customWidth="1"/>
    <col min="7935" max="7935" width="12.85546875" style="2" bestFit="1" customWidth="1"/>
    <col min="7936" max="7936" width="13.42578125" style="2" bestFit="1" customWidth="1"/>
    <col min="7937" max="7937" width="14" style="2" bestFit="1" customWidth="1"/>
    <col min="7938" max="7939" width="15" style="2" customWidth="1"/>
    <col min="7940" max="7940" width="14" style="2" bestFit="1" customWidth="1"/>
    <col min="7941" max="7941" width="12.85546875" style="2" bestFit="1" customWidth="1"/>
    <col min="7942" max="7942" width="14" style="2" bestFit="1" customWidth="1"/>
    <col min="7943" max="8186" width="9.140625" style="2"/>
    <col min="8187" max="8187" width="5" style="2" customWidth="1"/>
    <col min="8188" max="8188" width="26.42578125" style="2" customWidth="1"/>
    <col min="8189" max="8189" width="0" style="2" hidden="1" customWidth="1"/>
    <col min="8190" max="8190" width="14" style="2" bestFit="1" customWidth="1"/>
    <col min="8191" max="8191" width="12.85546875" style="2" bestFit="1" customWidth="1"/>
    <col min="8192" max="8192" width="13.42578125" style="2" bestFit="1" customWidth="1"/>
    <col min="8193" max="8193" width="14" style="2" bestFit="1" customWidth="1"/>
    <col min="8194" max="8195" width="15" style="2" customWidth="1"/>
    <col min="8196" max="8196" width="14" style="2" bestFit="1" customWidth="1"/>
    <col min="8197" max="8197" width="12.85546875" style="2" bestFit="1" customWidth="1"/>
    <col min="8198" max="8198" width="14" style="2" bestFit="1" customWidth="1"/>
    <col min="8199" max="8442" width="9.140625" style="2"/>
    <col min="8443" max="8443" width="5" style="2" customWidth="1"/>
    <col min="8444" max="8444" width="26.42578125" style="2" customWidth="1"/>
    <col min="8445" max="8445" width="0" style="2" hidden="1" customWidth="1"/>
    <col min="8446" max="8446" width="14" style="2" bestFit="1" customWidth="1"/>
    <col min="8447" max="8447" width="12.85546875" style="2" bestFit="1" customWidth="1"/>
    <col min="8448" max="8448" width="13.42578125" style="2" bestFit="1" customWidth="1"/>
    <col min="8449" max="8449" width="14" style="2" bestFit="1" customWidth="1"/>
    <col min="8450" max="8451" width="15" style="2" customWidth="1"/>
    <col min="8452" max="8452" width="14" style="2" bestFit="1" customWidth="1"/>
    <col min="8453" max="8453" width="12.85546875" style="2" bestFit="1" customWidth="1"/>
    <col min="8454" max="8454" width="14" style="2" bestFit="1" customWidth="1"/>
    <col min="8455" max="8698" width="9.140625" style="2"/>
    <col min="8699" max="8699" width="5" style="2" customWidth="1"/>
    <col min="8700" max="8700" width="26.42578125" style="2" customWidth="1"/>
    <col min="8701" max="8701" width="0" style="2" hidden="1" customWidth="1"/>
    <col min="8702" max="8702" width="14" style="2" bestFit="1" customWidth="1"/>
    <col min="8703" max="8703" width="12.85546875" style="2" bestFit="1" customWidth="1"/>
    <col min="8704" max="8704" width="13.42578125" style="2" bestFit="1" customWidth="1"/>
    <col min="8705" max="8705" width="14" style="2" bestFit="1" customWidth="1"/>
    <col min="8706" max="8707" width="15" style="2" customWidth="1"/>
    <col min="8708" max="8708" width="14" style="2" bestFit="1" customWidth="1"/>
    <col min="8709" max="8709" width="12.85546875" style="2" bestFit="1" customWidth="1"/>
    <col min="8710" max="8710" width="14" style="2" bestFit="1" customWidth="1"/>
    <col min="8711" max="8954" width="9.140625" style="2"/>
    <col min="8955" max="8955" width="5" style="2" customWidth="1"/>
    <col min="8956" max="8956" width="26.42578125" style="2" customWidth="1"/>
    <col min="8957" max="8957" width="0" style="2" hidden="1" customWidth="1"/>
    <col min="8958" max="8958" width="14" style="2" bestFit="1" customWidth="1"/>
    <col min="8959" max="8959" width="12.85546875" style="2" bestFit="1" customWidth="1"/>
    <col min="8960" max="8960" width="13.42578125" style="2" bestFit="1" customWidth="1"/>
    <col min="8961" max="8961" width="14" style="2" bestFit="1" customWidth="1"/>
    <col min="8962" max="8963" width="15" style="2" customWidth="1"/>
    <col min="8964" max="8964" width="14" style="2" bestFit="1" customWidth="1"/>
    <col min="8965" max="8965" width="12.85546875" style="2" bestFit="1" customWidth="1"/>
    <col min="8966" max="8966" width="14" style="2" bestFit="1" customWidth="1"/>
    <col min="8967" max="9210" width="9.140625" style="2"/>
    <col min="9211" max="9211" width="5" style="2" customWidth="1"/>
    <col min="9212" max="9212" width="26.42578125" style="2" customWidth="1"/>
    <col min="9213" max="9213" width="0" style="2" hidden="1" customWidth="1"/>
    <col min="9214" max="9214" width="14" style="2" bestFit="1" customWidth="1"/>
    <col min="9215" max="9215" width="12.85546875" style="2" bestFit="1" customWidth="1"/>
    <col min="9216" max="9216" width="13.42578125" style="2" bestFit="1" customWidth="1"/>
    <col min="9217" max="9217" width="14" style="2" bestFit="1" customWidth="1"/>
    <col min="9218" max="9219" width="15" style="2" customWidth="1"/>
    <col min="9220" max="9220" width="14" style="2" bestFit="1" customWidth="1"/>
    <col min="9221" max="9221" width="12.85546875" style="2" bestFit="1" customWidth="1"/>
    <col min="9222" max="9222" width="14" style="2" bestFit="1" customWidth="1"/>
    <col min="9223" max="9466" width="9.140625" style="2"/>
    <col min="9467" max="9467" width="5" style="2" customWidth="1"/>
    <col min="9468" max="9468" width="26.42578125" style="2" customWidth="1"/>
    <col min="9469" max="9469" width="0" style="2" hidden="1" customWidth="1"/>
    <col min="9470" max="9470" width="14" style="2" bestFit="1" customWidth="1"/>
    <col min="9471" max="9471" width="12.85546875" style="2" bestFit="1" customWidth="1"/>
    <col min="9472" max="9472" width="13.42578125" style="2" bestFit="1" customWidth="1"/>
    <col min="9473" max="9473" width="14" style="2" bestFit="1" customWidth="1"/>
    <col min="9474" max="9475" width="15" style="2" customWidth="1"/>
    <col min="9476" max="9476" width="14" style="2" bestFit="1" customWidth="1"/>
    <col min="9477" max="9477" width="12.85546875" style="2" bestFit="1" customWidth="1"/>
    <col min="9478" max="9478" width="14" style="2" bestFit="1" customWidth="1"/>
    <col min="9479" max="9722" width="9.140625" style="2"/>
    <col min="9723" max="9723" width="5" style="2" customWidth="1"/>
    <col min="9724" max="9724" width="26.42578125" style="2" customWidth="1"/>
    <col min="9725" max="9725" width="0" style="2" hidden="1" customWidth="1"/>
    <col min="9726" max="9726" width="14" style="2" bestFit="1" customWidth="1"/>
    <col min="9727" max="9727" width="12.85546875" style="2" bestFit="1" customWidth="1"/>
    <col min="9728" max="9728" width="13.42578125" style="2" bestFit="1" customWidth="1"/>
    <col min="9729" max="9729" width="14" style="2" bestFit="1" customWidth="1"/>
    <col min="9730" max="9731" width="15" style="2" customWidth="1"/>
    <col min="9732" max="9732" width="14" style="2" bestFit="1" customWidth="1"/>
    <col min="9733" max="9733" width="12.85546875" style="2" bestFit="1" customWidth="1"/>
    <col min="9734" max="9734" width="14" style="2" bestFit="1" customWidth="1"/>
    <col min="9735" max="9978" width="9.140625" style="2"/>
    <col min="9979" max="9979" width="5" style="2" customWidth="1"/>
    <col min="9980" max="9980" width="26.42578125" style="2" customWidth="1"/>
    <col min="9981" max="9981" width="0" style="2" hidden="1" customWidth="1"/>
    <col min="9982" max="9982" width="14" style="2" bestFit="1" customWidth="1"/>
    <col min="9983" max="9983" width="12.85546875" style="2" bestFit="1" customWidth="1"/>
    <col min="9984" max="9984" width="13.42578125" style="2" bestFit="1" customWidth="1"/>
    <col min="9985" max="9985" width="14" style="2" bestFit="1" customWidth="1"/>
    <col min="9986" max="9987" width="15" style="2" customWidth="1"/>
    <col min="9988" max="9988" width="14" style="2" bestFit="1" customWidth="1"/>
    <col min="9989" max="9989" width="12.85546875" style="2" bestFit="1" customWidth="1"/>
    <col min="9990" max="9990" width="14" style="2" bestFit="1" customWidth="1"/>
    <col min="9991" max="10234" width="9.140625" style="2"/>
    <col min="10235" max="10235" width="5" style="2" customWidth="1"/>
    <col min="10236" max="10236" width="26.42578125" style="2" customWidth="1"/>
    <col min="10237" max="10237" width="0" style="2" hidden="1" customWidth="1"/>
    <col min="10238" max="10238" width="14" style="2" bestFit="1" customWidth="1"/>
    <col min="10239" max="10239" width="12.85546875" style="2" bestFit="1" customWidth="1"/>
    <col min="10240" max="10240" width="13.42578125" style="2" bestFit="1" customWidth="1"/>
    <col min="10241" max="10241" width="14" style="2" bestFit="1" customWidth="1"/>
    <col min="10242" max="10243" width="15" style="2" customWidth="1"/>
    <col min="10244" max="10244" width="14" style="2" bestFit="1" customWidth="1"/>
    <col min="10245" max="10245" width="12.85546875" style="2" bestFit="1" customWidth="1"/>
    <col min="10246" max="10246" width="14" style="2" bestFit="1" customWidth="1"/>
    <col min="10247" max="10490" width="9.140625" style="2"/>
    <col min="10491" max="10491" width="5" style="2" customWidth="1"/>
    <col min="10492" max="10492" width="26.42578125" style="2" customWidth="1"/>
    <col min="10493" max="10493" width="0" style="2" hidden="1" customWidth="1"/>
    <col min="10494" max="10494" width="14" style="2" bestFit="1" customWidth="1"/>
    <col min="10495" max="10495" width="12.85546875" style="2" bestFit="1" customWidth="1"/>
    <col min="10496" max="10496" width="13.42578125" style="2" bestFit="1" customWidth="1"/>
    <col min="10497" max="10497" width="14" style="2" bestFit="1" customWidth="1"/>
    <col min="10498" max="10499" width="15" style="2" customWidth="1"/>
    <col min="10500" max="10500" width="14" style="2" bestFit="1" customWidth="1"/>
    <col min="10501" max="10501" width="12.85546875" style="2" bestFit="1" customWidth="1"/>
    <col min="10502" max="10502" width="14" style="2" bestFit="1" customWidth="1"/>
    <col min="10503" max="10746" width="9.140625" style="2"/>
    <col min="10747" max="10747" width="5" style="2" customWidth="1"/>
    <col min="10748" max="10748" width="26.42578125" style="2" customWidth="1"/>
    <col min="10749" max="10749" width="0" style="2" hidden="1" customWidth="1"/>
    <col min="10750" max="10750" width="14" style="2" bestFit="1" customWidth="1"/>
    <col min="10751" max="10751" width="12.85546875" style="2" bestFit="1" customWidth="1"/>
    <col min="10752" max="10752" width="13.42578125" style="2" bestFit="1" customWidth="1"/>
    <col min="10753" max="10753" width="14" style="2" bestFit="1" customWidth="1"/>
    <col min="10754" max="10755" width="15" style="2" customWidth="1"/>
    <col min="10756" max="10756" width="14" style="2" bestFit="1" customWidth="1"/>
    <col min="10757" max="10757" width="12.85546875" style="2" bestFit="1" customWidth="1"/>
    <col min="10758" max="10758" width="14" style="2" bestFit="1" customWidth="1"/>
    <col min="10759" max="11002" width="9.140625" style="2"/>
    <col min="11003" max="11003" width="5" style="2" customWidth="1"/>
    <col min="11004" max="11004" width="26.42578125" style="2" customWidth="1"/>
    <col min="11005" max="11005" width="0" style="2" hidden="1" customWidth="1"/>
    <col min="11006" max="11006" width="14" style="2" bestFit="1" customWidth="1"/>
    <col min="11007" max="11007" width="12.85546875" style="2" bestFit="1" customWidth="1"/>
    <col min="11008" max="11008" width="13.42578125" style="2" bestFit="1" customWidth="1"/>
    <col min="11009" max="11009" width="14" style="2" bestFit="1" customWidth="1"/>
    <col min="11010" max="11011" width="15" style="2" customWidth="1"/>
    <col min="11012" max="11012" width="14" style="2" bestFit="1" customWidth="1"/>
    <col min="11013" max="11013" width="12.85546875" style="2" bestFit="1" customWidth="1"/>
    <col min="11014" max="11014" width="14" style="2" bestFit="1" customWidth="1"/>
    <col min="11015" max="11258" width="9.140625" style="2"/>
    <col min="11259" max="11259" width="5" style="2" customWidth="1"/>
    <col min="11260" max="11260" width="26.42578125" style="2" customWidth="1"/>
    <col min="11261" max="11261" width="0" style="2" hidden="1" customWidth="1"/>
    <col min="11262" max="11262" width="14" style="2" bestFit="1" customWidth="1"/>
    <col min="11263" max="11263" width="12.85546875" style="2" bestFit="1" customWidth="1"/>
    <col min="11264" max="11264" width="13.42578125" style="2" bestFit="1" customWidth="1"/>
    <col min="11265" max="11265" width="14" style="2" bestFit="1" customWidth="1"/>
    <col min="11266" max="11267" width="15" style="2" customWidth="1"/>
    <col min="11268" max="11268" width="14" style="2" bestFit="1" customWidth="1"/>
    <col min="11269" max="11269" width="12.85546875" style="2" bestFit="1" customWidth="1"/>
    <col min="11270" max="11270" width="14" style="2" bestFit="1" customWidth="1"/>
    <col min="11271" max="11514" width="9.140625" style="2"/>
    <col min="11515" max="11515" width="5" style="2" customWidth="1"/>
    <col min="11516" max="11516" width="26.42578125" style="2" customWidth="1"/>
    <col min="11517" max="11517" width="0" style="2" hidden="1" customWidth="1"/>
    <col min="11518" max="11518" width="14" style="2" bestFit="1" customWidth="1"/>
    <col min="11519" max="11519" width="12.85546875" style="2" bestFit="1" customWidth="1"/>
    <col min="11520" max="11520" width="13.42578125" style="2" bestFit="1" customWidth="1"/>
    <col min="11521" max="11521" width="14" style="2" bestFit="1" customWidth="1"/>
    <col min="11522" max="11523" width="15" style="2" customWidth="1"/>
    <col min="11524" max="11524" width="14" style="2" bestFit="1" customWidth="1"/>
    <col min="11525" max="11525" width="12.85546875" style="2" bestFit="1" customWidth="1"/>
    <col min="11526" max="11526" width="14" style="2" bestFit="1" customWidth="1"/>
    <col min="11527" max="11770" width="9.140625" style="2"/>
    <col min="11771" max="11771" width="5" style="2" customWidth="1"/>
    <col min="11772" max="11772" width="26.42578125" style="2" customWidth="1"/>
    <col min="11773" max="11773" width="0" style="2" hidden="1" customWidth="1"/>
    <col min="11774" max="11774" width="14" style="2" bestFit="1" customWidth="1"/>
    <col min="11775" max="11775" width="12.85546875" style="2" bestFit="1" customWidth="1"/>
    <col min="11776" max="11776" width="13.42578125" style="2" bestFit="1" customWidth="1"/>
    <col min="11777" max="11777" width="14" style="2" bestFit="1" customWidth="1"/>
    <col min="11778" max="11779" width="15" style="2" customWidth="1"/>
    <col min="11780" max="11780" width="14" style="2" bestFit="1" customWidth="1"/>
    <col min="11781" max="11781" width="12.85546875" style="2" bestFit="1" customWidth="1"/>
    <col min="11782" max="11782" width="14" style="2" bestFit="1" customWidth="1"/>
    <col min="11783" max="12026" width="9.140625" style="2"/>
    <col min="12027" max="12027" width="5" style="2" customWidth="1"/>
    <col min="12028" max="12028" width="26.42578125" style="2" customWidth="1"/>
    <col min="12029" max="12029" width="0" style="2" hidden="1" customWidth="1"/>
    <col min="12030" max="12030" width="14" style="2" bestFit="1" customWidth="1"/>
    <col min="12031" max="12031" width="12.85546875" style="2" bestFit="1" customWidth="1"/>
    <col min="12032" max="12032" width="13.42578125" style="2" bestFit="1" customWidth="1"/>
    <col min="12033" max="12033" width="14" style="2" bestFit="1" customWidth="1"/>
    <col min="12034" max="12035" width="15" style="2" customWidth="1"/>
    <col min="12036" max="12036" width="14" style="2" bestFit="1" customWidth="1"/>
    <col min="12037" max="12037" width="12.85546875" style="2" bestFit="1" customWidth="1"/>
    <col min="12038" max="12038" width="14" style="2" bestFit="1" customWidth="1"/>
    <col min="12039" max="12282" width="9.140625" style="2"/>
    <col min="12283" max="12283" width="5" style="2" customWidth="1"/>
    <col min="12284" max="12284" width="26.42578125" style="2" customWidth="1"/>
    <col min="12285" max="12285" width="0" style="2" hidden="1" customWidth="1"/>
    <col min="12286" max="12286" width="14" style="2" bestFit="1" customWidth="1"/>
    <col min="12287" max="12287" width="12.85546875" style="2" bestFit="1" customWidth="1"/>
    <col min="12288" max="12288" width="13.42578125" style="2" bestFit="1" customWidth="1"/>
    <col min="12289" max="12289" width="14" style="2" bestFit="1" customWidth="1"/>
    <col min="12290" max="12291" width="15" style="2" customWidth="1"/>
    <col min="12292" max="12292" width="14" style="2" bestFit="1" customWidth="1"/>
    <col min="12293" max="12293" width="12.85546875" style="2" bestFit="1" customWidth="1"/>
    <col min="12294" max="12294" width="14" style="2" bestFit="1" customWidth="1"/>
    <col min="12295" max="12538" width="9.140625" style="2"/>
    <col min="12539" max="12539" width="5" style="2" customWidth="1"/>
    <col min="12540" max="12540" width="26.42578125" style="2" customWidth="1"/>
    <col min="12541" max="12541" width="0" style="2" hidden="1" customWidth="1"/>
    <col min="12542" max="12542" width="14" style="2" bestFit="1" customWidth="1"/>
    <col min="12543" max="12543" width="12.85546875" style="2" bestFit="1" customWidth="1"/>
    <col min="12544" max="12544" width="13.42578125" style="2" bestFit="1" customWidth="1"/>
    <col min="12545" max="12545" width="14" style="2" bestFit="1" customWidth="1"/>
    <col min="12546" max="12547" width="15" style="2" customWidth="1"/>
    <col min="12548" max="12548" width="14" style="2" bestFit="1" customWidth="1"/>
    <col min="12549" max="12549" width="12.85546875" style="2" bestFit="1" customWidth="1"/>
    <col min="12550" max="12550" width="14" style="2" bestFit="1" customWidth="1"/>
    <col min="12551" max="12794" width="9.140625" style="2"/>
    <col min="12795" max="12795" width="5" style="2" customWidth="1"/>
    <col min="12796" max="12796" width="26.42578125" style="2" customWidth="1"/>
    <col min="12797" max="12797" width="0" style="2" hidden="1" customWidth="1"/>
    <col min="12798" max="12798" width="14" style="2" bestFit="1" customWidth="1"/>
    <col min="12799" max="12799" width="12.85546875" style="2" bestFit="1" customWidth="1"/>
    <col min="12800" max="12800" width="13.42578125" style="2" bestFit="1" customWidth="1"/>
    <col min="12801" max="12801" width="14" style="2" bestFit="1" customWidth="1"/>
    <col min="12802" max="12803" width="15" style="2" customWidth="1"/>
    <col min="12804" max="12804" width="14" style="2" bestFit="1" customWidth="1"/>
    <col min="12805" max="12805" width="12.85546875" style="2" bestFit="1" customWidth="1"/>
    <col min="12806" max="12806" width="14" style="2" bestFit="1" customWidth="1"/>
    <col min="12807" max="13050" width="9.140625" style="2"/>
    <col min="13051" max="13051" width="5" style="2" customWidth="1"/>
    <col min="13052" max="13052" width="26.42578125" style="2" customWidth="1"/>
    <col min="13053" max="13053" width="0" style="2" hidden="1" customWidth="1"/>
    <col min="13054" max="13054" width="14" style="2" bestFit="1" customWidth="1"/>
    <col min="13055" max="13055" width="12.85546875" style="2" bestFit="1" customWidth="1"/>
    <col min="13056" max="13056" width="13.42578125" style="2" bestFit="1" customWidth="1"/>
    <col min="13057" max="13057" width="14" style="2" bestFit="1" customWidth="1"/>
    <col min="13058" max="13059" width="15" style="2" customWidth="1"/>
    <col min="13060" max="13060" width="14" style="2" bestFit="1" customWidth="1"/>
    <col min="13061" max="13061" width="12.85546875" style="2" bestFit="1" customWidth="1"/>
    <col min="13062" max="13062" width="14" style="2" bestFit="1" customWidth="1"/>
    <col min="13063" max="13306" width="9.140625" style="2"/>
    <col min="13307" max="13307" width="5" style="2" customWidth="1"/>
    <col min="13308" max="13308" width="26.42578125" style="2" customWidth="1"/>
    <col min="13309" max="13309" width="0" style="2" hidden="1" customWidth="1"/>
    <col min="13310" max="13310" width="14" style="2" bestFit="1" customWidth="1"/>
    <col min="13311" max="13311" width="12.85546875" style="2" bestFit="1" customWidth="1"/>
    <col min="13312" max="13312" width="13.42578125" style="2" bestFit="1" customWidth="1"/>
    <col min="13313" max="13313" width="14" style="2" bestFit="1" customWidth="1"/>
    <col min="13314" max="13315" width="15" style="2" customWidth="1"/>
    <col min="13316" max="13316" width="14" style="2" bestFit="1" customWidth="1"/>
    <col min="13317" max="13317" width="12.85546875" style="2" bestFit="1" customWidth="1"/>
    <col min="13318" max="13318" width="14" style="2" bestFit="1" customWidth="1"/>
    <col min="13319" max="13562" width="9.140625" style="2"/>
    <col min="13563" max="13563" width="5" style="2" customWidth="1"/>
    <col min="13564" max="13564" width="26.42578125" style="2" customWidth="1"/>
    <col min="13565" max="13565" width="0" style="2" hidden="1" customWidth="1"/>
    <col min="13566" max="13566" width="14" style="2" bestFit="1" customWidth="1"/>
    <col min="13567" max="13567" width="12.85546875" style="2" bestFit="1" customWidth="1"/>
    <col min="13568" max="13568" width="13.42578125" style="2" bestFit="1" customWidth="1"/>
    <col min="13569" max="13569" width="14" style="2" bestFit="1" customWidth="1"/>
    <col min="13570" max="13571" width="15" style="2" customWidth="1"/>
    <col min="13572" max="13572" width="14" style="2" bestFit="1" customWidth="1"/>
    <col min="13573" max="13573" width="12.85546875" style="2" bestFit="1" customWidth="1"/>
    <col min="13574" max="13574" width="14" style="2" bestFit="1" customWidth="1"/>
    <col min="13575" max="13818" width="9.140625" style="2"/>
    <col min="13819" max="13819" width="5" style="2" customWidth="1"/>
    <col min="13820" max="13820" width="26.42578125" style="2" customWidth="1"/>
    <col min="13821" max="13821" width="0" style="2" hidden="1" customWidth="1"/>
    <col min="13822" max="13822" width="14" style="2" bestFit="1" customWidth="1"/>
    <col min="13823" max="13823" width="12.85546875" style="2" bestFit="1" customWidth="1"/>
    <col min="13824" max="13824" width="13.42578125" style="2" bestFit="1" customWidth="1"/>
    <col min="13825" max="13825" width="14" style="2" bestFit="1" customWidth="1"/>
    <col min="13826" max="13827" width="15" style="2" customWidth="1"/>
    <col min="13828" max="13828" width="14" style="2" bestFit="1" customWidth="1"/>
    <col min="13829" max="13829" width="12.85546875" style="2" bestFit="1" customWidth="1"/>
    <col min="13830" max="13830" width="14" style="2" bestFit="1" customWidth="1"/>
    <col min="13831" max="14074" width="9.140625" style="2"/>
    <col min="14075" max="14075" width="5" style="2" customWidth="1"/>
    <col min="14076" max="14076" width="26.42578125" style="2" customWidth="1"/>
    <col min="14077" max="14077" width="0" style="2" hidden="1" customWidth="1"/>
    <col min="14078" max="14078" width="14" style="2" bestFit="1" customWidth="1"/>
    <col min="14079" max="14079" width="12.85546875" style="2" bestFit="1" customWidth="1"/>
    <col min="14080" max="14080" width="13.42578125" style="2" bestFit="1" customWidth="1"/>
    <col min="14081" max="14081" width="14" style="2" bestFit="1" customWidth="1"/>
    <col min="14082" max="14083" width="15" style="2" customWidth="1"/>
    <col min="14084" max="14084" width="14" style="2" bestFit="1" customWidth="1"/>
    <col min="14085" max="14085" width="12.85546875" style="2" bestFit="1" customWidth="1"/>
    <col min="14086" max="14086" width="14" style="2" bestFit="1" customWidth="1"/>
    <col min="14087" max="14330" width="9.140625" style="2"/>
    <col min="14331" max="14331" width="5" style="2" customWidth="1"/>
    <col min="14332" max="14332" width="26.42578125" style="2" customWidth="1"/>
    <col min="14333" max="14333" width="0" style="2" hidden="1" customWidth="1"/>
    <col min="14334" max="14334" width="14" style="2" bestFit="1" customWidth="1"/>
    <col min="14335" max="14335" width="12.85546875" style="2" bestFit="1" customWidth="1"/>
    <col min="14336" max="14336" width="13.42578125" style="2" bestFit="1" customWidth="1"/>
    <col min="14337" max="14337" width="14" style="2" bestFit="1" customWidth="1"/>
    <col min="14338" max="14339" width="15" style="2" customWidth="1"/>
    <col min="14340" max="14340" width="14" style="2" bestFit="1" customWidth="1"/>
    <col min="14341" max="14341" width="12.85546875" style="2" bestFit="1" customWidth="1"/>
    <col min="14342" max="14342" width="14" style="2" bestFit="1" customWidth="1"/>
    <col min="14343" max="14586" width="9.140625" style="2"/>
    <col min="14587" max="14587" width="5" style="2" customWidth="1"/>
    <col min="14588" max="14588" width="26.42578125" style="2" customWidth="1"/>
    <col min="14589" max="14589" width="0" style="2" hidden="1" customWidth="1"/>
    <col min="14590" max="14590" width="14" style="2" bestFit="1" customWidth="1"/>
    <col min="14591" max="14591" width="12.85546875" style="2" bestFit="1" customWidth="1"/>
    <col min="14592" max="14592" width="13.42578125" style="2" bestFit="1" customWidth="1"/>
    <col min="14593" max="14593" width="14" style="2" bestFit="1" customWidth="1"/>
    <col min="14594" max="14595" width="15" style="2" customWidth="1"/>
    <col min="14596" max="14596" width="14" style="2" bestFit="1" customWidth="1"/>
    <col min="14597" max="14597" width="12.85546875" style="2" bestFit="1" customWidth="1"/>
    <col min="14598" max="14598" width="14" style="2" bestFit="1" customWidth="1"/>
    <col min="14599" max="14842" width="9.140625" style="2"/>
    <col min="14843" max="14843" width="5" style="2" customWidth="1"/>
    <col min="14844" max="14844" width="26.42578125" style="2" customWidth="1"/>
    <col min="14845" max="14845" width="0" style="2" hidden="1" customWidth="1"/>
    <col min="14846" max="14846" width="14" style="2" bestFit="1" customWidth="1"/>
    <col min="14847" max="14847" width="12.85546875" style="2" bestFit="1" customWidth="1"/>
    <col min="14848" max="14848" width="13.42578125" style="2" bestFit="1" customWidth="1"/>
    <col min="14849" max="14849" width="14" style="2" bestFit="1" customWidth="1"/>
    <col min="14850" max="14851" width="15" style="2" customWidth="1"/>
    <col min="14852" max="14852" width="14" style="2" bestFit="1" customWidth="1"/>
    <col min="14853" max="14853" width="12.85546875" style="2" bestFit="1" customWidth="1"/>
    <col min="14854" max="14854" width="14" style="2" bestFit="1" customWidth="1"/>
    <col min="14855" max="15098" width="9.140625" style="2"/>
    <col min="15099" max="15099" width="5" style="2" customWidth="1"/>
    <col min="15100" max="15100" width="26.42578125" style="2" customWidth="1"/>
    <col min="15101" max="15101" width="0" style="2" hidden="1" customWidth="1"/>
    <col min="15102" max="15102" width="14" style="2" bestFit="1" customWidth="1"/>
    <col min="15103" max="15103" width="12.85546875" style="2" bestFit="1" customWidth="1"/>
    <col min="15104" max="15104" width="13.42578125" style="2" bestFit="1" customWidth="1"/>
    <col min="15105" max="15105" width="14" style="2" bestFit="1" customWidth="1"/>
    <col min="15106" max="15107" width="15" style="2" customWidth="1"/>
    <col min="15108" max="15108" width="14" style="2" bestFit="1" customWidth="1"/>
    <col min="15109" max="15109" width="12.85546875" style="2" bestFit="1" customWidth="1"/>
    <col min="15110" max="15110" width="14" style="2" bestFit="1" customWidth="1"/>
    <col min="15111" max="15354" width="9.140625" style="2"/>
    <col min="15355" max="15355" width="5" style="2" customWidth="1"/>
    <col min="15356" max="15356" width="26.42578125" style="2" customWidth="1"/>
    <col min="15357" max="15357" width="0" style="2" hidden="1" customWidth="1"/>
    <col min="15358" max="15358" width="14" style="2" bestFit="1" customWidth="1"/>
    <col min="15359" max="15359" width="12.85546875" style="2" bestFit="1" customWidth="1"/>
    <col min="15360" max="15360" width="13.42578125" style="2" bestFit="1" customWidth="1"/>
    <col min="15361" max="15361" width="14" style="2" bestFit="1" customWidth="1"/>
    <col min="15362" max="15363" width="15" style="2" customWidth="1"/>
    <col min="15364" max="15364" width="14" style="2" bestFit="1" customWidth="1"/>
    <col min="15365" max="15365" width="12.85546875" style="2" bestFit="1" customWidth="1"/>
    <col min="15366" max="15366" width="14" style="2" bestFit="1" customWidth="1"/>
    <col min="15367" max="15610" width="9.140625" style="2"/>
    <col min="15611" max="15611" width="5" style="2" customWidth="1"/>
    <col min="15612" max="15612" width="26.42578125" style="2" customWidth="1"/>
    <col min="15613" max="15613" width="0" style="2" hidden="1" customWidth="1"/>
    <col min="15614" max="15614" width="14" style="2" bestFit="1" customWidth="1"/>
    <col min="15615" max="15615" width="12.85546875" style="2" bestFit="1" customWidth="1"/>
    <col min="15616" max="15616" width="13.42578125" style="2" bestFit="1" customWidth="1"/>
    <col min="15617" max="15617" width="14" style="2" bestFit="1" customWidth="1"/>
    <col min="15618" max="15619" width="15" style="2" customWidth="1"/>
    <col min="15620" max="15620" width="14" style="2" bestFit="1" customWidth="1"/>
    <col min="15621" max="15621" width="12.85546875" style="2" bestFit="1" customWidth="1"/>
    <col min="15622" max="15622" width="14" style="2" bestFit="1" customWidth="1"/>
    <col min="15623" max="15866" width="9.140625" style="2"/>
    <col min="15867" max="15867" width="5" style="2" customWidth="1"/>
    <col min="15868" max="15868" width="26.42578125" style="2" customWidth="1"/>
    <col min="15869" max="15869" width="0" style="2" hidden="1" customWidth="1"/>
    <col min="15870" max="15870" width="14" style="2" bestFit="1" customWidth="1"/>
    <col min="15871" max="15871" width="12.85546875" style="2" bestFit="1" customWidth="1"/>
    <col min="15872" max="15872" width="13.42578125" style="2" bestFit="1" customWidth="1"/>
    <col min="15873" max="15873" width="14" style="2" bestFit="1" customWidth="1"/>
    <col min="15874" max="15875" width="15" style="2" customWidth="1"/>
    <col min="15876" max="15876" width="14" style="2" bestFit="1" customWidth="1"/>
    <col min="15877" max="15877" width="12.85546875" style="2" bestFit="1" customWidth="1"/>
    <col min="15878" max="15878" width="14" style="2" bestFit="1" customWidth="1"/>
    <col min="15879" max="16122" width="9.140625" style="2"/>
    <col min="16123" max="16123" width="5" style="2" customWidth="1"/>
    <col min="16124" max="16124" width="26.42578125" style="2" customWidth="1"/>
    <col min="16125" max="16125" width="0" style="2" hidden="1" customWidth="1"/>
    <col min="16126" max="16126" width="14" style="2" bestFit="1" customWidth="1"/>
    <col min="16127" max="16127" width="12.85546875" style="2" bestFit="1" customWidth="1"/>
    <col min="16128" max="16128" width="13.42578125" style="2" bestFit="1" customWidth="1"/>
    <col min="16129" max="16129" width="14" style="2" bestFit="1" customWidth="1"/>
    <col min="16130" max="16131" width="15" style="2" customWidth="1"/>
    <col min="16132" max="16132" width="14" style="2" bestFit="1" customWidth="1"/>
    <col min="16133" max="16133" width="12.85546875" style="2" bestFit="1" customWidth="1"/>
    <col min="16134" max="16134" width="14" style="2" bestFit="1" customWidth="1"/>
    <col min="16135" max="16367" width="9.140625" style="2"/>
    <col min="16368" max="16371" width="9.140625" style="2" customWidth="1"/>
    <col min="16372" max="16384" width="9.140625" style="2"/>
  </cols>
  <sheetData>
    <row r="1" spans="1:7" ht="20.25">
      <c r="A1" s="331" t="s">
        <v>87</v>
      </c>
      <c r="B1" s="331"/>
      <c r="C1" s="331"/>
      <c r="D1" s="331"/>
      <c r="E1" s="331"/>
      <c r="F1" s="331"/>
    </row>
    <row r="2" spans="1:7" s="196" customFormat="1" ht="15">
      <c r="A2" s="246" t="str">
        <f>'I. IFAD Funds-Cash Forecast'!A2</f>
        <v>Country</v>
      </c>
      <c r="G2" s="321"/>
    </row>
    <row r="3" spans="1:7" s="196" customFormat="1" ht="15">
      <c r="A3" s="244" t="str">
        <f>'I. IFAD Funds-Cash Forecast'!A3</f>
        <v>Name of the Project:</v>
      </c>
      <c r="B3" s="244"/>
      <c r="C3" s="245"/>
      <c r="D3" s="245"/>
      <c r="E3" s="245"/>
      <c r="F3" s="245"/>
      <c r="G3" s="321"/>
    </row>
    <row r="4" spans="1:7" s="196" customFormat="1" ht="15">
      <c r="A4" s="344" t="str">
        <f>'I. IFAD Funds-Cash Forecast'!A4</f>
        <v>IFAD Instrument number:</v>
      </c>
      <c r="B4" s="344"/>
      <c r="C4" s="245"/>
      <c r="D4" s="245"/>
      <c r="E4" s="245"/>
      <c r="F4" s="245"/>
      <c r="G4" s="321"/>
    </row>
    <row r="5" spans="1:7" s="196" customFormat="1" ht="15">
      <c r="A5" s="202" t="s">
        <v>85</v>
      </c>
      <c r="B5" s="203"/>
      <c r="C5" s="245"/>
      <c r="D5" s="245"/>
      <c r="E5" s="245"/>
      <c r="F5" s="245"/>
      <c r="G5" s="321"/>
    </row>
    <row r="6" spans="1:7" s="196" customFormat="1" ht="15">
      <c r="A6" s="242" t="s">
        <v>83</v>
      </c>
      <c r="B6" s="204"/>
      <c r="C6" s="246"/>
      <c r="D6" s="246"/>
      <c r="E6" s="203"/>
      <c r="F6" s="203"/>
      <c r="G6" s="321"/>
    </row>
    <row r="7" spans="1:7" s="196" customFormat="1" ht="15">
      <c r="A7" s="200" t="s">
        <v>53</v>
      </c>
      <c r="B7" s="205"/>
      <c r="C7" s="245"/>
      <c r="D7" s="245"/>
      <c r="E7" s="245"/>
      <c r="F7" s="245"/>
      <c r="G7" s="321"/>
    </row>
    <row r="8" spans="1:7" s="196" customFormat="1" ht="15" thickBot="1">
      <c r="A8" s="245"/>
      <c r="B8" s="245"/>
      <c r="C8" s="245"/>
      <c r="D8" s="245"/>
      <c r="E8" s="245"/>
      <c r="F8" s="245"/>
      <c r="G8" s="321"/>
    </row>
    <row r="9" spans="1:7" ht="15">
      <c r="A9" s="247"/>
      <c r="B9" s="248"/>
      <c r="C9" s="341" t="s">
        <v>144</v>
      </c>
      <c r="D9" s="342"/>
      <c r="E9" s="342"/>
      <c r="F9" s="343"/>
    </row>
    <row r="10" spans="1:7" ht="30">
      <c r="A10" s="249"/>
      <c r="B10" s="250"/>
      <c r="C10" s="284" t="s">
        <v>145</v>
      </c>
      <c r="D10" s="252" t="s">
        <v>4</v>
      </c>
      <c r="E10" s="345" t="s">
        <v>8</v>
      </c>
      <c r="F10" s="346"/>
    </row>
    <row r="11" spans="1:7" ht="15">
      <c r="A11" s="253"/>
      <c r="B11" s="254"/>
      <c r="C11" s="255" t="s">
        <v>22</v>
      </c>
      <c r="D11" s="256" t="s">
        <v>23</v>
      </c>
      <c r="E11" s="256" t="s">
        <v>59</v>
      </c>
      <c r="F11" s="257" t="s">
        <v>86</v>
      </c>
    </row>
    <row r="12" spans="1:7" ht="15">
      <c r="A12" s="258" t="s">
        <v>35</v>
      </c>
      <c r="B12" s="259"/>
      <c r="C12" s="260"/>
      <c r="D12" s="261"/>
      <c r="E12" s="261"/>
      <c r="F12" s="262"/>
    </row>
    <row r="13" spans="1:7" ht="15">
      <c r="A13" s="258"/>
      <c r="B13" s="254" t="str">
        <f>IF('I. IFAD Funds-Cash Forecast'!B13&gt;"",'I. IFAD Funds-Cash Forecast'!B13,"")</f>
        <v>Category 1</v>
      </c>
      <c r="C13" s="263"/>
      <c r="D13" s="264"/>
      <c r="E13" s="265"/>
      <c r="F13" s="266"/>
    </row>
    <row r="14" spans="1:7" ht="14.25">
      <c r="A14" s="253"/>
      <c r="B14" s="254" t="str">
        <f>IF('I. IFAD Funds-Cash Forecast'!B14&gt;"",'I. IFAD Funds-Cash Forecast'!B14,"")</f>
        <v>Category 2</v>
      </c>
      <c r="C14" s="263"/>
      <c r="D14" s="264"/>
      <c r="E14" s="265"/>
      <c r="F14" s="266"/>
    </row>
    <row r="15" spans="1:7" ht="14.25">
      <c r="A15" s="253"/>
      <c r="B15" s="254" t="str">
        <f>IF('I. IFAD Funds-Cash Forecast'!B15&gt;"",'I. IFAD Funds-Cash Forecast'!B15,"")</f>
        <v>Category 3</v>
      </c>
      <c r="C15" s="263"/>
      <c r="D15" s="264"/>
      <c r="E15" s="265"/>
      <c r="F15" s="266"/>
    </row>
    <row r="16" spans="1:7" ht="14.25">
      <c r="A16" s="253"/>
      <c r="B16" s="254" t="str">
        <f>IF('I. IFAD Funds-Cash Forecast'!B16&gt;"",'I. IFAD Funds-Cash Forecast'!B16,"")</f>
        <v>Category 4</v>
      </c>
      <c r="C16" s="263"/>
      <c r="D16" s="264"/>
      <c r="E16" s="265"/>
      <c r="F16" s="266"/>
    </row>
    <row r="17" spans="1:6" ht="15">
      <c r="A17" s="267" t="s">
        <v>5</v>
      </c>
      <c r="B17" s="268" t="s">
        <v>38</v>
      </c>
      <c r="C17" s="269"/>
      <c r="D17" s="270"/>
      <c r="E17" s="271"/>
      <c r="F17" s="272"/>
    </row>
    <row r="18" spans="1:6" ht="14.25">
      <c r="A18" s="253"/>
      <c r="B18" s="254"/>
      <c r="C18" s="273"/>
      <c r="D18" s="274"/>
      <c r="E18" s="274"/>
      <c r="F18" s="275"/>
    </row>
    <row r="19" spans="1:6" ht="15">
      <c r="A19" s="258" t="s">
        <v>9</v>
      </c>
      <c r="B19" s="254"/>
      <c r="C19" s="276"/>
      <c r="D19" s="277"/>
      <c r="E19" s="277"/>
      <c r="F19" s="262"/>
    </row>
    <row r="20" spans="1:6" ht="15">
      <c r="A20" s="258"/>
      <c r="B20" s="254" t="str">
        <f>IF('I. IFAD Funds-Cash Forecast'!B21&gt;"",'I. IFAD Funds-Cash Forecast'!B21,"")</f>
        <v>Component 1</v>
      </c>
      <c r="C20" s="263"/>
      <c r="D20" s="264"/>
      <c r="E20" s="264"/>
      <c r="F20" s="266"/>
    </row>
    <row r="21" spans="1:6" ht="15">
      <c r="A21" s="258"/>
      <c r="B21" s="254" t="str">
        <f>IF('I. IFAD Funds-Cash Forecast'!B22&gt;"",'I. IFAD Funds-Cash Forecast'!B22,"")</f>
        <v>Component 2</v>
      </c>
      <c r="C21" s="263"/>
      <c r="D21" s="264"/>
      <c r="E21" s="264"/>
      <c r="F21" s="266"/>
    </row>
    <row r="22" spans="1:6" ht="15">
      <c r="A22" s="258"/>
      <c r="B22" s="254" t="str">
        <f>IF('I. IFAD Funds-Cash Forecast'!B23&gt;"",'I. IFAD Funds-Cash Forecast'!B23,"")</f>
        <v>Component 3</v>
      </c>
      <c r="C22" s="263"/>
      <c r="D22" s="264"/>
      <c r="E22" s="264"/>
      <c r="F22" s="266"/>
    </row>
    <row r="23" spans="1:6" ht="15">
      <c r="A23" s="258"/>
      <c r="B23" s="254" t="str">
        <f>IF('I. IFAD Funds-Cash Forecast'!B24&gt;"",'I. IFAD Funds-Cash Forecast'!B24,"")</f>
        <v>Component 4</v>
      </c>
      <c r="C23" s="263"/>
      <c r="D23" s="264"/>
      <c r="E23" s="264"/>
      <c r="F23" s="266"/>
    </row>
    <row r="24" spans="1:6" ht="15">
      <c r="A24" s="267" t="s">
        <v>5</v>
      </c>
      <c r="B24" s="268" t="s">
        <v>40</v>
      </c>
      <c r="C24" s="269"/>
      <c r="D24" s="270"/>
      <c r="E24" s="271"/>
      <c r="F24" s="272"/>
    </row>
    <row r="25" spans="1:6" ht="6" customHeight="1">
      <c r="A25" s="259"/>
      <c r="B25" s="259"/>
      <c r="C25" s="278"/>
      <c r="D25" s="278"/>
      <c r="E25" s="278"/>
      <c r="F25" s="278"/>
    </row>
    <row r="26" spans="1:6" ht="14.25">
      <c r="A26" s="287" t="s">
        <v>157</v>
      </c>
      <c r="B26" s="279"/>
      <c r="C26" s="280"/>
      <c r="D26" s="281"/>
      <c r="E26" s="281"/>
      <c r="F26" s="281"/>
    </row>
    <row r="27" spans="1:6" ht="14.25">
      <c r="A27" s="279" t="s">
        <v>158</v>
      </c>
      <c r="B27" s="282"/>
      <c r="C27" s="280"/>
      <c r="D27" s="279"/>
      <c r="E27" s="279"/>
      <c r="F27" s="279"/>
    </row>
    <row r="28" spans="1:6">
      <c r="C28" s="4"/>
    </row>
    <row r="29" spans="1:6">
      <c r="C29" s="4"/>
    </row>
    <row r="30" spans="1:6" ht="15" customHeight="1">
      <c r="C30" s="4"/>
    </row>
    <row r="31" spans="1:6" ht="15" customHeight="1">
      <c r="C31" s="4"/>
    </row>
    <row r="32" spans="1:6" ht="15" customHeight="1"/>
    <row r="33" spans="3:3">
      <c r="C33" s="1"/>
    </row>
  </sheetData>
  <sheetProtection formatCells="0" formatColumns="0" formatRows="0" insertColumns="0" insertRows="0" deleteColumns="0" deleteRows="0"/>
  <mergeCells count="4">
    <mergeCell ref="C9:F9"/>
    <mergeCell ref="A1:F1"/>
    <mergeCell ref="A4:B4"/>
    <mergeCell ref="E10:F10"/>
  </mergeCells>
  <dataValidations count="1">
    <dataValidation allowBlank="1" showInputMessage="1" showErrorMessage="1" prompt="Provide as per last Forecast for the reporting quarter submitted with IFR" sqref="C13:C16 C20:C23" xr:uid="{00000000-0002-0000-0400-000000000000}"/>
  </dataValidations>
  <pageMargins left="0.5" right="0.25" top="1" bottom="0.5" header="0.5" footer="0.5"/>
  <pageSetup scale="75" fitToWidth="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K30"/>
  <sheetViews>
    <sheetView zoomScale="150" zoomScaleNormal="150" workbookViewId="0">
      <selection activeCell="B14" sqref="B14"/>
    </sheetView>
  </sheetViews>
  <sheetFormatPr defaultColWidth="9.140625" defaultRowHeight="12.75"/>
  <cols>
    <col min="1" max="1" width="7.42578125" style="2" customWidth="1"/>
    <col min="2" max="2" width="26.42578125" style="2" customWidth="1"/>
    <col min="3" max="3" width="16.7109375" style="2" customWidth="1"/>
    <col min="4" max="4" width="13.85546875" style="2" customWidth="1"/>
    <col min="5" max="5" width="11.28515625" style="2" bestFit="1" customWidth="1"/>
    <col min="6" max="6" width="15" style="2" customWidth="1"/>
    <col min="7" max="7" width="14" style="2" bestFit="1" customWidth="1"/>
    <col min="8" max="9" width="12.28515625" style="2" customWidth="1"/>
    <col min="10" max="10" width="10.28515625" style="2" customWidth="1"/>
    <col min="11" max="11" width="11.42578125" style="3" customWidth="1"/>
    <col min="12" max="18" width="11.42578125" style="2" customWidth="1"/>
    <col min="19" max="255" width="8.7109375" style="2"/>
    <col min="256" max="256" width="5" style="2" customWidth="1"/>
    <col min="257" max="257" width="26.42578125" style="2" customWidth="1"/>
    <col min="258" max="258" width="0" style="2" hidden="1" customWidth="1"/>
    <col min="259" max="259" width="14" style="2" bestFit="1" customWidth="1"/>
    <col min="260" max="260" width="12.85546875" style="2" bestFit="1" customWidth="1"/>
    <col min="261" max="261" width="13.42578125" style="2" bestFit="1" customWidth="1"/>
    <col min="262" max="262" width="14" style="2" bestFit="1" customWidth="1"/>
    <col min="263" max="264" width="15" style="2" customWidth="1"/>
    <col min="265" max="265" width="14" style="2" bestFit="1" customWidth="1"/>
    <col min="266" max="266" width="12.85546875" style="2" bestFit="1" customWidth="1"/>
    <col min="267" max="267" width="14" style="2" bestFit="1" customWidth="1"/>
    <col min="268" max="511" width="8.7109375" style="2"/>
    <col min="512" max="512" width="5" style="2" customWidth="1"/>
    <col min="513" max="513" width="26.42578125" style="2" customWidth="1"/>
    <col min="514" max="514" width="0" style="2" hidden="1" customWidth="1"/>
    <col min="515" max="515" width="14" style="2" bestFit="1" customWidth="1"/>
    <col min="516" max="516" width="12.85546875" style="2" bestFit="1" customWidth="1"/>
    <col min="517" max="517" width="13.42578125" style="2" bestFit="1" customWidth="1"/>
    <col min="518" max="518" width="14" style="2" bestFit="1" customWidth="1"/>
    <col min="519" max="520" width="15" style="2" customWidth="1"/>
    <col min="521" max="521" width="14" style="2" bestFit="1" customWidth="1"/>
    <col min="522" max="522" width="12.85546875" style="2" bestFit="1" customWidth="1"/>
    <col min="523" max="523" width="14" style="2" bestFit="1" customWidth="1"/>
    <col min="524" max="767" width="8.7109375" style="2"/>
    <col min="768" max="768" width="5" style="2" customWidth="1"/>
    <col min="769" max="769" width="26.42578125" style="2" customWidth="1"/>
    <col min="770" max="770" width="0" style="2" hidden="1" customWidth="1"/>
    <col min="771" max="771" width="14" style="2" bestFit="1" customWidth="1"/>
    <col min="772" max="772" width="12.85546875" style="2" bestFit="1" customWidth="1"/>
    <col min="773" max="773" width="13.42578125" style="2" bestFit="1" customWidth="1"/>
    <col min="774" max="774" width="14" style="2" bestFit="1" customWidth="1"/>
    <col min="775" max="776" width="15" style="2" customWidth="1"/>
    <col min="777" max="777" width="14" style="2" bestFit="1" customWidth="1"/>
    <col min="778" max="778" width="12.85546875" style="2" bestFit="1" customWidth="1"/>
    <col min="779" max="779" width="14" style="2" bestFit="1" customWidth="1"/>
    <col min="780" max="1023" width="8.7109375" style="2"/>
    <col min="1024" max="1024" width="5" style="2" customWidth="1"/>
    <col min="1025" max="1025" width="26.42578125" style="2" customWidth="1"/>
    <col min="1026" max="1026" width="0" style="2" hidden="1" customWidth="1"/>
    <col min="1027" max="1027" width="14" style="2" bestFit="1" customWidth="1"/>
    <col min="1028" max="1028" width="12.85546875" style="2" bestFit="1" customWidth="1"/>
    <col min="1029" max="1029" width="13.42578125" style="2" bestFit="1" customWidth="1"/>
    <col min="1030" max="1030" width="14" style="2" bestFit="1" customWidth="1"/>
    <col min="1031" max="1032" width="15" style="2" customWidth="1"/>
    <col min="1033" max="1033" width="14" style="2" bestFit="1" customWidth="1"/>
    <col min="1034" max="1034" width="12.85546875" style="2" bestFit="1" customWidth="1"/>
    <col min="1035" max="1035" width="14" style="2" bestFit="1" customWidth="1"/>
    <col min="1036" max="1279" width="8.7109375" style="2"/>
    <col min="1280" max="1280" width="5" style="2" customWidth="1"/>
    <col min="1281" max="1281" width="26.42578125" style="2" customWidth="1"/>
    <col min="1282" max="1282" width="0" style="2" hidden="1" customWidth="1"/>
    <col min="1283" max="1283" width="14" style="2" bestFit="1" customWidth="1"/>
    <col min="1284" max="1284" width="12.85546875" style="2" bestFit="1" customWidth="1"/>
    <col min="1285" max="1285" width="13.42578125" style="2" bestFit="1" customWidth="1"/>
    <col min="1286" max="1286" width="14" style="2" bestFit="1" customWidth="1"/>
    <col min="1287" max="1288" width="15" style="2" customWidth="1"/>
    <col min="1289" max="1289" width="14" style="2" bestFit="1" customWidth="1"/>
    <col min="1290" max="1290" width="12.85546875" style="2" bestFit="1" customWidth="1"/>
    <col min="1291" max="1291" width="14" style="2" bestFit="1" customWidth="1"/>
    <col min="1292" max="1535" width="8.7109375" style="2"/>
    <col min="1536" max="1536" width="5" style="2" customWidth="1"/>
    <col min="1537" max="1537" width="26.42578125" style="2" customWidth="1"/>
    <col min="1538" max="1538" width="0" style="2" hidden="1" customWidth="1"/>
    <col min="1539" max="1539" width="14" style="2" bestFit="1" customWidth="1"/>
    <col min="1540" max="1540" width="12.85546875" style="2" bestFit="1" customWidth="1"/>
    <col min="1541" max="1541" width="13.42578125" style="2" bestFit="1" customWidth="1"/>
    <col min="1542" max="1542" width="14" style="2" bestFit="1" customWidth="1"/>
    <col min="1543" max="1544" width="15" style="2" customWidth="1"/>
    <col min="1545" max="1545" width="14" style="2" bestFit="1" customWidth="1"/>
    <col min="1546" max="1546" width="12.85546875" style="2" bestFit="1" customWidth="1"/>
    <col min="1547" max="1547" width="14" style="2" bestFit="1" customWidth="1"/>
    <col min="1548" max="1791" width="8.7109375" style="2"/>
    <col min="1792" max="1792" width="5" style="2" customWidth="1"/>
    <col min="1793" max="1793" width="26.42578125" style="2" customWidth="1"/>
    <col min="1794" max="1794" width="0" style="2" hidden="1" customWidth="1"/>
    <col min="1795" max="1795" width="14" style="2" bestFit="1" customWidth="1"/>
    <col min="1796" max="1796" width="12.85546875" style="2" bestFit="1" customWidth="1"/>
    <col min="1797" max="1797" width="13.42578125" style="2" bestFit="1" customWidth="1"/>
    <col min="1798" max="1798" width="14" style="2" bestFit="1" customWidth="1"/>
    <col min="1799" max="1800" width="15" style="2" customWidth="1"/>
    <col min="1801" max="1801" width="14" style="2" bestFit="1" customWidth="1"/>
    <col min="1802" max="1802" width="12.85546875" style="2" bestFit="1" customWidth="1"/>
    <col min="1803" max="1803" width="14" style="2" bestFit="1" customWidth="1"/>
    <col min="1804" max="2047" width="8.7109375" style="2"/>
    <col min="2048" max="2048" width="5" style="2" customWidth="1"/>
    <col min="2049" max="2049" width="26.42578125" style="2" customWidth="1"/>
    <col min="2050" max="2050" width="0" style="2" hidden="1" customWidth="1"/>
    <col min="2051" max="2051" width="14" style="2" bestFit="1" customWidth="1"/>
    <col min="2052" max="2052" width="12.85546875" style="2" bestFit="1" customWidth="1"/>
    <col min="2053" max="2053" width="13.42578125" style="2" bestFit="1" customWidth="1"/>
    <col min="2054" max="2054" width="14" style="2" bestFit="1" customWidth="1"/>
    <col min="2055" max="2056" width="15" style="2" customWidth="1"/>
    <col min="2057" max="2057" width="14" style="2" bestFit="1" customWidth="1"/>
    <col min="2058" max="2058" width="12.85546875" style="2" bestFit="1" customWidth="1"/>
    <col min="2059" max="2059" width="14" style="2" bestFit="1" customWidth="1"/>
    <col min="2060" max="2303" width="8.7109375" style="2"/>
    <col min="2304" max="2304" width="5" style="2" customWidth="1"/>
    <col min="2305" max="2305" width="26.42578125" style="2" customWidth="1"/>
    <col min="2306" max="2306" width="0" style="2" hidden="1" customWidth="1"/>
    <col min="2307" max="2307" width="14" style="2" bestFit="1" customWidth="1"/>
    <col min="2308" max="2308" width="12.85546875" style="2" bestFit="1" customWidth="1"/>
    <col min="2309" max="2309" width="13.42578125" style="2" bestFit="1" customWidth="1"/>
    <col min="2310" max="2310" width="14" style="2" bestFit="1" customWidth="1"/>
    <col min="2311" max="2312" width="15" style="2" customWidth="1"/>
    <col min="2313" max="2313" width="14" style="2" bestFit="1" customWidth="1"/>
    <col min="2314" max="2314" width="12.85546875" style="2" bestFit="1" customWidth="1"/>
    <col min="2315" max="2315" width="14" style="2" bestFit="1" customWidth="1"/>
    <col min="2316" max="2559" width="8.7109375" style="2"/>
    <col min="2560" max="2560" width="5" style="2" customWidth="1"/>
    <col min="2561" max="2561" width="26.42578125" style="2" customWidth="1"/>
    <col min="2562" max="2562" width="0" style="2" hidden="1" customWidth="1"/>
    <col min="2563" max="2563" width="14" style="2" bestFit="1" customWidth="1"/>
    <col min="2564" max="2564" width="12.85546875" style="2" bestFit="1" customWidth="1"/>
    <col min="2565" max="2565" width="13.42578125" style="2" bestFit="1" customWidth="1"/>
    <col min="2566" max="2566" width="14" style="2" bestFit="1" customWidth="1"/>
    <col min="2567" max="2568" width="15" style="2" customWidth="1"/>
    <col min="2569" max="2569" width="14" style="2" bestFit="1" customWidth="1"/>
    <col min="2570" max="2570" width="12.85546875" style="2" bestFit="1" customWidth="1"/>
    <col min="2571" max="2571" width="14" style="2" bestFit="1" customWidth="1"/>
    <col min="2572" max="2815" width="8.7109375" style="2"/>
    <col min="2816" max="2816" width="5" style="2" customWidth="1"/>
    <col min="2817" max="2817" width="26.42578125" style="2" customWidth="1"/>
    <col min="2818" max="2818" width="0" style="2" hidden="1" customWidth="1"/>
    <col min="2819" max="2819" width="14" style="2" bestFit="1" customWidth="1"/>
    <col min="2820" max="2820" width="12.85546875" style="2" bestFit="1" customWidth="1"/>
    <col min="2821" max="2821" width="13.42578125" style="2" bestFit="1" customWidth="1"/>
    <col min="2822" max="2822" width="14" style="2" bestFit="1" customWidth="1"/>
    <col min="2823" max="2824" width="15" style="2" customWidth="1"/>
    <col min="2825" max="2825" width="14" style="2" bestFit="1" customWidth="1"/>
    <col min="2826" max="2826" width="12.85546875" style="2" bestFit="1" customWidth="1"/>
    <col min="2827" max="2827" width="14" style="2" bestFit="1" customWidth="1"/>
    <col min="2828" max="3071" width="8.7109375" style="2"/>
    <col min="3072" max="3072" width="5" style="2" customWidth="1"/>
    <col min="3073" max="3073" width="26.42578125" style="2" customWidth="1"/>
    <col min="3074" max="3074" width="0" style="2" hidden="1" customWidth="1"/>
    <col min="3075" max="3075" width="14" style="2" bestFit="1" customWidth="1"/>
    <col min="3076" max="3076" width="12.85546875" style="2" bestFit="1" customWidth="1"/>
    <col min="3077" max="3077" width="13.42578125" style="2" bestFit="1" customWidth="1"/>
    <col min="3078" max="3078" width="14" style="2" bestFit="1" customWidth="1"/>
    <col min="3079" max="3080" width="15" style="2" customWidth="1"/>
    <col min="3081" max="3081" width="14" style="2" bestFit="1" customWidth="1"/>
    <col min="3082" max="3082" width="12.85546875" style="2" bestFit="1" customWidth="1"/>
    <col min="3083" max="3083" width="14" style="2" bestFit="1" customWidth="1"/>
    <col min="3084" max="3327" width="8.7109375" style="2"/>
    <col min="3328" max="3328" width="5" style="2" customWidth="1"/>
    <col min="3329" max="3329" width="26.42578125" style="2" customWidth="1"/>
    <col min="3330" max="3330" width="0" style="2" hidden="1" customWidth="1"/>
    <col min="3331" max="3331" width="14" style="2" bestFit="1" customWidth="1"/>
    <col min="3332" max="3332" width="12.85546875" style="2" bestFit="1" customWidth="1"/>
    <col min="3333" max="3333" width="13.42578125" style="2" bestFit="1" customWidth="1"/>
    <col min="3334" max="3334" width="14" style="2" bestFit="1" customWidth="1"/>
    <col min="3335" max="3336" width="15" style="2" customWidth="1"/>
    <col min="3337" max="3337" width="14" style="2" bestFit="1" customWidth="1"/>
    <col min="3338" max="3338" width="12.85546875" style="2" bestFit="1" customWidth="1"/>
    <col min="3339" max="3339" width="14" style="2" bestFit="1" customWidth="1"/>
    <col min="3340" max="3583" width="8.7109375" style="2"/>
    <col min="3584" max="3584" width="5" style="2" customWidth="1"/>
    <col min="3585" max="3585" width="26.42578125" style="2" customWidth="1"/>
    <col min="3586" max="3586" width="0" style="2" hidden="1" customWidth="1"/>
    <col min="3587" max="3587" width="14" style="2" bestFit="1" customWidth="1"/>
    <col min="3588" max="3588" width="12.85546875" style="2" bestFit="1" customWidth="1"/>
    <col min="3589" max="3589" width="13.42578125" style="2" bestFit="1" customWidth="1"/>
    <col min="3590" max="3590" width="14" style="2" bestFit="1" customWidth="1"/>
    <col min="3591" max="3592" width="15" style="2" customWidth="1"/>
    <col min="3593" max="3593" width="14" style="2" bestFit="1" customWidth="1"/>
    <col min="3594" max="3594" width="12.85546875" style="2" bestFit="1" customWidth="1"/>
    <col min="3595" max="3595" width="14" style="2" bestFit="1" customWidth="1"/>
    <col min="3596" max="3839" width="8.7109375" style="2"/>
    <col min="3840" max="3840" width="5" style="2" customWidth="1"/>
    <col min="3841" max="3841" width="26.42578125" style="2" customWidth="1"/>
    <col min="3842" max="3842" width="0" style="2" hidden="1" customWidth="1"/>
    <col min="3843" max="3843" width="14" style="2" bestFit="1" customWidth="1"/>
    <col min="3844" max="3844" width="12.85546875" style="2" bestFit="1" customWidth="1"/>
    <col min="3845" max="3845" width="13.42578125" style="2" bestFit="1" customWidth="1"/>
    <col min="3846" max="3846" width="14" style="2" bestFit="1" customWidth="1"/>
    <col min="3847" max="3848" width="15" style="2" customWidth="1"/>
    <col min="3849" max="3849" width="14" style="2" bestFit="1" customWidth="1"/>
    <col min="3850" max="3850" width="12.85546875" style="2" bestFit="1" customWidth="1"/>
    <col min="3851" max="3851" width="14" style="2" bestFit="1" customWidth="1"/>
    <col min="3852" max="4095" width="8.7109375" style="2"/>
    <col min="4096" max="4096" width="5" style="2" customWidth="1"/>
    <col min="4097" max="4097" width="26.42578125" style="2" customWidth="1"/>
    <col min="4098" max="4098" width="0" style="2" hidden="1" customWidth="1"/>
    <col min="4099" max="4099" width="14" style="2" bestFit="1" customWidth="1"/>
    <col min="4100" max="4100" width="12.85546875" style="2" bestFit="1" customWidth="1"/>
    <col min="4101" max="4101" width="13.42578125" style="2" bestFit="1" customWidth="1"/>
    <col min="4102" max="4102" width="14" style="2" bestFit="1" customWidth="1"/>
    <col min="4103" max="4104" width="15" style="2" customWidth="1"/>
    <col min="4105" max="4105" width="14" style="2" bestFit="1" customWidth="1"/>
    <col min="4106" max="4106" width="12.85546875" style="2" bestFit="1" customWidth="1"/>
    <col min="4107" max="4107" width="14" style="2" bestFit="1" customWidth="1"/>
    <col min="4108" max="4351" width="8.7109375" style="2"/>
    <col min="4352" max="4352" width="5" style="2" customWidth="1"/>
    <col min="4353" max="4353" width="26.42578125" style="2" customWidth="1"/>
    <col min="4354" max="4354" width="0" style="2" hidden="1" customWidth="1"/>
    <col min="4355" max="4355" width="14" style="2" bestFit="1" customWidth="1"/>
    <col min="4356" max="4356" width="12.85546875" style="2" bestFit="1" customWidth="1"/>
    <col min="4357" max="4357" width="13.42578125" style="2" bestFit="1" customWidth="1"/>
    <col min="4358" max="4358" width="14" style="2" bestFit="1" customWidth="1"/>
    <col min="4359" max="4360" width="15" style="2" customWidth="1"/>
    <col min="4361" max="4361" width="14" style="2" bestFit="1" customWidth="1"/>
    <col min="4362" max="4362" width="12.85546875" style="2" bestFit="1" customWidth="1"/>
    <col min="4363" max="4363" width="14" style="2" bestFit="1" customWidth="1"/>
    <col min="4364" max="4607" width="8.7109375" style="2"/>
    <col min="4608" max="4608" width="5" style="2" customWidth="1"/>
    <col min="4609" max="4609" width="26.42578125" style="2" customWidth="1"/>
    <col min="4610" max="4610" width="0" style="2" hidden="1" customWidth="1"/>
    <col min="4611" max="4611" width="14" style="2" bestFit="1" customWidth="1"/>
    <col min="4612" max="4612" width="12.85546875" style="2" bestFit="1" customWidth="1"/>
    <col min="4613" max="4613" width="13.42578125" style="2" bestFit="1" customWidth="1"/>
    <col min="4614" max="4614" width="14" style="2" bestFit="1" customWidth="1"/>
    <col min="4615" max="4616" width="15" style="2" customWidth="1"/>
    <col min="4617" max="4617" width="14" style="2" bestFit="1" customWidth="1"/>
    <col min="4618" max="4618" width="12.85546875" style="2" bestFit="1" customWidth="1"/>
    <col min="4619" max="4619" width="14" style="2" bestFit="1" customWidth="1"/>
    <col min="4620" max="4863" width="8.7109375" style="2"/>
    <col min="4864" max="4864" width="5" style="2" customWidth="1"/>
    <col min="4865" max="4865" width="26.42578125" style="2" customWidth="1"/>
    <col min="4866" max="4866" width="0" style="2" hidden="1" customWidth="1"/>
    <col min="4867" max="4867" width="14" style="2" bestFit="1" customWidth="1"/>
    <col min="4868" max="4868" width="12.85546875" style="2" bestFit="1" customWidth="1"/>
    <col min="4869" max="4869" width="13.42578125" style="2" bestFit="1" customWidth="1"/>
    <col min="4870" max="4870" width="14" style="2" bestFit="1" customWidth="1"/>
    <col min="4871" max="4872" width="15" style="2" customWidth="1"/>
    <col min="4873" max="4873" width="14" style="2" bestFit="1" customWidth="1"/>
    <col min="4874" max="4874" width="12.85546875" style="2" bestFit="1" customWidth="1"/>
    <col min="4875" max="4875" width="14" style="2" bestFit="1" customWidth="1"/>
    <col min="4876" max="5119" width="8.7109375" style="2"/>
    <col min="5120" max="5120" width="5" style="2" customWidth="1"/>
    <col min="5121" max="5121" width="26.42578125" style="2" customWidth="1"/>
    <col min="5122" max="5122" width="0" style="2" hidden="1" customWidth="1"/>
    <col min="5123" max="5123" width="14" style="2" bestFit="1" customWidth="1"/>
    <col min="5124" max="5124" width="12.85546875" style="2" bestFit="1" customWidth="1"/>
    <col min="5125" max="5125" width="13.42578125" style="2" bestFit="1" customWidth="1"/>
    <col min="5126" max="5126" width="14" style="2" bestFit="1" customWidth="1"/>
    <col min="5127" max="5128" width="15" style="2" customWidth="1"/>
    <col min="5129" max="5129" width="14" style="2" bestFit="1" customWidth="1"/>
    <col min="5130" max="5130" width="12.85546875" style="2" bestFit="1" customWidth="1"/>
    <col min="5131" max="5131" width="14" style="2" bestFit="1" customWidth="1"/>
    <col min="5132" max="5375" width="8.7109375" style="2"/>
    <col min="5376" max="5376" width="5" style="2" customWidth="1"/>
    <col min="5377" max="5377" width="26.42578125" style="2" customWidth="1"/>
    <col min="5378" max="5378" width="0" style="2" hidden="1" customWidth="1"/>
    <col min="5379" max="5379" width="14" style="2" bestFit="1" customWidth="1"/>
    <col min="5380" max="5380" width="12.85546875" style="2" bestFit="1" customWidth="1"/>
    <col min="5381" max="5381" width="13.42578125" style="2" bestFit="1" customWidth="1"/>
    <col min="5382" max="5382" width="14" style="2" bestFit="1" customWidth="1"/>
    <col min="5383" max="5384" width="15" style="2" customWidth="1"/>
    <col min="5385" max="5385" width="14" style="2" bestFit="1" customWidth="1"/>
    <col min="5386" max="5386" width="12.85546875" style="2" bestFit="1" customWidth="1"/>
    <col min="5387" max="5387" width="14" style="2" bestFit="1" customWidth="1"/>
    <col min="5388" max="5631" width="8.7109375" style="2"/>
    <col min="5632" max="5632" width="5" style="2" customWidth="1"/>
    <col min="5633" max="5633" width="26.42578125" style="2" customWidth="1"/>
    <col min="5634" max="5634" width="0" style="2" hidden="1" customWidth="1"/>
    <col min="5635" max="5635" width="14" style="2" bestFit="1" customWidth="1"/>
    <col min="5636" max="5636" width="12.85546875" style="2" bestFit="1" customWidth="1"/>
    <col min="5637" max="5637" width="13.42578125" style="2" bestFit="1" customWidth="1"/>
    <col min="5638" max="5638" width="14" style="2" bestFit="1" customWidth="1"/>
    <col min="5639" max="5640" width="15" style="2" customWidth="1"/>
    <col min="5641" max="5641" width="14" style="2" bestFit="1" customWidth="1"/>
    <col min="5642" max="5642" width="12.85546875" style="2" bestFit="1" customWidth="1"/>
    <col min="5643" max="5643" width="14" style="2" bestFit="1" customWidth="1"/>
    <col min="5644" max="5887" width="8.7109375" style="2"/>
    <col min="5888" max="5888" width="5" style="2" customWidth="1"/>
    <col min="5889" max="5889" width="26.42578125" style="2" customWidth="1"/>
    <col min="5890" max="5890" width="0" style="2" hidden="1" customWidth="1"/>
    <col min="5891" max="5891" width="14" style="2" bestFit="1" customWidth="1"/>
    <col min="5892" max="5892" width="12.85546875" style="2" bestFit="1" customWidth="1"/>
    <col min="5893" max="5893" width="13.42578125" style="2" bestFit="1" customWidth="1"/>
    <col min="5894" max="5894" width="14" style="2" bestFit="1" customWidth="1"/>
    <col min="5895" max="5896" width="15" style="2" customWidth="1"/>
    <col min="5897" max="5897" width="14" style="2" bestFit="1" customWidth="1"/>
    <col min="5898" max="5898" width="12.85546875" style="2" bestFit="1" customWidth="1"/>
    <col min="5899" max="5899" width="14" style="2" bestFit="1" customWidth="1"/>
    <col min="5900" max="6143" width="8.7109375" style="2"/>
    <col min="6144" max="6144" width="5" style="2" customWidth="1"/>
    <col min="6145" max="6145" width="26.42578125" style="2" customWidth="1"/>
    <col min="6146" max="6146" width="0" style="2" hidden="1" customWidth="1"/>
    <col min="6147" max="6147" width="14" style="2" bestFit="1" customWidth="1"/>
    <col min="6148" max="6148" width="12.85546875" style="2" bestFit="1" customWidth="1"/>
    <col min="6149" max="6149" width="13.42578125" style="2" bestFit="1" customWidth="1"/>
    <col min="6150" max="6150" width="14" style="2" bestFit="1" customWidth="1"/>
    <col min="6151" max="6152" width="15" style="2" customWidth="1"/>
    <col min="6153" max="6153" width="14" style="2" bestFit="1" customWidth="1"/>
    <col min="6154" max="6154" width="12.85546875" style="2" bestFit="1" customWidth="1"/>
    <col min="6155" max="6155" width="14" style="2" bestFit="1" customWidth="1"/>
    <col min="6156" max="6399" width="8.7109375" style="2"/>
    <col min="6400" max="6400" width="5" style="2" customWidth="1"/>
    <col min="6401" max="6401" width="26.42578125" style="2" customWidth="1"/>
    <col min="6402" max="6402" width="0" style="2" hidden="1" customWidth="1"/>
    <col min="6403" max="6403" width="14" style="2" bestFit="1" customWidth="1"/>
    <col min="6404" max="6404" width="12.85546875" style="2" bestFit="1" customWidth="1"/>
    <col min="6405" max="6405" width="13.42578125" style="2" bestFit="1" customWidth="1"/>
    <col min="6406" max="6406" width="14" style="2" bestFit="1" customWidth="1"/>
    <col min="6407" max="6408" width="15" style="2" customWidth="1"/>
    <col min="6409" max="6409" width="14" style="2" bestFit="1" customWidth="1"/>
    <col min="6410" max="6410" width="12.85546875" style="2" bestFit="1" customWidth="1"/>
    <col min="6411" max="6411" width="14" style="2" bestFit="1" customWidth="1"/>
    <col min="6412" max="6655" width="8.7109375" style="2"/>
    <col min="6656" max="6656" width="5" style="2" customWidth="1"/>
    <col min="6657" max="6657" width="26.42578125" style="2" customWidth="1"/>
    <col min="6658" max="6658" width="0" style="2" hidden="1" customWidth="1"/>
    <col min="6659" max="6659" width="14" style="2" bestFit="1" customWidth="1"/>
    <col min="6660" max="6660" width="12.85546875" style="2" bestFit="1" customWidth="1"/>
    <col min="6661" max="6661" width="13.42578125" style="2" bestFit="1" customWidth="1"/>
    <col min="6662" max="6662" width="14" style="2" bestFit="1" customWidth="1"/>
    <col min="6663" max="6664" width="15" style="2" customWidth="1"/>
    <col min="6665" max="6665" width="14" style="2" bestFit="1" customWidth="1"/>
    <col min="6666" max="6666" width="12.85546875" style="2" bestFit="1" customWidth="1"/>
    <col min="6667" max="6667" width="14" style="2" bestFit="1" customWidth="1"/>
    <col min="6668" max="6911" width="8.7109375" style="2"/>
    <col min="6912" max="6912" width="5" style="2" customWidth="1"/>
    <col min="6913" max="6913" width="26.42578125" style="2" customWidth="1"/>
    <col min="6914" max="6914" width="0" style="2" hidden="1" customWidth="1"/>
    <col min="6915" max="6915" width="14" style="2" bestFit="1" customWidth="1"/>
    <col min="6916" max="6916" width="12.85546875" style="2" bestFit="1" customWidth="1"/>
    <col min="6917" max="6917" width="13.42578125" style="2" bestFit="1" customWidth="1"/>
    <col min="6918" max="6918" width="14" style="2" bestFit="1" customWidth="1"/>
    <col min="6919" max="6920" width="15" style="2" customWidth="1"/>
    <col min="6921" max="6921" width="14" style="2" bestFit="1" customWidth="1"/>
    <col min="6922" max="6922" width="12.85546875" style="2" bestFit="1" customWidth="1"/>
    <col min="6923" max="6923" width="14" style="2" bestFit="1" customWidth="1"/>
    <col min="6924" max="7167" width="8.7109375" style="2"/>
    <col min="7168" max="7168" width="5" style="2" customWidth="1"/>
    <col min="7169" max="7169" width="26.42578125" style="2" customWidth="1"/>
    <col min="7170" max="7170" width="0" style="2" hidden="1" customWidth="1"/>
    <col min="7171" max="7171" width="14" style="2" bestFit="1" customWidth="1"/>
    <col min="7172" max="7172" width="12.85546875" style="2" bestFit="1" customWidth="1"/>
    <col min="7173" max="7173" width="13.42578125" style="2" bestFit="1" customWidth="1"/>
    <col min="7174" max="7174" width="14" style="2" bestFit="1" customWidth="1"/>
    <col min="7175" max="7176" width="15" style="2" customWidth="1"/>
    <col min="7177" max="7177" width="14" style="2" bestFit="1" customWidth="1"/>
    <col min="7178" max="7178" width="12.85546875" style="2" bestFit="1" customWidth="1"/>
    <col min="7179" max="7179" width="14" style="2" bestFit="1" customWidth="1"/>
    <col min="7180" max="7423" width="8.7109375" style="2"/>
    <col min="7424" max="7424" width="5" style="2" customWidth="1"/>
    <col min="7425" max="7425" width="26.42578125" style="2" customWidth="1"/>
    <col min="7426" max="7426" width="0" style="2" hidden="1" customWidth="1"/>
    <col min="7427" max="7427" width="14" style="2" bestFit="1" customWidth="1"/>
    <col min="7428" max="7428" width="12.85546875" style="2" bestFit="1" customWidth="1"/>
    <col min="7429" max="7429" width="13.42578125" style="2" bestFit="1" customWidth="1"/>
    <col min="7430" max="7430" width="14" style="2" bestFit="1" customWidth="1"/>
    <col min="7431" max="7432" width="15" style="2" customWidth="1"/>
    <col min="7433" max="7433" width="14" style="2" bestFit="1" customWidth="1"/>
    <col min="7434" max="7434" width="12.85546875" style="2" bestFit="1" customWidth="1"/>
    <col min="7435" max="7435" width="14" style="2" bestFit="1" customWidth="1"/>
    <col min="7436" max="7679" width="8.7109375" style="2"/>
    <col min="7680" max="7680" width="5" style="2" customWidth="1"/>
    <col min="7681" max="7681" width="26.42578125" style="2" customWidth="1"/>
    <col min="7682" max="7682" width="0" style="2" hidden="1" customWidth="1"/>
    <col min="7683" max="7683" width="14" style="2" bestFit="1" customWidth="1"/>
    <col min="7684" max="7684" width="12.85546875" style="2" bestFit="1" customWidth="1"/>
    <col min="7685" max="7685" width="13.42578125" style="2" bestFit="1" customWidth="1"/>
    <col min="7686" max="7686" width="14" style="2" bestFit="1" customWidth="1"/>
    <col min="7687" max="7688" width="15" style="2" customWidth="1"/>
    <col min="7689" max="7689" width="14" style="2" bestFit="1" customWidth="1"/>
    <col min="7690" max="7690" width="12.85546875" style="2" bestFit="1" customWidth="1"/>
    <col min="7691" max="7691" width="14" style="2" bestFit="1" customWidth="1"/>
    <col min="7692" max="7935" width="8.7109375" style="2"/>
    <col min="7936" max="7936" width="5" style="2" customWidth="1"/>
    <col min="7937" max="7937" width="26.42578125" style="2" customWidth="1"/>
    <col min="7938" max="7938" width="0" style="2" hidden="1" customWidth="1"/>
    <col min="7939" max="7939" width="14" style="2" bestFit="1" customWidth="1"/>
    <col min="7940" max="7940" width="12.85546875" style="2" bestFit="1" customWidth="1"/>
    <col min="7941" max="7941" width="13.42578125" style="2" bestFit="1" customWidth="1"/>
    <col min="7942" max="7942" width="14" style="2" bestFit="1" customWidth="1"/>
    <col min="7943" max="7944" width="15" style="2" customWidth="1"/>
    <col min="7945" max="7945" width="14" style="2" bestFit="1" customWidth="1"/>
    <col min="7946" max="7946" width="12.85546875" style="2" bestFit="1" customWidth="1"/>
    <col min="7947" max="7947" width="14" style="2" bestFit="1" customWidth="1"/>
    <col min="7948" max="8191" width="8.7109375" style="2"/>
    <col min="8192" max="8192" width="5" style="2" customWidth="1"/>
    <col min="8193" max="8193" width="26.42578125" style="2" customWidth="1"/>
    <col min="8194" max="8194" width="0" style="2" hidden="1" customWidth="1"/>
    <col min="8195" max="8195" width="14" style="2" bestFit="1" customWidth="1"/>
    <col min="8196" max="8196" width="12.85546875" style="2" bestFit="1" customWidth="1"/>
    <col min="8197" max="8197" width="13.42578125" style="2" bestFit="1" customWidth="1"/>
    <col min="8198" max="8198" width="14" style="2" bestFit="1" customWidth="1"/>
    <col min="8199" max="8200" width="15" style="2" customWidth="1"/>
    <col min="8201" max="8201" width="14" style="2" bestFit="1" customWidth="1"/>
    <col min="8202" max="8202" width="12.85546875" style="2" bestFit="1" customWidth="1"/>
    <col min="8203" max="8203" width="14" style="2" bestFit="1" customWidth="1"/>
    <col min="8204" max="8447" width="8.7109375" style="2"/>
    <col min="8448" max="8448" width="5" style="2" customWidth="1"/>
    <col min="8449" max="8449" width="26.42578125" style="2" customWidth="1"/>
    <col min="8450" max="8450" width="0" style="2" hidden="1" customWidth="1"/>
    <col min="8451" max="8451" width="14" style="2" bestFit="1" customWidth="1"/>
    <col min="8452" max="8452" width="12.85546875" style="2" bestFit="1" customWidth="1"/>
    <col min="8453" max="8453" width="13.42578125" style="2" bestFit="1" customWidth="1"/>
    <col min="8454" max="8454" width="14" style="2" bestFit="1" customWidth="1"/>
    <col min="8455" max="8456" width="15" style="2" customWidth="1"/>
    <col min="8457" max="8457" width="14" style="2" bestFit="1" customWidth="1"/>
    <col min="8458" max="8458" width="12.85546875" style="2" bestFit="1" customWidth="1"/>
    <col min="8459" max="8459" width="14" style="2" bestFit="1" customWidth="1"/>
    <col min="8460" max="8703" width="8.7109375" style="2"/>
    <col min="8704" max="8704" width="5" style="2" customWidth="1"/>
    <col min="8705" max="8705" width="26.42578125" style="2" customWidth="1"/>
    <col min="8706" max="8706" width="0" style="2" hidden="1" customWidth="1"/>
    <col min="8707" max="8707" width="14" style="2" bestFit="1" customWidth="1"/>
    <col min="8708" max="8708" width="12.85546875" style="2" bestFit="1" customWidth="1"/>
    <col min="8709" max="8709" width="13.42578125" style="2" bestFit="1" customWidth="1"/>
    <col min="8710" max="8710" width="14" style="2" bestFit="1" customWidth="1"/>
    <col min="8711" max="8712" width="15" style="2" customWidth="1"/>
    <col min="8713" max="8713" width="14" style="2" bestFit="1" customWidth="1"/>
    <col min="8714" max="8714" width="12.85546875" style="2" bestFit="1" customWidth="1"/>
    <col min="8715" max="8715" width="14" style="2" bestFit="1" customWidth="1"/>
    <col min="8716" max="8959" width="8.7109375" style="2"/>
    <col min="8960" max="8960" width="5" style="2" customWidth="1"/>
    <col min="8961" max="8961" width="26.42578125" style="2" customWidth="1"/>
    <col min="8962" max="8962" width="0" style="2" hidden="1" customWidth="1"/>
    <col min="8963" max="8963" width="14" style="2" bestFit="1" customWidth="1"/>
    <col min="8964" max="8964" width="12.85546875" style="2" bestFit="1" customWidth="1"/>
    <col min="8965" max="8965" width="13.42578125" style="2" bestFit="1" customWidth="1"/>
    <col min="8966" max="8966" width="14" style="2" bestFit="1" customWidth="1"/>
    <col min="8967" max="8968" width="15" style="2" customWidth="1"/>
    <col min="8969" max="8969" width="14" style="2" bestFit="1" customWidth="1"/>
    <col min="8970" max="8970" width="12.85546875" style="2" bestFit="1" customWidth="1"/>
    <col min="8971" max="8971" width="14" style="2" bestFit="1" customWidth="1"/>
    <col min="8972" max="9215" width="8.7109375" style="2"/>
    <col min="9216" max="9216" width="5" style="2" customWidth="1"/>
    <col min="9217" max="9217" width="26.42578125" style="2" customWidth="1"/>
    <col min="9218" max="9218" width="0" style="2" hidden="1" customWidth="1"/>
    <col min="9219" max="9219" width="14" style="2" bestFit="1" customWidth="1"/>
    <col min="9220" max="9220" width="12.85546875" style="2" bestFit="1" customWidth="1"/>
    <col min="9221" max="9221" width="13.42578125" style="2" bestFit="1" customWidth="1"/>
    <col min="9222" max="9222" width="14" style="2" bestFit="1" customWidth="1"/>
    <col min="9223" max="9224" width="15" style="2" customWidth="1"/>
    <col min="9225" max="9225" width="14" style="2" bestFit="1" customWidth="1"/>
    <col min="9226" max="9226" width="12.85546875" style="2" bestFit="1" customWidth="1"/>
    <col min="9227" max="9227" width="14" style="2" bestFit="1" customWidth="1"/>
    <col min="9228" max="9471" width="8.7109375" style="2"/>
    <col min="9472" max="9472" width="5" style="2" customWidth="1"/>
    <col min="9473" max="9473" width="26.42578125" style="2" customWidth="1"/>
    <col min="9474" max="9474" width="0" style="2" hidden="1" customWidth="1"/>
    <col min="9475" max="9475" width="14" style="2" bestFit="1" customWidth="1"/>
    <col min="9476" max="9476" width="12.85546875" style="2" bestFit="1" customWidth="1"/>
    <col min="9477" max="9477" width="13.42578125" style="2" bestFit="1" customWidth="1"/>
    <col min="9478" max="9478" width="14" style="2" bestFit="1" customWidth="1"/>
    <col min="9479" max="9480" width="15" style="2" customWidth="1"/>
    <col min="9481" max="9481" width="14" style="2" bestFit="1" customWidth="1"/>
    <col min="9482" max="9482" width="12.85546875" style="2" bestFit="1" customWidth="1"/>
    <col min="9483" max="9483" width="14" style="2" bestFit="1" customWidth="1"/>
    <col min="9484" max="9727" width="8.7109375" style="2"/>
    <col min="9728" max="9728" width="5" style="2" customWidth="1"/>
    <col min="9729" max="9729" width="26.42578125" style="2" customWidth="1"/>
    <col min="9730" max="9730" width="0" style="2" hidden="1" customWidth="1"/>
    <col min="9731" max="9731" width="14" style="2" bestFit="1" customWidth="1"/>
    <col min="9732" max="9732" width="12.85546875" style="2" bestFit="1" customWidth="1"/>
    <col min="9733" max="9733" width="13.42578125" style="2" bestFit="1" customWidth="1"/>
    <col min="9734" max="9734" width="14" style="2" bestFit="1" customWidth="1"/>
    <col min="9735" max="9736" width="15" style="2" customWidth="1"/>
    <col min="9737" max="9737" width="14" style="2" bestFit="1" customWidth="1"/>
    <col min="9738" max="9738" width="12.85546875" style="2" bestFit="1" customWidth="1"/>
    <col min="9739" max="9739" width="14" style="2" bestFit="1" customWidth="1"/>
    <col min="9740" max="9983" width="8.7109375" style="2"/>
    <col min="9984" max="9984" width="5" style="2" customWidth="1"/>
    <col min="9985" max="9985" width="26.42578125" style="2" customWidth="1"/>
    <col min="9986" max="9986" width="0" style="2" hidden="1" customWidth="1"/>
    <col min="9987" max="9987" width="14" style="2" bestFit="1" customWidth="1"/>
    <col min="9988" max="9988" width="12.85546875" style="2" bestFit="1" customWidth="1"/>
    <col min="9989" max="9989" width="13.42578125" style="2" bestFit="1" customWidth="1"/>
    <col min="9990" max="9990" width="14" style="2" bestFit="1" customWidth="1"/>
    <col min="9991" max="9992" width="15" style="2" customWidth="1"/>
    <col min="9993" max="9993" width="14" style="2" bestFit="1" customWidth="1"/>
    <col min="9994" max="9994" width="12.85546875" style="2" bestFit="1" customWidth="1"/>
    <col min="9995" max="9995" width="14" style="2" bestFit="1" customWidth="1"/>
    <col min="9996" max="10239" width="8.7109375" style="2"/>
    <col min="10240" max="10240" width="5" style="2" customWidth="1"/>
    <col min="10241" max="10241" width="26.42578125" style="2" customWidth="1"/>
    <col min="10242" max="10242" width="0" style="2" hidden="1" customWidth="1"/>
    <col min="10243" max="10243" width="14" style="2" bestFit="1" customWidth="1"/>
    <col min="10244" max="10244" width="12.85546875" style="2" bestFit="1" customWidth="1"/>
    <col min="10245" max="10245" width="13.42578125" style="2" bestFit="1" customWidth="1"/>
    <col min="10246" max="10246" width="14" style="2" bestFit="1" customWidth="1"/>
    <col min="10247" max="10248" width="15" style="2" customWidth="1"/>
    <col min="10249" max="10249" width="14" style="2" bestFit="1" customWidth="1"/>
    <col min="10250" max="10250" width="12.85546875" style="2" bestFit="1" customWidth="1"/>
    <col min="10251" max="10251" width="14" style="2" bestFit="1" customWidth="1"/>
    <col min="10252" max="10495" width="8.7109375" style="2"/>
    <col min="10496" max="10496" width="5" style="2" customWidth="1"/>
    <col min="10497" max="10497" width="26.42578125" style="2" customWidth="1"/>
    <col min="10498" max="10498" width="0" style="2" hidden="1" customWidth="1"/>
    <col min="10499" max="10499" width="14" style="2" bestFit="1" customWidth="1"/>
    <col min="10500" max="10500" width="12.85546875" style="2" bestFit="1" customWidth="1"/>
    <col min="10501" max="10501" width="13.42578125" style="2" bestFit="1" customWidth="1"/>
    <col min="10502" max="10502" width="14" style="2" bestFit="1" customWidth="1"/>
    <col min="10503" max="10504" width="15" style="2" customWidth="1"/>
    <col min="10505" max="10505" width="14" style="2" bestFit="1" customWidth="1"/>
    <col min="10506" max="10506" width="12.85546875" style="2" bestFit="1" customWidth="1"/>
    <col min="10507" max="10507" width="14" style="2" bestFit="1" customWidth="1"/>
    <col min="10508" max="10751" width="8.7109375" style="2"/>
    <col min="10752" max="10752" width="5" style="2" customWidth="1"/>
    <col min="10753" max="10753" width="26.42578125" style="2" customWidth="1"/>
    <col min="10754" max="10754" width="0" style="2" hidden="1" customWidth="1"/>
    <col min="10755" max="10755" width="14" style="2" bestFit="1" customWidth="1"/>
    <col min="10756" max="10756" width="12.85546875" style="2" bestFit="1" customWidth="1"/>
    <col min="10757" max="10757" width="13.42578125" style="2" bestFit="1" customWidth="1"/>
    <col min="10758" max="10758" width="14" style="2" bestFit="1" customWidth="1"/>
    <col min="10759" max="10760" width="15" style="2" customWidth="1"/>
    <col min="10761" max="10761" width="14" style="2" bestFit="1" customWidth="1"/>
    <col min="10762" max="10762" width="12.85546875" style="2" bestFit="1" customWidth="1"/>
    <col min="10763" max="10763" width="14" style="2" bestFit="1" customWidth="1"/>
    <col min="10764" max="11007" width="8.7109375" style="2"/>
    <col min="11008" max="11008" width="5" style="2" customWidth="1"/>
    <col min="11009" max="11009" width="26.42578125" style="2" customWidth="1"/>
    <col min="11010" max="11010" width="0" style="2" hidden="1" customWidth="1"/>
    <col min="11011" max="11011" width="14" style="2" bestFit="1" customWidth="1"/>
    <col min="11012" max="11012" width="12.85546875" style="2" bestFit="1" customWidth="1"/>
    <col min="11013" max="11013" width="13.42578125" style="2" bestFit="1" customWidth="1"/>
    <col min="11014" max="11014" width="14" style="2" bestFit="1" customWidth="1"/>
    <col min="11015" max="11016" width="15" style="2" customWidth="1"/>
    <col min="11017" max="11017" width="14" style="2" bestFit="1" customWidth="1"/>
    <col min="11018" max="11018" width="12.85546875" style="2" bestFit="1" customWidth="1"/>
    <col min="11019" max="11019" width="14" style="2" bestFit="1" customWidth="1"/>
    <col min="11020" max="11263" width="8.7109375" style="2"/>
    <col min="11264" max="11264" width="5" style="2" customWidth="1"/>
    <col min="11265" max="11265" width="26.42578125" style="2" customWidth="1"/>
    <col min="11266" max="11266" width="0" style="2" hidden="1" customWidth="1"/>
    <col min="11267" max="11267" width="14" style="2" bestFit="1" customWidth="1"/>
    <col min="11268" max="11268" width="12.85546875" style="2" bestFit="1" customWidth="1"/>
    <col min="11269" max="11269" width="13.42578125" style="2" bestFit="1" customWidth="1"/>
    <col min="11270" max="11270" width="14" style="2" bestFit="1" customWidth="1"/>
    <col min="11271" max="11272" width="15" style="2" customWidth="1"/>
    <col min="11273" max="11273" width="14" style="2" bestFit="1" customWidth="1"/>
    <col min="11274" max="11274" width="12.85546875" style="2" bestFit="1" customWidth="1"/>
    <col min="11275" max="11275" width="14" style="2" bestFit="1" customWidth="1"/>
    <col min="11276" max="11519" width="8.7109375" style="2"/>
    <col min="11520" max="11520" width="5" style="2" customWidth="1"/>
    <col min="11521" max="11521" width="26.42578125" style="2" customWidth="1"/>
    <col min="11522" max="11522" width="0" style="2" hidden="1" customWidth="1"/>
    <col min="11523" max="11523" width="14" style="2" bestFit="1" customWidth="1"/>
    <col min="11524" max="11524" width="12.85546875" style="2" bestFit="1" customWidth="1"/>
    <col min="11525" max="11525" width="13.42578125" style="2" bestFit="1" customWidth="1"/>
    <col min="11526" max="11526" width="14" style="2" bestFit="1" customWidth="1"/>
    <col min="11527" max="11528" width="15" style="2" customWidth="1"/>
    <col min="11529" max="11529" width="14" style="2" bestFit="1" customWidth="1"/>
    <col min="11530" max="11530" width="12.85546875" style="2" bestFit="1" customWidth="1"/>
    <col min="11531" max="11531" width="14" style="2" bestFit="1" customWidth="1"/>
    <col min="11532" max="11775" width="8.7109375" style="2"/>
    <col min="11776" max="11776" width="5" style="2" customWidth="1"/>
    <col min="11777" max="11777" width="26.42578125" style="2" customWidth="1"/>
    <col min="11778" max="11778" width="0" style="2" hidden="1" customWidth="1"/>
    <col min="11779" max="11779" width="14" style="2" bestFit="1" customWidth="1"/>
    <col min="11780" max="11780" width="12.85546875" style="2" bestFit="1" customWidth="1"/>
    <col min="11781" max="11781" width="13.42578125" style="2" bestFit="1" customWidth="1"/>
    <col min="11782" max="11782" width="14" style="2" bestFit="1" customWidth="1"/>
    <col min="11783" max="11784" width="15" style="2" customWidth="1"/>
    <col min="11785" max="11785" width="14" style="2" bestFit="1" customWidth="1"/>
    <col min="11786" max="11786" width="12.85546875" style="2" bestFit="1" customWidth="1"/>
    <col min="11787" max="11787" width="14" style="2" bestFit="1" customWidth="1"/>
    <col min="11788" max="12031" width="8.7109375" style="2"/>
    <col min="12032" max="12032" width="5" style="2" customWidth="1"/>
    <col min="12033" max="12033" width="26.42578125" style="2" customWidth="1"/>
    <col min="12034" max="12034" width="0" style="2" hidden="1" customWidth="1"/>
    <col min="12035" max="12035" width="14" style="2" bestFit="1" customWidth="1"/>
    <col min="12036" max="12036" width="12.85546875" style="2" bestFit="1" customWidth="1"/>
    <col min="12037" max="12037" width="13.42578125" style="2" bestFit="1" customWidth="1"/>
    <col min="12038" max="12038" width="14" style="2" bestFit="1" customWidth="1"/>
    <col min="12039" max="12040" width="15" style="2" customWidth="1"/>
    <col min="12041" max="12041" width="14" style="2" bestFit="1" customWidth="1"/>
    <col min="12042" max="12042" width="12.85546875" style="2" bestFit="1" customWidth="1"/>
    <col min="12043" max="12043" width="14" style="2" bestFit="1" customWidth="1"/>
    <col min="12044" max="12287" width="8.7109375" style="2"/>
    <col min="12288" max="12288" width="5" style="2" customWidth="1"/>
    <col min="12289" max="12289" width="26.42578125" style="2" customWidth="1"/>
    <col min="12290" max="12290" width="0" style="2" hidden="1" customWidth="1"/>
    <col min="12291" max="12291" width="14" style="2" bestFit="1" customWidth="1"/>
    <col min="12292" max="12292" width="12.85546875" style="2" bestFit="1" customWidth="1"/>
    <col min="12293" max="12293" width="13.42578125" style="2" bestFit="1" customWidth="1"/>
    <col min="12294" max="12294" width="14" style="2" bestFit="1" customWidth="1"/>
    <col min="12295" max="12296" width="15" style="2" customWidth="1"/>
    <col min="12297" max="12297" width="14" style="2" bestFit="1" customWidth="1"/>
    <col min="12298" max="12298" width="12.85546875" style="2" bestFit="1" customWidth="1"/>
    <col min="12299" max="12299" width="14" style="2" bestFit="1" customWidth="1"/>
    <col min="12300" max="12543" width="8.7109375" style="2"/>
    <col min="12544" max="12544" width="5" style="2" customWidth="1"/>
    <col min="12545" max="12545" width="26.42578125" style="2" customWidth="1"/>
    <col min="12546" max="12546" width="0" style="2" hidden="1" customWidth="1"/>
    <col min="12547" max="12547" width="14" style="2" bestFit="1" customWidth="1"/>
    <col min="12548" max="12548" width="12.85546875" style="2" bestFit="1" customWidth="1"/>
    <col min="12549" max="12549" width="13.42578125" style="2" bestFit="1" customWidth="1"/>
    <col min="12550" max="12550" width="14" style="2" bestFit="1" customWidth="1"/>
    <col min="12551" max="12552" width="15" style="2" customWidth="1"/>
    <col min="12553" max="12553" width="14" style="2" bestFit="1" customWidth="1"/>
    <col min="12554" max="12554" width="12.85546875" style="2" bestFit="1" customWidth="1"/>
    <col min="12555" max="12555" width="14" style="2" bestFit="1" customWidth="1"/>
    <col min="12556" max="12799" width="8.7109375" style="2"/>
    <col min="12800" max="12800" width="5" style="2" customWidth="1"/>
    <col min="12801" max="12801" width="26.42578125" style="2" customWidth="1"/>
    <col min="12802" max="12802" width="0" style="2" hidden="1" customWidth="1"/>
    <col min="12803" max="12803" width="14" style="2" bestFit="1" customWidth="1"/>
    <col min="12804" max="12804" width="12.85546875" style="2" bestFit="1" customWidth="1"/>
    <col min="12805" max="12805" width="13.42578125" style="2" bestFit="1" customWidth="1"/>
    <col min="12806" max="12806" width="14" style="2" bestFit="1" customWidth="1"/>
    <col min="12807" max="12808" width="15" style="2" customWidth="1"/>
    <col min="12809" max="12809" width="14" style="2" bestFit="1" customWidth="1"/>
    <col min="12810" max="12810" width="12.85546875" style="2" bestFit="1" customWidth="1"/>
    <col min="12811" max="12811" width="14" style="2" bestFit="1" customWidth="1"/>
    <col min="12812" max="13055" width="8.7109375" style="2"/>
    <col min="13056" max="13056" width="5" style="2" customWidth="1"/>
    <col min="13057" max="13057" width="26.42578125" style="2" customWidth="1"/>
    <col min="13058" max="13058" width="0" style="2" hidden="1" customWidth="1"/>
    <col min="13059" max="13059" width="14" style="2" bestFit="1" customWidth="1"/>
    <col min="13060" max="13060" width="12.85546875" style="2" bestFit="1" customWidth="1"/>
    <col min="13061" max="13061" width="13.42578125" style="2" bestFit="1" customWidth="1"/>
    <col min="13062" max="13062" width="14" style="2" bestFit="1" customWidth="1"/>
    <col min="13063" max="13064" width="15" style="2" customWidth="1"/>
    <col min="13065" max="13065" width="14" style="2" bestFit="1" customWidth="1"/>
    <col min="13066" max="13066" width="12.85546875" style="2" bestFit="1" customWidth="1"/>
    <col min="13067" max="13067" width="14" style="2" bestFit="1" customWidth="1"/>
    <col min="13068" max="13311" width="8.7109375" style="2"/>
    <col min="13312" max="13312" width="5" style="2" customWidth="1"/>
    <col min="13313" max="13313" width="26.42578125" style="2" customWidth="1"/>
    <col min="13314" max="13314" width="0" style="2" hidden="1" customWidth="1"/>
    <col min="13315" max="13315" width="14" style="2" bestFit="1" customWidth="1"/>
    <col min="13316" max="13316" width="12.85546875" style="2" bestFit="1" customWidth="1"/>
    <col min="13317" max="13317" width="13.42578125" style="2" bestFit="1" customWidth="1"/>
    <col min="13318" max="13318" width="14" style="2" bestFit="1" customWidth="1"/>
    <col min="13319" max="13320" width="15" style="2" customWidth="1"/>
    <col min="13321" max="13321" width="14" style="2" bestFit="1" customWidth="1"/>
    <col min="13322" max="13322" width="12.85546875" style="2" bestFit="1" customWidth="1"/>
    <col min="13323" max="13323" width="14" style="2" bestFit="1" customWidth="1"/>
    <col min="13324" max="13567" width="8.7109375" style="2"/>
    <col min="13568" max="13568" width="5" style="2" customWidth="1"/>
    <col min="13569" max="13569" width="26.42578125" style="2" customWidth="1"/>
    <col min="13570" max="13570" width="0" style="2" hidden="1" customWidth="1"/>
    <col min="13571" max="13571" width="14" style="2" bestFit="1" customWidth="1"/>
    <col min="13572" max="13572" width="12.85546875" style="2" bestFit="1" customWidth="1"/>
    <col min="13573" max="13573" width="13.42578125" style="2" bestFit="1" customWidth="1"/>
    <col min="13574" max="13574" width="14" style="2" bestFit="1" customWidth="1"/>
    <col min="13575" max="13576" width="15" style="2" customWidth="1"/>
    <col min="13577" max="13577" width="14" style="2" bestFit="1" customWidth="1"/>
    <col min="13578" max="13578" width="12.85546875" style="2" bestFit="1" customWidth="1"/>
    <col min="13579" max="13579" width="14" style="2" bestFit="1" customWidth="1"/>
    <col min="13580" max="13823" width="8.7109375" style="2"/>
    <col min="13824" max="13824" width="5" style="2" customWidth="1"/>
    <col min="13825" max="13825" width="26.42578125" style="2" customWidth="1"/>
    <col min="13826" max="13826" width="0" style="2" hidden="1" customWidth="1"/>
    <col min="13827" max="13827" width="14" style="2" bestFit="1" customWidth="1"/>
    <col min="13828" max="13828" width="12.85546875" style="2" bestFit="1" customWidth="1"/>
    <col min="13829" max="13829" width="13.42578125" style="2" bestFit="1" customWidth="1"/>
    <col min="13830" max="13830" width="14" style="2" bestFit="1" customWidth="1"/>
    <col min="13831" max="13832" width="15" style="2" customWidth="1"/>
    <col min="13833" max="13833" width="14" style="2" bestFit="1" customWidth="1"/>
    <col min="13834" max="13834" width="12.85546875" style="2" bestFit="1" customWidth="1"/>
    <col min="13835" max="13835" width="14" style="2" bestFit="1" customWidth="1"/>
    <col min="13836" max="14079" width="8.7109375" style="2"/>
    <col min="14080" max="14080" width="5" style="2" customWidth="1"/>
    <col min="14081" max="14081" width="26.42578125" style="2" customWidth="1"/>
    <col min="14082" max="14082" width="0" style="2" hidden="1" customWidth="1"/>
    <col min="14083" max="14083" width="14" style="2" bestFit="1" customWidth="1"/>
    <col min="14084" max="14084" width="12.85546875" style="2" bestFit="1" customWidth="1"/>
    <col min="14085" max="14085" width="13.42578125" style="2" bestFit="1" customWidth="1"/>
    <col min="14086" max="14086" width="14" style="2" bestFit="1" customWidth="1"/>
    <col min="14087" max="14088" width="15" style="2" customWidth="1"/>
    <col min="14089" max="14089" width="14" style="2" bestFit="1" customWidth="1"/>
    <col min="14090" max="14090" width="12.85546875" style="2" bestFit="1" customWidth="1"/>
    <col min="14091" max="14091" width="14" style="2" bestFit="1" customWidth="1"/>
    <col min="14092" max="14335" width="8.7109375" style="2"/>
    <col min="14336" max="14336" width="5" style="2" customWidth="1"/>
    <col min="14337" max="14337" width="26.42578125" style="2" customWidth="1"/>
    <col min="14338" max="14338" width="0" style="2" hidden="1" customWidth="1"/>
    <col min="14339" max="14339" width="14" style="2" bestFit="1" customWidth="1"/>
    <col min="14340" max="14340" width="12.85546875" style="2" bestFit="1" customWidth="1"/>
    <col min="14341" max="14341" width="13.42578125" style="2" bestFit="1" customWidth="1"/>
    <col min="14342" max="14342" width="14" style="2" bestFit="1" customWidth="1"/>
    <col min="14343" max="14344" width="15" style="2" customWidth="1"/>
    <col min="14345" max="14345" width="14" style="2" bestFit="1" customWidth="1"/>
    <col min="14346" max="14346" width="12.85546875" style="2" bestFit="1" customWidth="1"/>
    <col min="14347" max="14347" width="14" style="2" bestFit="1" customWidth="1"/>
    <col min="14348" max="14591" width="8.7109375" style="2"/>
    <col min="14592" max="14592" width="5" style="2" customWidth="1"/>
    <col min="14593" max="14593" width="26.42578125" style="2" customWidth="1"/>
    <col min="14594" max="14594" width="0" style="2" hidden="1" customWidth="1"/>
    <col min="14595" max="14595" width="14" style="2" bestFit="1" customWidth="1"/>
    <col min="14596" max="14596" width="12.85546875" style="2" bestFit="1" customWidth="1"/>
    <col min="14597" max="14597" width="13.42578125" style="2" bestFit="1" customWidth="1"/>
    <col min="14598" max="14598" width="14" style="2" bestFit="1" customWidth="1"/>
    <col min="14599" max="14600" width="15" style="2" customWidth="1"/>
    <col min="14601" max="14601" width="14" style="2" bestFit="1" customWidth="1"/>
    <col min="14602" max="14602" width="12.85546875" style="2" bestFit="1" customWidth="1"/>
    <col min="14603" max="14603" width="14" style="2" bestFit="1" customWidth="1"/>
    <col min="14604" max="14847" width="8.7109375" style="2"/>
    <col min="14848" max="14848" width="5" style="2" customWidth="1"/>
    <col min="14849" max="14849" width="26.42578125" style="2" customWidth="1"/>
    <col min="14850" max="14850" width="0" style="2" hidden="1" customWidth="1"/>
    <col min="14851" max="14851" width="14" style="2" bestFit="1" customWidth="1"/>
    <col min="14852" max="14852" width="12.85546875" style="2" bestFit="1" customWidth="1"/>
    <col min="14853" max="14853" width="13.42578125" style="2" bestFit="1" customWidth="1"/>
    <col min="14854" max="14854" width="14" style="2" bestFit="1" customWidth="1"/>
    <col min="14855" max="14856" width="15" style="2" customWidth="1"/>
    <col min="14857" max="14857" width="14" style="2" bestFit="1" customWidth="1"/>
    <col min="14858" max="14858" width="12.85546875" style="2" bestFit="1" customWidth="1"/>
    <col min="14859" max="14859" width="14" style="2" bestFit="1" customWidth="1"/>
    <col min="14860" max="15103" width="8.7109375" style="2"/>
    <col min="15104" max="15104" width="5" style="2" customWidth="1"/>
    <col min="15105" max="15105" width="26.42578125" style="2" customWidth="1"/>
    <col min="15106" max="15106" width="0" style="2" hidden="1" customWidth="1"/>
    <col min="15107" max="15107" width="14" style="2" bestFit="1" customWidth="1"/>
    <col min="15108" max="15108" width="12.85546875" style="2" bestFit="1" customWidth="1"/>
    <col min="15109" max="15109" width="13.42578125" style="2" bestFit="1" customWidth="1"/>
    <col min="15110" max="15110" width="14" style="2" bestFit="1" customWidth="1"/>
    <col min="15111" max="15112" width="15" style="2" customWidth="1"/>
    <col min="15113" max="15113" width="14" style="2" bestFit="1" customWidth="1"/>
    <col min="15114" max="15114" width="12.85546875" style="2" bestFit="1" customWidth="1"/>
    <col min="15115" max="15115" width="14" style="2" bestFit="1" customWidth="1"/>
    <col min="15116" max="15359" width="8.7109375" style="2"/>
    <col min="15360" max="15360" width="5" style="2" customWidth="1"/>
    <col min="15361" max="15361" width="26.42578125" style="2" customWidth="1"/>
    <col min="15362" max="15362" width="0" style="2" hidden="1" customWidth="1"/>
    <col min="15363" max="15363" width="14" style="2" bestFit="1" customWidth="1"/>
    <col min="15364" max="15364" width="12.85546875" style="2" bestFit="1" customWidth="1"/>
    <col min="15365" max="15365" width="13.42578125" style="2" bestFit="1" customWidth="1"/>
    <col min="15366" max="15366" width="14" style="2" bestFit="1" customWidth="1"/>
    <col min="15367" max="15368" width="15" style="2" customWidth="1"/>
    <col min="15369" max="15369" width="14" style="2" bestFit="1" customWidth="1"/>
    <col min="15370" max="15370" width="12.85546875" style="2" bestFit="1" customWidth="1"/>
    <col min="15371" max="15371" width="14" style="2" bestFit="1" customWidth="1"/>
    <col min="15372" max="15615" width="8.7109375" style="2"/>
    <col min="15616" max="15616" width="5" style="2" customWidth="1"/>
    <col min="15617" max="15617" width="26.42578125" style="2" customWidth="1"/>
    <col min="15618" max="15618" width="0" style="2" hidden="1" customWidth="1"/>
    <col min="15619" max="15619" width="14" style="2" bestFit="1" customWidth="1"/>
    <col min="15620" max="15620" width="12.85546875" style="2" bestFit="1" customWidth="1"/>
    <col min="15621" max="15621" width="13.42578125" style="2" bestFit="1" customWidth="1"/>
    <col min="15622" max="15622" width="14" style="2" bestFit="1" customWidth="1"/>
    <col min="15623" max="15624" width="15" style="2" customWidth="1"/>
    <col min="15625" max="15625" width="14" style="2" bestFit="1" customWidth="1"/>
    <col min="15626" max="15626" width="12.85546875" style="2" bestFit="1" customWidth="1"/>
    <col min="15627" max="15627" width="14" style="2" bestFit="1" customWidth="1"/>
    <col min="15628" max="15871" width="8.7109375" style="2"/>
    <col min="15872" max="15872" width="5" style="2" customWidth="1"/>
    <col min="15873" max="15873" width="26.42578125" style="2" customWidth="1"/>
    <col min="15874" max="15874" width="0" style="2" hidden="1" customWidth="1"/>
    <col min="15875" max="15875" width="14" style="2" bestFit="1" customWidth="1"/>
    <col min="15876" max="15876" width="12.85546875" style="2" bestFit="1" customWidth="1"/>
    <col min="15877" max="15877" width="13.42578125" style="2" bestFit="1" customWidth="1"/>
    <col min="15878" max="15878" width="14" style="2" bestFit="1" customWidth="1"/>
    <col min="15879" max="15880" width="15" style="2" customWidth="1"/>
    <col min="15881" max="15881" width="14" style="2" bestFit="1" customWidth="1"/>
    <col min="15882" max="15882" width="12.85546875" style="2" bestFit="1" customWidth="1"/>
    <col min="15883" max="15883" width="14" style="2" bestFit="1" customWidth="1"/>
    <col min="15884" max="16127" width="8.7109375" style="2"/>
    <col min="16128" max="16128" width="5" style="2" customWidth="1"/>
    <col min="16129" max="16129" width="26.42578125" style="2" customWidth="1"/>
    <col min="16130" max="16130" width="0" style="2" hidden="1" customWidth="1"/>
    <col min="16131" max="16131" width="14" style="2" bestFit="1" customWidth="1"/>
    <col min="16132" max="16132" width="12.85546875" style="2" bestFit="1" customWidth="1"/>
    <col min="16133" max="16133" width="13.42578125" style="2" bestFit="1" customWidth="1"/>
    <col min="16134" max="16134" width="14" style="2" bestFit="1" customWidth="1"/>
    <col min="16135" max="16136" width="15" style="2" customWidth="1"/>
    <col min="16137" max="16137" width="14" style="2" bestFit="1" customWidth="1"/>
    <col min="16138" max="16138" width="12.85546875" style="2" bestFit="1" customWidth="1"/>
    <col min="16139" max="16139" width="14" style="2" bestFit="1" customWidth="1"/>
    <col min="16140" max="16384" width="8.7109375" style="2"/>
  </cols>
  <sheetData>
    <row r="1" spans="1:11" ht="20.25">
      <c r="A1" s="331" t="s">
        <v>88</v>
      </c>
      <c r="B1" s="331"/>
      <c r="C1" s="331"/>
      <c r="D1" s="331"/>
      <c r="E1" s="331"/>
      <c r="F1" s="331"/>
      <c r="K1" s="2"/>
    </row>
    <row r="2" spans="1:11" s="196" customFormat="1" ht="15">
      <c r="A2" s="246" t="str">
        <f>'I. IFAD Funds-Cash Forecast'!A2</f>
        <v>Country</v>
      </c>
    </row>
    <row r="3" spans="1:11" s="196" customFormat="1" ht="15">
      <c r="A3" s="244" t="str">
        <f>'I. IFAD Funds-Cash Forecast'!A3</f>
        <v>Name of the Project:</v>
      </c>
      <c r="B3" s="244"/>
      <c r="C3" s="245"/>
      <c r="D3" s="245"/>
      <c r="E3" s="245"/>
      <c r="F3" s="245"/>
      <c r="G3" s="245"/>
    </row>
    <row r="4" spans="1:11" s="196" customFormat="1" ht="15">
      <c r="A4" s="344" t="str">
        <f>'I. IFAD Funds-Cash Forecast'!A4</f>
        <v>IFAD Instrument number:</v>
      </c>
      <c r="B4" s="344"/>
      <c r="C4" s="245"/>
      <c r="D4" s="245"/>
      <c r="E4" s="245"/>
      <c r="F4" s="245"/>
      <c r="G4" s="245"/>
    </row>
    <row r="5" spans="1:11" s="196" customFormat="1" ht="15">
      <c r="A5" s="202" t="s">
        <v>85</v>
      </c>
      <c r="B5" s="203"/>
      <c r="C5" s="245"/>
      <c r="D5" s="245"/>
      <c r="E5" s="245"/>
      <c r="F5" s="245"/>
      <c r="G5" s="245"/>
    </row>
    <row r="6" spans="1:11" s="196" customFormat="1" ht="15">
      <c r="A6" s="242" t="s">
        <v>83</v>
      </c>
      <c r="B6" s="204"/>
      <c r="C6" s="246"/>
      <c r="D6" s="246"/>
      <c r="E6" s="203"/>
      <c r="F6" s="203"/>
      <c r="G6" s="245"/>
    </row>
    <row r="7" spans="1:11" s="196" customFormat="1" ht="15">
      <c r="A7" s="200" t="s">
        <v>53</v>
      </c>
      <c r="B7" s="205"/>
      <c r="C7" s="245"/>
      <c r="D7" s="245"/>
      <c r="E7" s="245"/>
      <c r="F7" s="245"/>
      <c r="G7" s="245"/>
    </row>
    <row r="8" spans="1:11" ht="14.25">
      <c r="A8" s="279"/>
      <c r="B8" s="279"/>
      <c r="C8" s="279"/>
      <c r="D8" s="279"/>
      <c r="E8" s="279"/>
      <c r="F8" s="279"/>
      <c r="G8" s="279"/>
    </row>
    <row r="9" spans="1:11" ht="15" thickBot="1">
      <c r="A9" s="279"/>
      <c r="B9" s="279"/>
      <c r="C9" s="279"/>
      <c r="D9" s="279"/>
      <c r="E9" s="279"/>
      <c r="F9" s="279"/>
      <c r="G9" s="279"/>
    </row>
    <row r="10" spans="1:11" ht="15">
      <c r="A10" s="247"/>
      <c r="B10" s="248"/>
      <c r="C10" s="341" t="s">
        <v>144</v>
      </c>
      <c r="D10" s="342"/>
      <c r="E10" s="342"/>
      <c r="F10" s="343"/>
      <c r="G10" s="279"/>
    </row>
    <row r="11" spans="1:11" ht="15">
      <c r="A11" s="249"/>
      <c r="B11" s="250"/>
      <c r="C11" s="251" t="s">
        <v>145</v>
      </c>
      <c r="D11" s="252" t="s">
        <v>4</v>
      </c>
      <c r="E11" s="345" t="s">
        <v>8</v>
      </c>
      <c r="F11" s="346"/>
      <c r="G11" s="279"/>
    </row>
    <row r="12" spans="1:11" ht="15">
      <c r="A12" s="253"/>
      <c r="B12" s="254"/>
      <c r="C12" s="255" t="s">
        <v>22</v>
      </c>
      <c r="D12" s="256" t="s">
        <v>23</v>
      </c>
      <c r="E12" s="256" t="s">
        <v>59</v>
      </c>
      <c r="F12" s="257" t="s">
        <v>86</v>
      </c>
      <c r="G12" s="279"/>
    </row>
    <row r="13" spans="1:11" ht="15">
      <c r="A13" s="258" t="s">
        <v>35</v>
      </c>
      <c r="B13" s="259"/>
      <c r="C13" s="260"/>
      <c r="D13" s="261"/>
      <c r="E13" s="261"/>
      <c r="F13" s="262"/>
      <c r="G13" s="279"/>
    </row>
    <row r="14" spans="1:11" ht="15">
      <c r="A14" s="258"/>
      <c r="B14" s="254" t="str">
        <f>IF('I. IFAD Funds-Cash Forecast'!B14&gt;"",'I. IFAD Funds-Cash Forecast'!B14,"")</f>
        <v>Category 2</v>
      </c>
      <c r="C14" s="263"/>
      <c r="D14" s="264"/>
      <c r="E14" s="265"/>
      <c r="F14" s="266"/>
      <c r="G14" s="279"/>
    </row>
    <row r="15" spans="1:11" ht="14.25">
      <c r="A15" s="253"/>
      <c r="B15" s="254" t="str">
        <f>IF('I. IFAD Funds-Cash Forecast'!B15&gt;"",'I. IFAD Funds-Cash Forecast'!B15,"")</f>
        <v>Category 3</v>
      </c>
      <c r="C15" s="263"/>
      <c r="D15" s="264"/>
      <c r="E15" s="265"/>
      <c r="F15" s="266"/>
      <c r="G15" s="279"/>
    </row>
    <row r="16" spans="1:11" ht="14.25">
      <c r="A16" s="253"/>
      <c r="B16" s="254" t="str">
        <f>IF('I. IFAD Funds-Cash Forecast'!B16&gt;"",'I. IFAD Funds-Cash Forecast'!B16,"")</f>
        <v>Category 4</v>
      </c>
      <c r="C16" s="263"/>
      <c r="D16" s="264"/>
      <c r="E16" s="265"/>
      <c r="F16" s="266"/>
      <c r="G16" s="279"/>
    </row>
    <row r="17" spans="1:7" ht="14.25">
      <c r="A17" s="253"/>
      <c r="B17" s="254" t="str">
        <f>IF('I. IFAD Funds-Cash Forecast'!B17&gt;"",'I. IFAD Funds-Cash Forecast'!B17,"")</f>
        <v>Category 5</v>
      </c>
      <c r="C17" s="263"/>
      <c r="D17" s="264"/>
      <c r="E17" s="265"/>
      <c r="F17" s="266"/>
      <c r="G17" s="279"/>
    </row>
    <row r="18" spans="1:7" ht="14.25">
      <c r="A18" s="253"/>
      <c r="B18" s="254"/>
      <c r="C18" s="283"/>
      <c r="D18" s="264"/>
      <c r="E18" s="265"/>
      <c r="F18" s="266"/>
      <c r="G18" s="279"/>
    </row>
    <row r="19" spans="1:7" ht="15">
      <c r="A19" s="267" t="s">
        <v>5</v>
      </c>
      <c r="B19" s="268" t="s">
        <v>38</v>
      </c>
      <c r="C19" s="269"/>
      <c r="D19" s="270"/>
      <c r="E19" s="271"/>
      <c r="F19" s="272"/>
      <c r="G19" s="279"/>
    </row>
    <row r="20" spans="1:7" ht="14.25">
      <c r="A20" s="253"/>
      <c r="B20" s="254"/>
      <c r="C20" s="273"/>
      <c r="D20" s="274"/>
      <c r="E20" s="274"/>
      <c r="F20" s="275"/>
      <c r="G20" s="279"/>
    </row>
    <row r="21" spans="1:7" ht="15">
      <c r="A21" s="258" t="s">
        <v>9</v>
      </c>
      <c r="B21" s="254"/>
      <c r="C21" s="276"/>
      <c r="D21" s="277"/>
      <c r="E21" s="277"/>
      <c r="F21" s="262"/>
      <c r="G21" s="279"/>
    </row>
    <row r="22" spans="1:7" ht="15">
      <c r="A22" s="258"/>
      <c r="B22" s="254" t="str">
        <f>IF('I. IFAD Funds-Cash Forecast'!B22&gt;"",'I. IFAD Funds-Cash Forecast'!B22,"")</f>
        <v>Component 2</v>
      </c>
      <c r="C22" s="263"/>
      <c r="D22" s="264"/>
      <c r="E22" s="264"/>
      <c r="F22" s="266"/>
      <c r="G22" s="279"/>
    </row>
    <row r="23" spans="1:7" ht="15">
      <c r="A23" s="258"/>
      <c r="B23" s="254" t="str">
        <f>IF('I. IFAD Funds-Cash Forecast'!B23&gt;"",'I. IFAD Funds-Cash Forecast'!B23,"")</f>
        <v>Component 3</v>
      </c>
      <c r="C23" s="263"/>
      <c r="D23" s="264"/>
      <c r="E23" s="264"/>
      <c r="F23" s="266"/>
      <c r="G23" s="279"/>
    </row>
    <row r="24" spans="1:7" ht="15">
      <c r="A24" s="258"/>
      <c r="B24" s="254" t="str">
        <f>IF('I. IFAD Funds-Cash Forecast'!B24&gt;"",'I. IFAD Funds-Cash Forecast'!B24,"")</f>
        <v>Component 4</v>
      </c>
      <c r="C24" s="263"/>
      <c r="D24" s="264"/>
      <c r="E24" s="264"/>
      <c r="F24" s="266"/>
      <c r="G24" s="279"/>
    </row>
    <row r="25" spans="1:7" ht="15">
      <c r="A25" s="258"/>
      <c r="B25" s="254" t="str">
        <f>IF('I. IFAD Funds-Cash Forecast'!B25&gt;"",'I. IFAD Funds-Cash Forecast'!B25,"")</f>
        <v/>
      </c>
      <c r="C25" s="263"/>
      <c r="D25" s="264"/>
      <c r="E25" s="264"/>
      <c r="F25" s="266"/>
      <c r="G25" s="279"/>
    </row>
    <row r="26" spans="1:7" ht="15">
      <c r="A26" s="267" t="s">
        <v>5</v>
      </c>
      <c r="B26" s="268" t="s">
        <v>40</v>
      </c>
      <c r="C26" s="269"/>
      <c r="D26" s="270"/>
      <c r="E26" s="271"/>
      <c r="F26" s="272"/>
      <c r="G26" s="279"/>
    </row>
    <row r="27" spans="1:7" ht="15">
      <c r="A27" s="259"/>
      <c r="B27" s="259"/>
      <c r="C27" s="278"/>
      <c r="D27" s="278"/>
      <c r="E27" s="278"/>
      <c r="F27" s="278"/>
      <c r="G27" s="279"/>
    </row>
    <row r="28" spans="1:7" ht="14.25">
      <c r="A28" s="243" t="s">
        <v>89</v>
      </c>
      <c r="B28" s="279"/>
      <c r="C28" s="280"/>
      <c r="D28" s="281"/>
      <c r="E28" s="281"/>
      <c r="F28" s="281"/>
      <c r="G28" s="279"/>
    </row>
    <row r="29" spans="1:7" ht="14.25">
      <c r="A29" s="279" t="s">
        <v>158</v>
      </c>
      <c r="B29" s="279"/>
      <c r="C29" s="279"/>
      <c r="D29" s="279"/>
      <c r="E29" s="279"/>
      <c r="F29" s="279"/>
      <c r="G29" s="279"/>
    </row>
    <row r="30" spans="1:7" ht="14.25">
      <c r="A30" s="279" t="s">
        <v>161</v>
      </c>
    </row>
  </sheetData>
  <sheetProtection formatCells="0" formatColumns="0" formatRows="0" insertColumns="0" insertRows="0" deleteColumns="0" deleteRows="0"/>
  <mergeCells count="4">
    <mergeCell ref="A1:F1"/>
    <mergeCell ref="A4:B4"/>
    <mergeCell ref="C10:F10"/>
    <mergeCell ref="E11:F11"/>
  </mergeCells>
  <dataValidations count="1">
    <dataValidation allowBlank="1" showInputMessage="1" showErrorMessage="1" prompt="Provide as per last Forecast for the reporting quarter submitted with IFR" sqref="C14:C18 C22:C25" xr:uid="{00000000-0002-0000-0500-000000000000}"/>
  </dataValidations>
  <pageMargins left="0.70866141732283472" right="0.70866141732283472" top="0.74803149606299213" bottom="0.74803149606299213" header="0.31496062992125984" footer="0.31496062992125984"/>
  <pageSetup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K31"/>
  <sheetViews>
    <sheetView zoomScale="150" zoomScaleNormal="150" workbookViewId="0">
      <selection activeCell="G33" sqref="G33"/>
    </sheetView>
  </sheetViews>
  <sheetFormatPr defaultColWidth="9.140625" defaultRowHeight="12.75"/>
  <cols>
    <col min="1" max="1" width="7.42578125" style="2" customWidth="1"/>
    <col min="2" max="2" width="26.42578125" style="2" customWidth="1"/>
    <col min="3" max="3" width="15.42578125" style="2" customWidth="1"/>
    <col min="4" max="4" width="13.85546875" style="2" customWidth="1"/>
    <col min="5" max="5" width="11.28515625" style="2" bestFit="1" customWidth="1"/>
    <col min="6" max="6" width="15" style="2" customWidth="1"/>
    <col min="7" max="7" width="14" style="2" bestFit="1" customWidth="1"/>
    <col min="8" max="9" width="12.28515625" style="2" customWidth="1"/>
    <col min="10" max="10" width="10.28515625" style="2" customWidth="1"/>
    <col min="11" max="11" width="11.42578125" style="3" customWidth="1"/>
    <col min="12" max="18" width="11.42578125" style="2" customWidth="1"/>
    <col min="19" max="255" width="9.140625" style="2"/>
    <col min="256" max="256" width="5" style="2" customWidth="1"/>
    <col min="257" max="257" width="26.42578125" style="2" customWidth="1"/>
    <col min="258" max="258" width="0" style="2" hidden="1" customWidth="1"/>
    <col min="259" max="259" width="14" style="2" bestFit="1" customWidth="1"/>
    <col min="260" max="260" width="12.85546875" style="2" bestFit="1" customWidth="1"/>
    <col min="261" max="261" width="13.42578125" style="2" bestFit="1" customWidth="1"/>
    <col min="262" max="262" width="14" style="2" bestFit="1" customWidth="1"/>
    <col min="263" max="264" width="15" style="2" customWidth="1"/>
    <col min="265" max="265" width="14" style="2" bestFit="1" customWidth="1"/>
    <col min="266" max="266" width="12.85546875" style="2" bestFit="1" customWidth="1"/>
    <col min="267" max="267" width="14" style="2" bestFit="1" customWidth="1"/>
    <col min="268" max="511" width="9.140625" style="2"/>
    <col min="512" max="512" width="5" style="2" customWidth="1"/>
    <col min="513" max="513" width="26.42578125" style="2" customWidth="1"/>
    <col min="514" max="514" width="0" style="2" hidden="1" customWidth="1"/>
    <col min="515" max="515" width="14" style="2" bestFit="1" customWidth="1"/>
    <col min="516" max="516" width="12.85546875" style="2" bestFit="1" customWidth="1"/>
    <col min="517" max="517" width="13.42578125" style="2" bestFit="1" customWidth="1"/>
    <col min="518" max="518" width="14" style="2" bestFit="1" customWidth="1"/>
    <col min="519" max="520" width="15" style="2" customWidth="1"/>
    <col min="521" max="521" width="14" style="2" bestFit="1" customWidth="1"/>
    <col min="522" max="522" width="12.85546875" style="2" bestFit="1" customWidth="1"/>
    <col min="523" max="523" width="14" style="2" bestFit="1" customWidth="1"/>
    <col min="524" max="767" width="9.140625" style="2"/>
    <col min="768" max="768" width="5" style="2" customWidth="1"/>
    <col min="769" max="769" width="26.42578125" style="2" customWidth="1"/>
    <col min="770" max="770" width="0" style="2" hidden="1" customWidth="1"/>
    <col min="771" max="771" width="14" style="2" bestFit="1" customWidth="1"/>
    <col min="772" max="772" width="12.85546875" style="2" bestFit="1" customWidth="1"/>
    <col min="773" max="773" width="13.42578125" style="2" bestFit="1" customWidth="1"/>
    <col min="774" max="774" width="14" style="2" bestFit="1" customWidth="1"/>
    <col min="775" max="776" width="15" style="2" customWidth="1"/>
    <col min="777" max="777" width="14" style="2" bestFit="1" customWidth="1"/>
    <col min="778" max="778" width="12.85546875" style="2" bestFit="1" customWidth="1"/>
    <col min="779" max="779" width="14" style="2" bestFit="1" customWidth="1"/>
    <col min="780" max="1023" width="9.140625" style="2"/>
    <col min="1024" max="1024" width="5" style="2" customWidth="1"/>
    <col min="1025" max="1025" width="26.42578125" style="2" customWidth="1"/>
    <col min="1026" max="1026" width="0" style="2" hidden="1" customWidth="1"/>
    <col min="1027" max="1027" width="14" style="2" bestFit="1" customWidth="1"/>
    <col min="1028" max="1028" width="12.85546875" style="2" bestFit="1" customWidth="1"/>
    <col min="1029" max="1029" width="13.42578125" style="2" bestFit="1" customWidth="1"/>
    <col min="1030" max="1030" width="14" style="2" bestFit="1" customWidth="1"/>
    <col min="1031" max="1032" width="15" style="2" customWidth="1"/>
    <col min="1033" max="1033" width="14" style="2" bestFit="1" customWidth="1"/>
    <col min="1034" max="1034" width="12.85546875" style="2" bestFit="1" customWidth="1"/>
    <col min="1035" max="1035" width="14" style="2" bestFit="1" customWidth="1"/>
    <col min="1036" max="1279" width="9.140625" style="2"/>
    <col min="1280" max="1280" width="5" style="2" customWidth="1"/>
    <col min="1281" max="1281" width="26.42578125" style="2" customWidth="1"/>
    <col min="1282" max="1282" width="0" style="2" hidden="1" customWidth="1"/>
    <col min="1283" max="1283" width="14" style="2" bestFit="1" customWidth="1"/>
    <col min="1284" max="1284" width="12.85546875" style="2" bestFit="1" customWidth="1"/>
    <col min="1285" max="1285" width="13.42578125" style="2" bestFit="1" customWidth="1"/>
    <col min="1286" max="1286" width="14" style="2" bestFit="1" customWidth="1"/>
    <col min="1287" max="1288" width="15" style="2" customWidth="1"/>
    <col min="1289" max="1289" width="14" style="2" bestFit="1" customWidth="1"/>
    <col min="1290" max="1290" width="12.85546875" style="2" bestFit="1" customWidth="1"/>
    <col min="1291" max="1291" width="14" style="2" bestFit="1" customWidth="1"/>
    <col min="1292" max="1535" width="9.140625" style="2"/>
    <col min="1536" max="1536" width="5" style="2" customWidth="1"/>
    <col min="1537" max="1537" width="26.42578125" style="2" customWidth="1"/>
    <col min="1538" max="1538" width="0" style="2" hidden="1" customWidth="1"/>
    <col min="1539" max="1539" width="14" style="2" bestFit="1" customWidth="1"/>
    <col min="1540" max="1540" width="12.85546875" style="2" bestFit="1" customWidth="1"/>
    <col min="1541" max="1541" width="13.42578125" style="2" bestFit="1" customWidth="1"/>
    <col min="1542" max="1542" width="14" style="2" bestFit="1" customWidth="1"/>
    <col min="1543" max="1544" width="15" style="2" customWidth="1"/>
    <col min="1545" max="1545" width="14" style="2" bestFit="1" customWidth="1"/>
    <col min="1546" max="1546" width="12.85546875" style="2" bestFit="1" customWidth="1"/>
    <col min="1547" max="1547" width="14" style="2" bestFit="1" customWidth="1"/>
    <col min="1548" max="1791" width="9.140625" style="2"/>
    <col min="1792" max="1792" width="5" style="2" customWidth="1"/>
    <col min="1793" max="1793" width="26.42578125" style="2" customWidth="1"/>
    <col min="1794" max="1794" width="0" style="2" hidden="1" customWidth="1"/>
    <col min="1795" max="1795" width="14" style="2" bestFit="1" customWidth="1"/>
    <col min="1796" max="1796" width="12.85546875" style="2" bestFit="1" customWidth="1"/>
    <col min="1797" max="1797" width="13.42578125" style="2" bestFit="1" customWidth="1"/>
    <col min="1798" max="1798" width="14" style="2" bestFit="1" customWidth="1"/>
    <col min="1799" max="1800" width="15" style="2" customWidth="1"/>
    <col min="1801" max="1801" width="14" style="2" bestFit="1" customWidth="1"/>
    <col min="1802" max="1802" width="12.85546875" style="2" bestFit="1" customWidth="1"/>
    <col min="1803" max="1803" width="14" style="2" bestFit="1" customWidth="1"/>
    <col min="1804" max="2047" width="9.140625" style="2"/>
    <col min="2048" max="2048" width="5" style="2" customWidth="1"/>
    <col min="2049" max="2049" width="26.42578125" style="2" customWidth="1"/>
    <col min="2050" max="2050" width="0" style="2" hidden="1" customWidth="1"/>
    <col min="2051" max="2051" width="14" style="2" bestFit="1" customWidth="1"/>
    <col min="2052" max="2052" width="12.85546875" style="2" bestFit="1" customWidth="1"/>
    <col min="2053" max="2053" width="13.42578125" style="2" bestFit="1" customWidth="1"/>
    <col min="2054" max="2054" width="14" style="2" bestFit="1" customWidth="1"/>
    <col min="2055" max="2056" width="15" style="2" customWidth="1"/>
    <col min="2057" max="2057" width="14" style="2" bestFit="1" customWidth="1"/>
    <col min="2058" max="2058" width="12.85546875" style="2" bestFit="1" customWidth="1"/>
    <col min="2059" max="2059" width="14" style="2" bestFit="1" customWidth="1"/>
    <col min="2060" max="2303" width="9.140625" style="2"/>
    <col min="2304" max="2304" width="5" style="2" customWidth="1"/>
    <col min="2305" max="2305" width="26.42578125" style="2" customWidth="1"/>
    <col min="2306" max="2306" width="0" style="2" hidden="1" customWidth="1"/>
    <col min="2307" max="2307" width="14" style="2" bestFit="1" customWidth="1"/>
    <col min="2308" max="2308" width="12.85546875" style="2" bestFit="1" customWidth="1"/>
    <col min="2309" max="2309" width="13.42578125" style="2" bestFit="1" customWidth="1"/>
    <col min="2310" max="2310" width="14" style="2" bestFit="1" customWidth="1"/>
    <col min="2311" max="2312" width="15" style="2" customWidth="1"/>
    <col min="2313" max="2313" width="14" style="2" bestFit="1" customWidth="1"/>
    <col min="2314" max="2314" width="12.85546875" style="2" bestFit="1" customWidth="1"/>
    <col min="2315" max="2315" width="14" style="2" bestFit="1" customWidth="1"/>
    <col min="2316" max="2559" width="9.140625" style="2"/>
    <col min="2560" max="2560" width="5" style="2" customWidth="1"/>
    <col min="2561" max="2561" width="26.42578125" style="2" customWidth="1"/>
    <col min="2562" max="2562" width="0" style="2" hidden="1" customWidth="1"/>
    <col min="2563" max="2563" width="14" style="2" bestFit="1" customWidth="1"/>
    <col min="2564" max="2564" width="12.85546875" style="2" bestFit="1" customWidth="1"/>
    <col min="2565" max="2565" width="13.42578125" style="2" bestFit="1" customWidth="1"/>
    <col min="2566" max="2566" width="14" style="2" bestFit="1" customWidth="1"/>
    <col min="2567" max="2568" width="15" style="2" customWidth="1"/>
    <col min="2569" max="2569" width="14" style="2" bestFit="1" customWidth="1"/>
    <col min="2570" max="2570" width="12.85546875" style="2" bestFit="1" customWidth="1"/>
    <col min="2571" max="2571" width="14" style="2" bestFit="1" customWidth="1"/>
    <col min="2572" max="2815" width="9.140625" style="2"/>
    <col min="2816" max="2816" width="5" style="2" customWidth="1"/>
    <col min="2817" max="2817" width="26.42578125" style="2" customWidth="1"/>
    <col min="2818" max="2818" width="0" style="2" hidden="1" customWidth="1"/>
    <col min="2819" max="2819" width="14" style="2" bestFit="1" customWidth="1"/>
    <col min="2820" max="2820" width="12.85546875" style="2" bestFit="1" customWidth="1"/>
    <col min="2821" max="2821" width="13.42578125" style="2" bestFit="1" customWidth="1"/>
    <col min="2822" max="2822" width="14" style="2" bestFit="1" customWidth="1"/>
    <col min="2823" max="2824" width="15" style="2" customWidth="1"/>
    <col min="2825" max="2825" width="14" style="2" bestFit="1" customWidth="1"/>
    <col min="2826" max="2826" width="12.85546875" style="2" bestFit="1" customWidth="1"/>
    <col min="2827" max="2827" width="14" style="2" bestFit="1" customWidth="1"/>
    <col min="2828" max="3071" width="9.140625" style="2"/>
    <col min="3072" max="3072" width="5" style="2" customWidth="1"/>
    <col min="3073" max="3073" width="26.42578125" style="2" customWidth="1"/>
    <col min="3074" max="3074" width="0" style="2" hidden="1" customWidth="1"/>
    <col min="3075" max="3075" width="14" style="2" bestFit="1" customWidth="1"/>
    <col min="3076" max="3076" width="12.85546875" style="2" bestFit="1" customWidth="1"/>
    <col min="3077" max="3077" width="13.42578125" style="2" bestFit="1" customWidth="1"/>
    <col min="3078" max="3078" width="14" style="2" bestFit="1" customWidth="1"/>
    <col min="3079" max="3080" width="15" style="2" customWidth="1"/>
    <col min="3081" max="3081" width="14" style="2" bestFit="1" customWidth="1"/>
    <col min="3082" max="3082" width="12.85546875" style="2" bestFit="1" customWidth="1"/>
    <col min="3083" max="3083" width="14" style="2" bestFit="1" customWidth="1"/>
    <col min="3084" max="3327" width="9.140625" style="2"/>
    <col min="3328" max="3328" width="5" style="2" customWidth="1"/>
    <col min="3329" max="3329" width="26.42578125" style="2" customWidth="1"/>
    <col min="3330" max="3330" width="0" style="2" hidden="1" customWidth="1"/>
    <col min="3331" max="3331" width="14" style="2" bestFit="1" customWidth="1"/>
    <col min="3332" max="3332" width="12.85546875" style="2" bestFit="1" customWidth="1"/>
    <col min="3333" max="3333" width="13.42578125" style="2" bestFit="1" customWidth="1"/>
    <col min="3334" max="3334" width="14" style="2" bestFit="1" customWidth="1"/>
    <col min="3335" max="3336" width="15" style="2" customWidth="1"/>
    <col min="3337" max="3337" width="14" style="2" bestFit="1" customWidth="1"/>
    <col min="3338" max="3338" width="12.85546875" style="2" bestFit="1" customWidth="1"/>
    <col min="3339" max="3339" width="14" style="2" bestFit="1" customWidth="1"/>
    <col min="3340" max="3583" width="9.140625" style="2"/>
    <col min="3584" max="3584" width="5" style="2" customWidth="1"/>
    <col min="3585" max="3585" width="26.42578125" style="2" customWidth="1"/>
    <col min="3586" max="3586" width="0" style="2" hidden="1" customWidth="1"/>
    <col min="3587" max="3587" width="14" style="2" bestFit="1" customWidth="1"/>
    <col min="3588" max="3588" width="12.85546875" style="2" bestFit="1" customWidth="1"/>
    <col min="3589" max="3589" width="13.42578125" style="2" bestFit="1" customWidth="1"/>
    <col min="3590" max="3590" width="14" style="2" bestFit="1" customWidth="1"/>
    <col min="3591" max="3592" width="15" style="2" customWidth="1"/>
    <col min="3593" max="3593" width="14" style="2" bestFit="1" customWidth="1"/>
    <col min="3594" max="3594" width="12.85546875" style="2" bestFit="1" customWidth="1"/>
    <col min="3595" max="3595" width="14" style="2" bestFit="1" customWidth="1"/>
    <col min="3596" max="3839" width="9.140625" style="2"/>
    <col min="3840" max="3840" width="5" style="2" customWidth="1"/>
    <col min="3841" max="3841" width="26.42578125" style="2" customWidth="1"/>
    <col min="3842" max="3842" width="0" style="2" hidden="1" customWidth="1"/>
    <col min="3843" max="3843" width="14" style="2" bestFit="1" customWidth="1"/>
    <col min="3844" max="3844" width="12.85546875" style="2" bestFit="1" customWidth="1"/>
    <col min="3845" max="3845" width="13.42578125" style="2" bestFit="1" customWidth="1"/>
    <col min="3846" max="3846" width="14" style="2" bestFit="1" customWidth="1"/>
    <col min="3847" max="3848" width="15" style="2" customWidth="1"/>
    <col min="3849" max="3849" width="14" style="2" bestFit="1" customWidth="1"/>
    <col min="3850" max="3850" width="12.85546875" style="2" bestFit="1" customWidth="1"/>
    <col min="3851" max="3851" width="14" style="2" bestFit="1" customWidth="1"/>
    <col min="3852" max="4095" width="9.140625" style="2"/>
    <col min="4096" max="4096" width="5" style="2" customWidth="1"/>
    <col min="4097" max="4097" width="26.42578125" style="2" customWidth="1"/>
    <col min="4098" max="4098" width="0" style="2" hidden="1" customWidth="1"/>
    <col min="4099" max="4099" width="14" style="2" bestFit="1" customWidth="1"/>
    <col min="4100" max="4100" width="12.85546875" style="2" bestFit="1" customWidth="1"/>
    <col min="4101" max="4101" width="13.42578125" style="2" bestFit="1" customWidth="1"/>
    <col min="4102" max="4102" width="14" style="2" bestFit="1" customWidth="1"/>
    <col min="4103" max="4104" width="15" style="2" customWidth="1"/>
    <col min="4105" max="4105" width="14" style="2" bestFit="1" customWidth="1"/>
    <col min="4106" max="4106" width="12.85546875" style="2" bestFit="1" customWidth="1"/>
    <col min="4107" max="4107" width="14" style="2" bestFit="1" customWidth="1"/>
    <col min="4108" max="4351" width="9.140625" style="2"/>
    <col min="4352" max="4352" width="5" style="2" customWidth="1"/>
    <col min="4353" max="4353" width="26.42578125" style="2" customWidth="1"/>
    <col min="4354" max="4354" width="0" style="2" hidden="1" customWidth="1"/>
    <col min="4355" max="4355" width="14" style="2" bestFit="1" customWidth="1"/>
    <col min="4356" max="4356" width="12.85546875" style="2" bestFit="1" customWidth="1"/>
    <col min="4357" max="4357" width="13.42578125" style="2" bestFit="1" customWidth="1"/>
    <col min="4358" max="4358" width="14" style="2" bestFit="1" customWidth="1"/>
    <col min="4359" max="4360" width="15" style="2" customWidth="1"/>
    <col min="4361" max="4361" width="14" style="2" bestFit="1" customWidth="1"/>
    <col min="4362" max="4362" width="12.85546875" style="2" bestFit="1" customWidth="1"/>
    <col min="4363" max="4363" width="14" style="2" bestFit="1" customWidth="1"/>
    <col min="4364" max="4607" width="9.140625" style="2"/>
    <col min="4608" max="4608" width="5" style="2" customWidth="1"/>
    <col min="4609" max="4609" width="26.42578125" style="2" customWidth="1"/>
    <col min="4610" max="4610" width="0" style="2" hidden="1" customWidth="1"/>
    <col min="4611" max="4611" width="14" style="2" bestFit="1" customWidth="1"/>
    <col min="4612" max="4612" width="12.85546875" style="2" bestFit="1" customWidth="1"/>
    <col min="4613" max="4613" width="13.42578125" style="2" bestFit="1" customWidth="1"/>
    <col min="4614" max="4614" width="14" style="2" bestFit="1" customWidth="1"/>
    <col min="4615" max="4616" width="15" style="2" customWidth="1"/>
    <col min="4617" max="4617" width="14" style="2" bestFit="1" customWidth="1"/>
    <col min="4618" max="4618" width="12.85546875" style="2" bestFit="1" customWidth="1"/>
    <col min="4619" max="4619" width="14" style="2" bestFit="1" customWidth="1"/>
    <col min="4620" max="4863" width="9.140625" style="2"/>
    <col min="4864" max="4864" width="5" style="2" customWidth="1"/>
    <col min="4865" max="4865" width="26.42578125" style="2" customWidth="1"/>
    <col min="4866" max="4866" width="0" style="2" hidden="1" customWidth="1"/>
    <col min="4867" max="4867" width="14" style="2" bestFit="1" customWidth="1"/>
    <col min="4868" max="4868" width="12.85546875" style="2" bestFit="1" customWidth="1"/>
    <col min="4869" max="4869" width="13.42578125" style="2" bestFit="1" customWidth="1"/>
    <col min="4870" max="4870" width="14" style="2" bestFit="1" customWidth="1"/>
    <col min="4871" max="4872" width="15" style="2" customWidth="1"/>
    <col min="4873" max="4873" width="14" style="2" bestFit="1" customWidth="1"/>
    <col min="4874" max="4874" width="12.85546875" style="2" bestFit="1" customWidth="1"/>
    <col min="4875" max="4875" width="14" style="2" bestFit="1" customWidth="1"/>
    <col min="4876" max="5119" width="9.140625" style="2"/>
    <col min="5120" max="5120" width="5" style="2" customWidth="1"/>
    <col min="5121" max="5121" width="26.42578125" style="2" customWidth="1"/>
    <col min="5122" max="5122" width="0" style="2" hidden="1" customWidth="1"/>
    <col min="5123" max="5123" width="14" style="2" bestFit="1" customWidth="1"/>
    <col min="5124" max="5124" width="12.85546875" style="2" bestFit="1" customWidth="1"/>
    <col min="5125" max="5125" width="13.42578125" style="2" bestFit="1" customWidth="1"/>
    <col min="5126" max="5126" width="14" style="2" bestFit="1" customWidth="1"/>
    <col min="5127" max="5128" width="15" style="2" customWidth="1"/>
    <col min="5129" max="5129" width="14" style="2" bestFit="1" customWidth="1"/>
    <col min="5130" max="5130" width="12.85546875" style="2" bestFit="1" customWidth="1"/>
    <col min="5131" max="5131" width="14" style="2" bestFit="1" customWidth="1"/>
    <col min="5132" max="5375" width="9.140625" style="2"/>
    <col min="5376" max="5376" width="5" style="2" customWidth="1"/>
    <col min="5377" max="5377" width="26.42578125" style="2" customWidth="1"/>
    <col min="5378" max="5378" width="0" style="2" hidden="1" customWidth="1"/>
    <col min="5379" max="5379" width="14" style="2" bestFit="1" customWidth="1"/>
    <col min="5380" max="5380" width="12.85546875" style="2" bestFit="1" customWidth="1"/>
    <col min="5381" max="5381" width="13.42578125" style="2" bestFit="1" customWidth="1"/>
    <col min="5382" max="5382" width="14" style="2" bestFit="1" customWidth="1"/>
    <col min="5383" max="5384" width="15" style="2" customWidth="1"/>
    <col min="5385" max="5385" width="14" style="2" bestFit="1" customWidth="1"/>
    <col min="5386" max="5386" width="12.85546875" style="2" bestFit="1" customWidth="1"/>
    <col min="5387" max="5387" width="14" style="2" bestFit="1" customWidth="1"/>
    <col min="5388" max="5631" width="9.140625" style="2"/>
    <col min="5632" max="5632" width="5" style="2" customWidth="1"/>
    <col min="5633" max="5633" width="26.42578125" style="2" customWidth="1"/>
    <col min="5634" max="5634" width="0" style="2" hidden="1" customWidth="1"/>
    <col min="5635" max="5635" width="14" style="2" bestFit="1" customWidth="1"/>
    <col min="5636" max="5636" width="12.85546875" style="2" bestFit="1" customWidth="1"/>
    <col min="5637" max="5637" width="13.42578125" style="2" bestFit="1" customWidth="1"/>
    <col min="5638" max="5638" width="14" style="2" bestFit="1" customWidth="1"/>
    <col min="5639" max="5640" width="15" style="2" customWidth="1"/>
    <col min="5641" max="5641" width="14" style="2" bestFit="1" customWidth="1"/>
    <col min="5642" max="5642" width="12.85546875" style="2" bestFit="1" customWidth="1"/>
    <col min="5643" max="5643" width="14" style="2" bestFit="1" customWidth="1"/>
    <col min="5644" max="5887" width="9.140625" style="2"/>
    <col min="5888" max="5888" width="5" style="2" customWidth="1"/>
    <col min="5889" max="5889" width="26.42578125" style="2" customWidth="1"/>
    <col min="5890" max="5890" width="0" style="2" hidden="1" customWidth="1"/>
    <col min="5891" max="5891" width="14" style="2" bestFit="1" customWidth="1"/>
    <col min="5892" max="5892" width="12.85546875" style="2" bestFit="1" customWidth="1"/>
    <col min="5893" max="5893" width="13.42578125" style="2" bestFit="1" customWidth="1"/>
    <col min="5894" max="5894" width="14" style="2" bestFit="1" customWidth="1"/>
    <col min="5895" max="5896" width="15" style="2" customWidth="1"/>
    <col min="5897" max="5897" width="14" style="2" bestFit="1" customWidth="1"/>
    <col min="5898" max="5898" width="12.85546875" style="2" bestFit="1" customWidth="1"/>
    <col min="5899" max="5899" width="14" style="2" bestFit="1" customWidth="1"/>
    <col min="5900" max="6143" width="9.140625" style="2"/>
    <col min="6144" max="6144" width="5" style="2" customWidth="1"/>
    <col min="6145" max="6145" width="26.42578125" style="2" customWidth="1"/>
    <col min="6146" max="6146" width="0" style="2" hidden="1" customWidth="1"/>
    <col min="6147" max="6147" width="14" style="2" bestFit="1" customWidth="1"/>
    <col min="6148" max="6148" width="12.85546875" style="2" bestFit="1" customWidth="1"/>
    <col min="6149" max="6149" width="13.42578125" style="2" bestFit="1" customWidth="1"/>
    <col min="6150" max="6150" width="14" style="2" bestFit="1" customWidth="1"/>
    <col min="6151" max="6152" width="15" style="2" customWidth="1"/>
    <col min="6153" max="6153" width="14" style="2" bestFit="1" customWidth="1"/>
    <col min="6154" max="6154" width="12.85546875" style="2" bestFit="1" customWidth="1"/>
    <col min="6155" max="6155" width="14" style="2" bestFit="1" customWidth="1"/>
    <col min="6156" max="6399" width="9.140625" style="2"/>
    <col min="6400" max="6400" width="5" style="2" customWidth="1"/>
    <col min="6401" max="6401" width="26.42578125" style="2" customWidth="1"/>
    <col min="6402" max="6402" width="0" style="2" hidden="1" customWidth="1"/>
    <col min="6403" max="6403" width="14" style="2" bestFit="1" customWidth="1"/>
    <col min="6404" max="6404" width="12.85546875" style="2" bestFit="1" customWidth="1"/>
    <col min="6405" max="6405" width="13.42578125" style="2" bestFit="1" customWidth="1"/>
    <col min="6406" max="6406" width="14" style="2" bestFit="1" customWidth="1"/>
    <col min="6407" max="6408" width="15" style="2" customWidth="1"/>
    <col min="6409" max="6409" width="14" style="2" bestFit="1" customWidth="1"/>
    <col min="6410" max="6410" width="12.85546875" style="2" bestFit="1" customWidth="1"/>
    <col min="6411" max="6411" width="14" style="2" bestFit="1" customWidth="1"/>
    <col min="6412" max="6655" width="9.140625" style="2"/>
    <col min="6656" max="6656" width="5" style="2" customWidth="1"/>
    <col min="6657" max="6657" width="26.42578125" style="2" customWidth="1"/>
    <col min="6658" max="6658" width="0" style="2" hidden="1" customWidth="1"/>
    <col min="6659" max="6659" width="14" style="2" bestFit="1" customWidth="1"/>
    <col min="6660" max="6660" width="12.85546875" style="2" bestFit="1" customWidth="1"/>
    <col min="6661" max="6661" width="13.42578125" style="2" bestFit="1" customWidth="1"/>
    <col min="6662" max="6662" width="14" style="2" bestFit="1" customWidth="1"/>
    <col min="6663" max="6664" width="15" style="2" customWidth="1"/>
    <col min="6665" max="6665" width="14" style="2" bestFit="1" customWidth="1"/>
    <col min="6666" max="6666" width="12.85546875" style="2" bestFit="1" customWidth="1"/>
    <col min="6667" max="6667" width="14" style="2" bestFit="1" customWidth="1"/>
    <col min="6668" max="6911" width="9.140625" style="2"/>
    <col min="6912" max="6912" width="5" style="2" customWidth="1"/>
    <col min="6913" max="6913" width="26.42578125" style="2" customWidth="1"/>
    <col min="6914" max="6914" width="0" style="2" hidden="1" customWidth="1"/>
    <col min="6915" max="6915" width="14" style="2" bestFit="1" customWidth="1"/>
    <col min="6916" max="6916" width="12.85546875" style="2" bestFit="1" customWidth="1"/>
    <col min="6917" max="6917" width="13.42578125" style="2" bestFit="1" customWidth="1"/>
    <col min="6918" max="6918" width="14" style="2" bestFit="1" customWidth="1"/>
    <col min="6919" max="6920" width="15" style="2" customWidth="1"/>
    <col min="6921" max="6921" width="14" style="2" bestFit="1" customWidth="1"/>
    <col min="6922" max="6922" width="12.85546875" style="2" bestFit="1" customWidth="1"/>
    <col min="6923" max="6923" width="14" style="2" bestFit="1" customWidth="1"/>
    <col min="6924" max="7167" width="9.140625" style="2"/>
    <col min="7168" max="7168" width="5" style="2" customWidth="1"/>
    <col min="7169" max="7169" width="26.42578125" style="2" customWidth="1"/>
    <col min="7170" max="7170" width="0" style="2" hidden="1" customWidth="1"/>
    <col min="7171" max="7171" width="14" style="2" bestFit="1" customWidth="1"/>
    <col min="7172" max="7172" width="12.85546875" style="2" bestFit="1" customWidth="1"/>
    <col min="7173" max="7173" width="13.42578125" style="2" bestFit="1" customWidth="1"/>
    <col min="7174" max="7174" width="14" style="2" bestFit="1" customWidth="1"/>
    <col min="7175" max="7176" width="15" style="2" customWidth="1"/>
    <col min="7177" max="7177" width="14" style="2" bestFit="1" customWidth="1"/>
    <col min="7178" max="7178" width="12.85546875" style="2" bestFit="1" customWidth="1"/>
    <col min="7179" max="7179" width="14" style="2" bestFit="1" customWidth="1"/>
    <col min="7180" max="7423" width="9.140625" style="2"/>
    <col min="7424" max="7424" width="5" style="2" customWidth="1"/>
    <col min="7425" max="7425" width="26.42578125" style="2" customWidth="1"/>
    <col min="7426" max="7426" width="0" style="2" hidden="1" customWidth="1"/>
    <col min="7427" max="7427" width="14" style="2" bestFit="1" customWidth="1"/>
    <col min="7428" max="7428" width="12.85546875" style="2" bestFit="1" customWidth="1"/>
    <col min="7429" max="7429" width="13.42578125" style="2" bestFit="1" customWidth="1"/>
    <col min="7430" max="7430" width="14" style="2" bestFit="1" customWidth="1"/>
    <col min="7431" max="7432" width="15" style="2" customWidth="1"/>
    <col min="7433" max="7433" width="14" style="2" bestFit="1" customWidth="1"/>
    <col min="7434" max="7434" width="12.85546875" style="2" bestFit="1" customWidth="1"/>
    <col min="7435" max="7435" width="14" style="2" bestFit="1" customWidth="1"/>
    <col min="7436" max="7679" width="9.140625" style="2"/>
    <col min="7680" max="7680" width="5" style="2" customWidth="1"/>
    <col min="7681" max="7681" width="26.42578125" style="2" customWidth="1"/>
    <col min="7682" max="7682" width="0" style="2" hidden="1" customWidth="1"/>
    <col min="7683" max="7683" width="14" style="2" bestFit="1" customWidth="1"/>
    <col min="7684" max="7684" width="12.85546875" style="2" bestFit="1" customWidth="1"/>
    <col min="7685" max="7685" width="13.42578125" style="2" bestFit="1" customWidth="1"/>
    <col min="7686" max="7686" width="14" style="2" bestFit="1" customWidth="1"/>
    <col min="7687" max="7688" width="15" style="2" customWidth="1"/>
    <col min="7689" max="7689" width="14" style="2" bestFit="1" customWidth="1"/>
    <col min="7690" max="7690" width="12.85546875" style="2" bestFit="1" customWidth="1"/>
    <col min="7691" max="7691" width="14" style="2" bestFit="1" customWidth="1"/>
    <col min="7692" max="7935" width="9.140625" style="2"/>
    <col min="7936" max="7936" width="5" style="2" customWidth="1"/>
    <col min="7937" max="7937" width="26.42578125" style="2" customWidth="1"/>
    <col min="7938" max="7938" width="0" style="2" hidden="1" customWidth="1"/>
    <col min="7939" max="7939" width="14" style="2" bestFit="1" customWidth="1"/>
    <col min="7940" max="7940" width="12.85546875" style="2" bestFit="1" customWidth="1"/>
    <col min="7941" max="7941" width="13.42578125" style="2" bestFit="1" customWidth="1"/>
    <col min="7942" max="7942" width="14" style="2" bestFit="1" customWidth="1"/>
    <col min="7943" max="7944" width="15" style="2" customWidth="1"/>
    <col min="7945" max="7945" width="14" style="2" bestFit="1" customWidth="1"/>
    <col min="7946" max="7946" width="12.85546875" style="2" bestFit="1" customWidth="1"/>
    <col min="7947" max="7947" width="14" style="2" bestFit="1" customWidth="1"/>
    <col min="7948" max="8191" width="9.140625" style="2"/>
    <col min="8192" max="8192" width="5" style="2" customWidth="1"/>
    <col min="8193" max="8193" width="26.42578125" style="2" customWidth="1"/>
    <col min="8194" max="8194" width="0" style="2" hidden="1" customWidth="1"/>
    <col min="8195" max="8195" width="14" style="2" bestFit="1" customWidth="1"/>
    <col min="8196" max="8196" width="12.85546875" style="2" bestFit="1" customWidth="1"/>
    <col min="8197" max="8197" width="13.42578125" style="2" bestFit="1" customWidth="1"/>
    <col min="8198" max="8198" width="14" style="2" bestFit="1" customWidth="1"/>
    <col min="8199" max="8200" width="15" style="2" customWidth="1"/>
    <col min="8201" max="8201" width="14" style="2" bestFit="1" customWidth="1"/>
    <col min="8202" max="8202" width="12.85546875" style="2" bestFit="1" customWidth="1"/>
    <col min="8203" max="8203" width="14" style="2" bestFit="1" customWidth="1"/>
    <col min="8204" max="8447" width="9.140625" style="2"/>
    <col min="8448" max="8448" width="5" style="2" customWidth="1"/>
    <col min="8449" max="8449" width="26.42578125" style="2" customWidth="1"/>
    <col min="8450" max="8450" width="0" style="2" hidden="1" customWidth="1"/>
    <col min="8451" max="8451" width="14" style="2" bestFit="1" customWidth="1"/>
    <col min="8452" max="8452" width="12.85546875" style="2" bestFit="1" customWidth="1"/>
    <col min="8453" max="8453" width="13.42578125" style="2" bestFit="1" customWidth="1"/>
    <col min="8454" max="8454" width="14" style="2" bestFit="1" customWidth="1"/>
    <col min="8455" max="8456" width="15" style="2" customWidth="1"/>
    <col min="8457" max="8457" width="14" style="2" bestFit="1" customWidth="1"/>
    <col min="8458" max="8458" width="12.85546875" style="2" bestFit="1" customWidth="1"/>
    <col min="8459" max="8459" width="14" style="2" bestFit="1" customWidth="1"/>
    <col min="8460" max="8703" width="9.140625" style="2"/>
    <col min="8704" max="8704" width="5" style="2" customWidth="1"/>
    <col min="8705" max="8705" width="26.42578125" style="2" customWidth="1"/>
    <col min="8706" max="8706" width="0" style="2" hidden="1" customWidth="1"/>
    <col min="8707" max="8707" width="14" style="2" bestFit="1" customWidth="1"/>
    <col min="8708" max="8708" width="12.85546875" style="2" bestFit="1" customWidth="1"/>
    <col min="8709" max="8709" width="13.42578125" style="2" bestFit="1" customWidth="1"/>
    <col min="8710" max="8710" width="14" style="2" bestFit="1" customWidth="1"/>
    <col min="8711" max="8712" width="15" style="2" customWidth="1"/>
    <col min="8713" max="8713" width="14" style="2" bestFit="1" customWidth="1"/>
    <col min="8714" max="8714" width="12.85546875" style="2" bestFit="1" customWidth="1"/>
    <col min="8715" max="8715" width="14" style="2" bestFit="1" customWidth="1"/>
    <col min="8716" max="8959" width="9.140625" style="2"/>
    <col min="8960" max="8960" width="5" style="2" customWidth="1"/>
    <col min="8961" max="8961" width="26.42578125" style="2" customWidth="1"/>
    <col min="8962" max="8962" width="0" style="2" hidden="1" customWidth="1"/>
    <col min="8963" max="8963" width="14" style="2" bestFit="1" customWidth="1"/>
    <col min="8964" max="8964" width="12.85546875" style="2" bestFit="1" customWidth="1"/>
    <col min="8965" max="8965" width="13.42578125" style="2" bestFit="1" customWidth="1"/>
    <col min="8966" max="8966" width="14" style="2" bestFit="1" customWidth="1"/>
    <col min="8967" max="8968" width="15" style="2" customWidth="1"/>
    <col min="8969" max="8969" width="14" style="2" bestFit="1" customWidth="1"/>
    <col min="8970" max="8970" width="12.85546875" style="2" bestFit="1" customWidth="1"/>
    <col min="8971" max="8971" width="14" style="2" bestFit="1" customWidth="1"/>
    <col min="8972" max="9215" width="9.140625" style="2"/>
    <col min="9216" max="9216" width="5" style="2" customWidth="1"/>
    <col min="9217" max="9217" width="26.42578125" style="2" customWidth="1"/>
    <col min="9218" max="9218" width="0" style="2" hidden="1" customWidth="1"/>
    <col min="9219" max="9219" width="14" style="2" bestFit="1" customWidth="1"/>
    <col min="9220" max="9220" width="12.85546875" style="2" bestFit="1" customWidth="1"/>
    <col min="9221" max="9221" width="13.42578125" style="2" bestFit="1" customWidth="1"/>
    <col min="9222" max="9222" width="14" style="2" bestFit="1" customWidth="1"/>
    <col min="9223" max="9224" width="15" style="2" customWidth="1"/>
    <col min="9225" max="9225" width="14" style="2" bestFit="1" customWidth="1"/>
    <col min="9226" max="9226" width="12.85546875" style="2" bestFit="1" customWidth="1"/>
    <col min="9227" max="9227" width="14" style="2" bestFit="1" customWidth="1"/>
    <col min="9228" max="9471" width="9.140625" style="2"/>
    <col min="9472" max="9472" width="5" style="2" customWidth="1"/>
    <col min="9473" max="9473" width="26.42578125" style="2" customWidth="1"/>
    <col min="9474" max="9474" width="0" style="2" hidden="1" customWidth="1"/>
    <col min="9475" max="9475" width="14" style="2" bestFit="1" customWidth="1"/>
    <col min="9476" max="9476" width="12.85546875" style="2" bestFit="1" customWidth="1"/>
    <col min="9477" max="9477" width="13.42578125" style="2" bestFit="1" customWidth="1"/>
    <col min="9478" max="9478" width="14" style="2" bestFit="1" customWidth="1"/>
    <col min="9479" max="9480" width="15" style="2" customWidth="1"/>
    <col min="9481" max="9481" width="14" style="2" bestFit="1" customWidth="1"/>
    <col min="9482" max="9482" width="12.85546875" style="2" bestFit="1" customWidth="1"/>
    <col min="9483" max="9483" width="14" style="2" bestFit="1" customWidth="1"/>
    <col min="9484" max="9727" width="9.140625" style="2"/>
    <col min="9728" max="9728" width="5" style="2" customWidth="1"/>
    <col min="9729" max="9729" width="26.42578125" style="2" customWidth="1"/>
    <col min="9730" max="9730" width="0" style="2" hidden="1" customWidth="1"/>
    <col min="9731" max="9731" width="14" style="2" bestFit="1" customWidth="1"/>
    <col min="9732" max="9732" width="12.85546875" style="2" bestFit="1" customWidth="1"/>
    <col min="9733" max="9733" width="13.42578125" style="2" bestFit="1" customWidth="1"/>
    <col min="9734" max="9734" width="14" style="2" bestFit="1" customWidth="1"/>
    <col min="9735" max="9736" width="15" style="2" customWidth="1"/>
    <col min="9737" max="9737" width="14" style="2" bestFit="1" customWidth="1"/>
    <col min="9738" max="9738" width="12.85546875" style="2" bestFit="1" customWidth="1"/>
    <col min="9739" max="9739" width="14" style="2" bestFit="1" customWidth="1"/>
    <col min="9740" max="9983" width="9.140625" style="2"/>
    <col min="9984" max="9984" width="5" style="2" customWidth="1"/>
    <col min="9985" max="9985" width="26.42578125" style="2" customWidth="1"/>
    <col min="9986" max="9986" width="0" style="2" hidden="1" customWidth="1"/>
    <col min="9987" max="9987" width="14" style="2" bestFit="1" customWidth="1"/>
    <col min="9988" max="9988" width="12.85546875" style="2" bestFit="1" customWidth="1"/>
    <col min="9989" max="9989" width="13.42578125" style="2" bestFit="1" customWidth="1"/>
    <col min="9990" max="9990" width="14" style="2" bestFit="1" customWidth="1"/>
    <col min="9991" max="9992" width="15" style="2" customWidth="1"/>
    <col min="9993" max="9993" width="14" style="2" bestFit="1" customWidth="1"/>
    <col min="9994" max="9994" width="12.85546875" style="2" bestFit="1" customWidth="1"/>
    <col min="9995" max="9995" width="14" style="2" bestFit="1" customWidth="1"/>
    <col min="9996" max="10239" width="9.140625" style="2"/>
    <col min="10240" max="10240" width="5" style="2" customWidth="1"/>
    <col min="10241" max="10241" width="26.42578125" style="2" customWidth="1"/>
    <col min="10242" max="10242" width="0" style="2" hidden="1" customWidth="1"/>
    <col min="10243" max="10243" width="14" style="2" bestFit="1" customWidth="1"/>
    <col min="10244" max="10244" width="12.85546875" style="2" bestFit="1" customWidth="1"/>
    <col min="10245" max="10245" width="13.42578125" style="2" bestFit="1" customWidth="1"/>
    <col min="10246" max="10246" width="14" style="2" bestFit="1" customWidth="1"/>
    <col min="10247" max="10248" width="15" style="2" customWidth="1"/>
    <col min="10249" max="10249" width="14" style="2" bestFit="1" customWidth="1"/>
    <col min="10250" max="10250" width="12.85546875" style="2" bestFit="1" customWidth="1"/>
    <col min="10251" max="10251" width="14" style="2" bestFit="1" customWidth="1"/>
    <col min="10252" max="10495" width="9.140625" style="2"/>
    <col min="10496" max="10496" width="5" style="2" customWidth="1"/>
    <col min="10497" max="10497" width="26.42578125" style="2" customWidth="1"/>
    <col min="10498" max="10498" width="0" style="2" hidden="1" customWidth="1"/>
    <col min="10499" max="10499" width="14" style="2" bestFit="1" customWidth="1"/>
    <col min="10500" max="10500" width="12.85546875" style="2" bestFit="1" customWidth="1"/>
    <col min="10501" max="10501" width="13.42578125" style="2" bestFit="1" customWidth="1"/>
    <col min="10502" max="10502" width="14" style="2" bestFit="1" customWidth="1"/>
    <col min="10503" max="10504" width="15" style="2" customWidth="1"/>
    <col min="10505" max="10505" width="14" style="2" bestFit="1" customWidth="1"/>
    <col min="10506" max="10506" width="12.85546875" style="2" bestFit="1" customWidth="1"/>
    <col min="10507" max="10507" width="14" style="2" bestFit="1" customWidth="1"/>
    <col min="10508" max="10751" width="9.140625" style="2"/>
    <col min="10752" max="10752" width="5" style="2" customWidth="1"/>
    <col min="10753" max="10753" width="26.42578125" style="2" customWidth="1"/>
    <col min="10754" max="10754" width="0" style="2" hidden="1" customWidth="1"/>
    <col min="10755" max="10755" width="14" style="2" bestFit="1" customWidth="1"/>
    <col min="10756" max="10756" width="12.85546875" style="2" bestFit="1" customWidth="1"/>
    <col min="10757" max="10757" width="13.42578125" style="2" bestFit="1" customWidth="1"/>
    <col min="10758" max="10758" width="14" style="2" bestFit="1" customWidth="1"/>
    <col min="10759" max="10760" width="15" style="2" customWidth="1"/>
    <col min="10761" max="10761" width="14" style="2" bestFit="1" customWidth="1"/>
    <col min="10762" max="10762" width="12.85546875" style="2" bestFit="1" customWidth="1"/>
    <col min="10763" max="10763" width="14" style="2" bestFit="1" customWidth="1"/>
    <col min="10764" max="11007" width="9.140625" style="2"/>
    <col min="11008" max="11008" width="5" style="2" customWidth="1"/>
    <col min="11009" max="11009" width="26.42578125" style="2" customWidth="1"/>
    <col min="11010" max="11010" width="0" style="2" hidden="1" customWidth="1"/>
    <col min="11011" max="11011" width="14" style="2" bestFit="1" customWidth="1"/>
    <col min="11012" max="11012" width="12.85546875" style="2" bestFit="1" customWidth="1"/>
    <col min="11013" max="11013" width="13.42578125" style="2" bestFit="1" customWidth="1"/>
    <col min="11014" max="11014" width="14" style="2" bestFit="1" customWidth="1"/>
    <col min="11015" max="11016" width="15" style="2" customWidth="1"/>
    <col min="11017" max="11017" width="14" style="2" bestFit="1" customWidth="1"/>
    <col min="11018" max="11018" width="12.85546875" style="2" bestFit="1" customWidth="1"/>
    <col min="11019" max="11019" width="14" style="2" bestFit="1" customWidth="1"/>
    <col min="11020" max="11263" width="9.140625" style="2"/>
    <col min="11264" max="11264" width="5" style="2" customWidth="1"/>
    <col min="11265" max="11265" width="26.42578125" style="2" customWidth="1"/>
    <col min="11266" max="11266" width="0" style="2" hidden="1" customWidth="1"/>
    <col min="11267" max="11267" width="14" style="2" bestFit="1" customWidth="1"/>
    <col min="11268" max="11268" width="12.85546875" style="2" bestFit="1" customWidth="1"/>
    <col min="11269" max="11269" width="13.42578125" style="2" bestFit="1" customWidth="1"/>
    <col min="11270" max="11270" width="14" style="2" bestFit="1" customWidth="1"/>
    <col min="11271" max="11272" width="15" style="2" customWidth="1"/>
    <col min="11273" max="11273" width="14" style="2" bestFit="1" customWidth="1"/>
    <col min="11274" max="11274" width="12.85546875" style="2" bestFit="1" customWidth="1"/>
    <col min="11275" max="11275" width="14" style="2" bestFit="1" customWidth="1"/>
    <col min="11276" max="11519" width="9.140625" style="2"/>
    <col min="11520" max="11520" width="5" style="2" customWidth="1"/>
    <col min="11521" max="11521" width="26.42578125" style="2" customWidth="1"/>
    <col min="11522" max="11522" width="0" style="2" hidden="1" customWidth="1"/>
    <col min="11523" max="11523" width="14" style="2" bestFit="1" customWidth="1"/>
    <col min="11524" max="11524" width="12.85546875" style="2" bestFit="1" customWidth="1"/>
    <col min="11525" max="11525" width="13.42578125" style="2" bestFit="1" customWidth="1"/>
    <col min="11526" max="11526" width="14" style="2" bestFit="1" customWidth="1"/>
    <col min="11527" max="11528" width="15" style="2" customWidth="1"/>
    <col min="11529" max="11529" width="14" style="2" bestFit="1" customWidth="1"/>
    <col min="11530" max="11530" width="12.85546875" style="2" bestFit="1" customWidth="1"/>
    <col min="11531" max="11531" width="14" style="2" bestFit="1" customWidth="1"/>
    <col min="11532" max="11775" width="9.140625" style="2"/>
    <col min="11776" max="11776" width="5" style="2" customWidth="1"/>
    <col min="11777" max="11777" width="26.42578125" style="2" customWidth="1"/>
    <col min="11778" max="11778" width="0" style="2" hidden="1" customWidth="1"/>
    <col min="11779" max="11779" width="14" style="2" bestFit="1" customWidth="1"/>
    <col min="11780" max="11780" width="12.85546875" style="2" bestFit="1" customWidth="1"/>
    <col min="11781" max="11781" width="13.42578125" style="2" bestFit="1" customWidth="1"/>
    <col min="11782" max="11782" width="14" style="2" bestFit="1" customWidth="1"/>
    <col min="11783" max="11784" width="15" style="2" customWidth="1"/>
    <col min="11785" max="11785" width="14" style="2" bestFit="1" customWidth="1"/>
    <col min="11786" max="11786" width="12.85546875" style="2" bestFit="1" customWidth="1"/>
    <col min="11787" max="11787" width="14" style="2" bestFit="1" customWidth="1"/>
    <col min="11788" max="12031" width="9.140625" style="2"/>
    <col min="12032" max="12032" width="5" style="2" customWidth="1"/>
    <col min="12033" max="12033" width="26.42578125" style="2" customWidth="1"/>
    <col min="12034" max="12034" width="0" style="2" hidden="1" customWidth="1"/>
    <col min="12035" max="12035" width="14" style="2" bestFit="1" customWidth="1"/>
    <col min="12036" max="12036" width="12.85546875" style="2" bestFit="1" customWidth="1"/>
    <col min="12037" max="12037" width="13.42578125" style="2" bestFit="1" customWidth="1"/>
    <col min="12038" max="12038" width="14" style="2" bestFit="1" customWidth="1"/>
    <col min="12039" max="12040" width="15" style="2" customWidth="1"/>
    <col min="12041" max="12041" width="14" style="2" bestFit="1" customWidth="1"/>
    <col min="12042" max="12042" width="12.85546875" style="2" bestFit="1" customWidth="1"/>
    <col min="12043" max="12043" width="14" style="2" bestFit="1" customWidth="1"/>
    <col min="12044" max="12287" width="9.140625" style="2"/>
    <col min="12288" max="12288" width="5" style="2" customWidth="1"/>
    <col min="12289" max="12289" width="26.42578125" style="2" customWidth="1"/>
    <col min="12290" max="12290" width="0" style="2" hidden="1" customWidth="1"/>
    <col min="12291" max="12291" width="14" style="2" bestFit="1" customWidth="1"/>
    <col min="12292" max="12292" width="12.85546875" style="2" bestFit="1" customWidth="1"/>
    <col min="12293" max="12293" width="13.42578125" style="2" bestFit="1" customWidth="1"/>
    <col min="12294" max="12294" width="14" style="2" bestFit="1" customWidth="1"/>
    <col min="12295" max="12296" width="15" style="2" customWidth="1"/>
    <col min="12297" max="12297" width="14" style="2" bestFit="1" customWidth="1"/>
    <col min="12298" max="12298" width="12.85546875" style="2" bestFit="1" customWidth="1"/>
    <col min="12299" max="12299" width="14" style="2" bestFit="1" customWidth="1"/>
    <col min="12300" max="12543" width="9.140625" style="2"/>
    <col min="12544" max="12544" width="5" style="2" customWidth="1"/>
    <col min="12545" max="12545" width="26.42578125" style="2" customWidth="1"/>
    <col min="12546" max="12546" width="0" style="2" hidden="1" customWidth="1"/>
    <col min="12547" max="12547" width="14" style="2" bestFit="1" customWidth="1"/>
    <col min="12548" max="12548" width="12.85546875" style="2" bestFit="1" customWidth="1"/>
    <col min="12549" max="12549" width="13.42578125" style="2" bestFit="1" customWidth="1"/>
    <col min="12550" max="12550" width="14" style="2" bestFit="1" customWidth="1"/>
    <col min="12551" max="12552" width="15" style="2" customWidth="1"/>
    <col min="12553" max="12553" width="14" style="2" bestFit="1" customWidth="1"/>
    <col min="12554" max="12554" width="12.85546875" style="2" bestFit="1" customWidth="1"/>
    <col min="12555" max="12555" width="14" style="2" bestFit="1" customWidth="1"/>
    <col min="12556" max="12799" width="9.140625" style="2"/>
    <col min="12800" max="12800" width="5" style="2" customWidth="1"/>
    <col min="12801" max="12801" width="26.42578125" style="2" customWidth="1"/>
    <col min="12802" max="12802" width="0" style="2" hidden="1" customWidth="1"/>
    <col min="12803" max="12803" width="14" style="2" bestFit="1" customWidth="1"/>
    <col min="12804" max="12804" width="12.85546875" style="2" bestFit="1" customWidth="1"/>
    <col min="12805" max="12805" width="13.42578125" style="2" bestFit="1" customWidth="1"/>
    <col min="12806" max="12806" width="14" style="2" bestFit="1" customWidth="1"/>
    <col min="12807" max="12808" width="15" style="2" customWidth="1"/>
    <col min="12809" max="12809" width="14" style="2" bestFit="1" customWidth="1"/>
    <col min="12810" max="12810" width="12.85546875" style="2" bestFit="1" customWidth="1"/>
    <col min="12811" max="12811" width="14" style="2" bestFit="1" customWidth="1"/>
    <col min="12812" max="13055" width="9.140625" style="2"/>
    <col min="13056" max="13056" width="5" style="2" customWidth="1"/>
    <col min="13057" max="13057" width="26.42578125" style="2" customWidth="1"/>
    <col min="13058" max="13058" width="0" style="2" hidden="1" customWidth="1"/>
    <col min="13059" max="13059" width="14" style="2" bestFit="1" customWidth="1"/>
    <col min="13060" max="13060" width="12.85546875" style="2" bestFit="1" customWidth="1"/>
    <col min="13061" max="13061" width="13.42578125" style="2" bestFit="1" customWidth="1"/>
    <col min="13062" max="13062" width="14" style="2" bestFit="1" customWidth="1"/>
    <col min="13063" max="13064" width="15" style="2" customWidth="1"/>
    <col min="13065" max="13065" width="14" style="2" bestFit="1" customWidth="1"/>
    <col min="13066" max="13066" width="12.85546875" style="2" bestFit="1" customWidth="1"/>
    <col min="13067" max="13067" width="14" style="2" bestFit="1" customWidth="1"/>
    <col min="13068" max="13311" width="9.140625" style="2"/>
    <col min="13312" max="13312" width="5" style="2" customWidth="1"/>
    <col min="13313" max="13313" width="26.42578125" style="2" customWidth="1"/>
    <col min="13314" max="13314" width="0" style="2" hidden="1" customWidth="1"/>
    <col min="13315" max="13315" width="14" style="2" bestFit="1" customWidth="1"/>
    <col min="13316" max="13316" width="12.85546875" style="2" bestFit="1" customWidth="1"/>
    <col min="13317" max="13317" width="13.42578125" style="2" bestFit="1" customWidth="1"/>
    <col min="13318" max="13318" width="14" style="2" bestFit="1" customWidth="1"/>
    <col min="13319" max="13320" width="15" style="2" customWidth="1"/>
    <col min="13321" max="13321" width="14" style="2" bestFit="1" customWidth="1"/>
    <col min="13322" max="13322" width="12.85546875" style="2" bestFit="1" customWidth="1"/>
    <col min="13323" max="13323" width="14" style="2" bestFit="1" customWidth="1"/>
    <col min="13324" max="13567" width="9.140625" style="2"/>
    <col min="13568" max="13568" width="5" style="2" customWidth="1"/>
    <col min="13569" max="13569" width="26.42578125" style="2" customWidth="1"/>
    <col min="13570" max="13570" width="0" style="2" hidden="1" customWidth="1"/>
    <col min="13571" max="13571" width="14" style="2" bestFit="1" customWidth="1"/>
    <col min="13572" max="13572" width="12.85546875" style="2" bestFit="1" customWidth="1"/>
    <col min="13573" max="13573" width="13.42578125" style="2" bestFit="1" customWidth="1"/>
    <col min="13574" max="13574" width="14" style="2" bestFit="1" customWidth="1"/>
    <col min="13575" max="13576" width="15" style="2" customWidth="1"/>
    <col min="13577" max="13577" width="14" style="2" bestFit="1" customWidth="1"/>
    <col min="13578" max="13578" width="12.85546875" style="2" bestFit="1" customWidth="1"/>
    <col min="13579" max="13579" width="14" style="2" bestFit="1" customWidth="1"/>
    <col min="13580" max="13823" width="9.140625" style="2"/>
    <col min="13824" max="13824" width="5" style="2" customWidth="1"/>
    <col min="13825" max="13825" width="26.42578125" style="2" customWidth="1"/>
    <col min="13826" max="13826" width="0" style="2" hidden="1" customWidth="1"/>
    <col min="13827" max="13827" width="14" style="2" bestFit="1" customWidth="1"/>
    <col min="13828" max="13828" width="12.85546875" style="2" bestFit="1" customWidth="1"/>
    <col min="13829" max="13829" width="13.42578125" style="2" bestFit="1" customWidth="1"/>
    <col min="13830" max="13830" width="14" style="2" bestFit="1" customWidth="1"/>
    <col min="13831" max="13832" width="15" style="2" customWidth="1"/>
    <col min="13833" max="13833" width="14" style="2" bestFit="1" customWidth="1"/>
    <col min="13834" max="13834" width="12.85546875" style="2" bestFit="1" customWidth="1"/>
    <col min="13835" max="13835" width="14" style="2" bestFit="1" customWidth="1"/>
    <col min="13836" max="14079" width="9.140625" style="2"/>
    <col min="14080" max="14080" width="5" style="2" customWidth="1"/>
    <col min="14081" max="14081" width="26.42578125" style="2" customWidth="1"/>
    <col min="14082" max="14082" width="0" style="2" hidden="1" customWidth="1"/>
    <col min="14083" max="14083" width="14" style="2" bestFit="1" customWidth="1"/>
    <col min="14084" max="14084" width="12.85546875" style="2" bestFit="1" customWidth="1"/>
    <col min="14085" max="14085" width="13.42578125" style="2" bestFit="1" customWidth="1"/>
    <col min="14086" max="14086" width="14" style="2" bestFit="1" customWidth="1"/>
    <col min="14087" max="14088" width="15" style="2" customWidth="1"/>
    <col min="14089" max="14089" width="14" style="2" bestFit="1" customWidth="1"/>
    <col min="14090" max="14090" width="12.85546875" style="2" bestFit="1" customWidth="1"/>
    <col min="14091" max="14091" width="14" style="2" bestFit="1" customWidth="1"/>
    <col min="14092" max="14335" width="9.140625" style="2"/>
    <col min="14336" max="14336" width="5" style="2" customWidth="1"/>
    <col min="14337" max="14337" width="26.42578125" style="2" customWidth="1"/>
    <col min="14338" max="14338" width="0" style="2" hidden="1" customWidth="1"/>
    <col min="14339" max="14339" width="14" style="2" bestFit="1" customWidth="1"/>
    <col min="14340" max="14340" width="12.85546875" style="2" bestFit="1" customWidth="1"/>
    <col min="14341" max="14341" width="13.42578125" style="2" bestFit="1" customWidth="1"/>
    <col min="14342" max="14342" width="14" style="2" bestFit="1" customWidth="1"/>
    <col min="14343" max="14344" width="15" style="2" customWidth="1"/>
    <col min="14345" max="14345" width="14" style="2" bestFit="1" customWidth="1"/>
    <col min="14346" max="14346" width="12.85546875" style="2" bestFit="1" customWidth="1"/>
    <col min="14347" max="14347" width="14" style="2" bestFit="1" customWidth="1"/>
    <col min="14348" max="14591" width="9.140625" style="2"/>
    <col min="14592" max="14592" width="5" style="2" customWidth="1"/>
    <col min="14593" max="14593" width="26.42578125" style="2" customWidth="1"/>
    <col min="14594" max="14594" width="0" style="2" hidden="1" customWidth="1"/>
    <col min="14595" max="14595" width="14" style="2" bestFit="1" customWidth="1"/>
    <col min="14596" max="14596" width="12.85546875" style="2" bestFit="1" customWidth="1"/>
    <col min="14597" max="14597" width="13.42578125" style="2" bestFit="1" customWidth="1"/>
    <col min="14598" max="14598" width="14" style="2" bestFit="1" customWidth="1"/>
    <col min="14599" max="14600" width="15" style="2" customWidth="1"/>
    <col min="14601" max="14601" width="14" style="2" bestFit="1" customWidth="1"/>
    <col min="14602" max="14602" width="12.85546875" style="2" bestFit="1" customWidth="1"/>
    <col min="14603" max="14603" width="14" style="2" bestFit="1" customWidth="1"/>
    <col min="14604" max="14847" width="9.140625" style="2"/>
    <col min="14848" max="14848" width="5" style="2" customWidth="1"/>
    <col min="14849" max="14849" width="26.42578125" style="2" customWidth="1"/>
    <col min="14850" max="14850" width="0" style="2" hidden="1" customWidth="1"/>
    <col min="14851" max="14851" width="14" style="2" bestFit="1" customWidth="1"/>
    <col min="14852" max="14852" width="12.85546875" style="2" bestFit="1" customWidth="1"/>
    <col min="14853" max="14853" width="13.42578125" style="2" bestFit="1" customWidth="1"/>
    <col min="14854" max="14854" width="14" style="2" bestFit="1" customWidth="1"/>
    <col min="14855" max="14856" width="15" style="2" customWidth="1"/>
    <col min="14857" max="14857" width="14" style="2" bestFit="1" customWidth="1"/>
    <col min="14858" max="14858" width="12.85546875" style="2" bestFit="1" customWidth="1"/>
    <col min="14859" max="14859" width="14" style="2" bestFit="1" customWidth="1"/>
    <col min="14860" max="15103" width="9.140625" style="2"/>
    <col min="15104" max="15104" width="5" style="2" customWidth="1"/>
    <col min="15105" max="15105" width="26.42578125" style="2" customWidth="1"/>
    <col min="15106" max="15106" width="0" style="2" hidden="1" customWidth="1"/>
    <col min="15107" max="15107" width="14" style="2" bestFit="1" customWidth="1"/>
    <col min="15108" max="15108" width="12.85546875" style="2" bestFit="1" customWidth="1"/>
    <col min="15109" max="15109" width="13.42578125" style="2" bestFit="1" customWidth="1"/>
    <col min="15110" max="15110" width="14" style="2" bestFit="1" customWidth="1"/>
    <col min="15111" max="15112" width="15" style="2" customWidth="1"/>
    <col min="15113" max="15113" width="14" style="2" bestFit="1" customWidth="1"/>
    <col min="15114" max="15114" width="12.85546875" style="2" bestFit="1" customWidth="1"/>
    <col min="15115" max="15115" width="14" style="2" bestFit="1" customWidth="1"/>
    <col min="15116" max="15359" width="9.140625" style="2"/>
    <col min="15360" max="15360" width="5" style="2" customWidth="1"/>
    <col min="15361" max="15361" width="26.42578125" style="2" customWidth="1"/>
    <col min="15362" max="15362" width="0" style="2" hidden="1" customWidth="1"/>
    <col min="15363" max="15363" width="14" style="2" bestFit="1" customWidth="1"/>
    <col min="15364" max="15364" width="12.85546875" style="2" bestFit="1" customWidth="1"/>
    <col min="15365" max="15365" width="13.42578125" style="2" bestFit="1" customWidth="1"/>
    <col min="15366" max="15366" width="14" style="2" bestFit="1" customWidth="1"/>
    <col min="15367" max="15368" width="15" style="2" customWidth="1"/>
    <col min="15369" max="15369" width="14" style="2" bestFit="1" customWidth="1"/>
    <col min="15370" max="15370" width="12.85546875" style="2" bestFit="1" customWidth="1"/>
    <col min="15371" max="15371" width="14" style="2" bestFit="1" customWidth="1"/>
    <col min="15372" max="15615" width="9.140625" style="2"/>
    <col min="15616" max="15616" width="5" style="2" customWidth="1"/>
    <col min="15617" max="15617" width="26.42578125" style="2" customWidth="1"/>
    <col min="15618" max="15618" width="0" style="2" hidden="1" customWidth="1"/>
    <col min="15619" max="15619" width="14" style="2" bestFit="1" customWidth="1"/>
    <col min="15620" max="15620" width="12.85546875" style="2" bestFit="1" customWidth="1"/>
    <col min="15621" max="15621" width="13.42578125" style="2" bestFit="1" customWidth="1"/>
    <col min="15622" max="15622" width="14" style="2" bestFit="1" customWidth="1"/>
    <col min="15623" max="15624" width="15" style="2" customWidth="1"/>
    <col min="15625" max="15625" width="14" style="2" bestFit="1" customWidth="1"/>
    <col min="15626" max="15626" width="12.85546875" style="2" bestFit="1" customWidth="1"/>
    <col min="15627" max="15627" width="14" style="2" bestFit="1" customWidth="1"/>
    <col min="15628" max="15871" width="9.140625" style="2"/>
    <col min="15872" max="15872" width="5" style="2" customWidth="1"/>
    <col min="15873" max="15873" width="26.42578125" style="2" customWidth="1"/>
    <col min="15874" max="15874" width="0" style="2" hidden="1" customWidth="1"/>
    <col min="15875" max="15875" width="14" style="2" bestFit="1" customWidth="1"/>
    <col min="15876" max="15876" width="12.85546875" style="2" bestFit="1" customWidth="1"/>
    <col min="15877" max="15877" width="13.42578125" style="2" bestFit="1" customWidth="1"/>
    <col min="15878" max="15878" width="14" style="2" bestFit="1" customWidth="1"/>
    <col min="15879" max="15880" width="15" style="2" customWidth="1"/>
    <col min="15881" max="15881" width="14" style="2" bestFit="1" customWidth="1"/>
    <col min="15882" max="15882" width="12.85546875" style="2" bestFit="1" customWidth="1"/>
    <col min="15883" max="15883" width="14" style="2" bestFit="1" customWidth="1"/>
    <col min="15884" max="16127" width="9.140625" style="2"/>
    <col min="16128" max="16128" width="5" style="2" customWidth="1"/>
    <col min="16129" max="16129" width="26.42578125" style="2" customWidth="1"/>
    <col min="16130" max="16130" width="0" style="2" hidden="1" customWidth="1"/>
    <col min="16131" max="16131" width="14" style="2" bestFit="1" customWidth="1"/>
    <col min="16132" max="16132" width="12.85546875" style="2" bestFit="1" customWidth="1"/>
    <col min="16133" max="16133" width="13.42578125" style="2" bestFit="1" customWidth="1"/>
    <col min="16134" max="16134" width="14" style="2" bestFit="1" customWidth="1"/>
    <col min="16135" max="16136" width="15" style="2" customWidth="1"/>
    <col min="16137" max="16137" width="14" style="2" bestFit="1" customWidth="1"/>
    <col min="16138" max="16138" width="12.85546875" style="2" bestFit="1" customWidth="1"/>
    <col min="16139" max="16139" width="14" style="2" bestFit="1" customWidth="1"/>
    <col min="16140" max="16384" width="9.140625" style="2"/>
  </cols>
  <sheetData>
    <row r="1" spans="1:11" ht="20.25">
      <c r="A1" s="331" t="s">
        <v>146</v>
      </c>
      <c r="B1" s="331"/>
      <c r="C1" s="331"/>
      <c r="D1" s="331"/>
      <c r="E1" s="331"/>
      <c r="F1" s="331"/>
      <c r="K1" s="2"/>
    </row>
    <row r="2" spans="1:11" s="196" customFormat="1" ht="15">
      <c r="A2" s="246" t="str">
        <f>'I. IFAD Funds-Cash Forecast'!A2</f>
        <v>Country</v>
      </c>
    </row>
    <row r="3" spans="1:11" s="196" customFormat="1" ht="15">
      <c r="A3" s="244" t="str">
        <f>'I. IFAD Funds-Cash Forecast'!A3</f>
        <v>Name of the Project:</v>
      </c>
      <c r="B3" s="244"/>
      <c r="C3" s="245"/>
      <c r="D3" s="245"/>
      <c r="E3" s="245"/>
      <c r="F3" s="245"/>
      <c r="G3" s="245"/>
    </row>
    <row r="4" spans="1:11" s="196" customFormat="1" ht="15">
      <c r="A4" s="344" t="str">
        <f>'I. IFAD Funds-Cash Forecast'!A4</f>
        <v>IFAD Instrument number:</v>
      </c>
      <c r="B4" s="344"/>
      <c r="C4" s="245"/>
      <c r="D4" s="245"/>
      <c r="E4" s="245"/>
      <c r="F4" s="245"/>
      <c r="G4" s="245"/>
    </row>
    <row r="5" spans="1:11" s="196" customFormat="1" ht="15">
      <c r="A5" s="202" t="s">
        <v>85</v>
      </c>
      <c r="B5" s="203"/>
      <c r="C5" s="245"/>
      <c r="D5" s="245"/>
      <c r="E5" s="245"/>
      <c r="F5" s="245"/>
      <c r="G5" s="245"/>
    </row>
    <row r="6" spans="1:11" s="196" customFormat="1" ht="15">
      <c r="A6" s="242" t="s">
        <v>83</v>
      </c>
      <c r="B6" s="204"/>
      <c r="C6" s="246"/>
      <c r="D6" s="246"/>
      <c r="E6" s="203"/>
      <c r="F6" s="203"/>
      <c r="G6" s="245"/>
    </row>
    <row r="7" spans="1:11" s="196" customFormat="1" ht="15">
      <c r="A7" s="200" t="s">
        <v>53</v>
      </c>
      <c r="B7" s="205"/>
      <c r="C7" s="245"/>
      <c r="D7" s="245"/>
      <c r="E7" s="245"/>
      <c r="F7" s="245"/>
      <c r="G7" s="245"/>
    </row>
    <row r="8" spans="1:11" ht="14.25">
      <c r="A8" s="279"/>
      <c r="B8" s="279"/>
      <c r="C8" s="279"/>
      <c r="D8" s="279"/>
      <c r="E8" s="279"/>
      <c r="F8" s="279"/>
      <c r="G8" s="279"/>
    </row>
    <row r="9" spans="1:11" ht="15" thickBot="1">
      <c r="A9" s="279"/>
      <c r="B9" s="279"/>
      <c r="C9" s="279"/>
      <c r="D9" s="279"/>
      <c r="E9" s="279"/>
      <c r="F9" s="279"/>
      <c r="G9" s="279"/>
    </row>
    <row r="10" spans="1:11" ht="15">
      <c r="A10" s="247"/>
      <c r="B10" s="248"/>
      <c r="C10" s="341" t="s">
        <v>144</v>
      </c>
      <c r="D10" s="342"/>
      <c r="E10" s="342"/>
      <c r="F10" s="343"/>
      <c r="G10" s="279"/>
    </row>
    <row r="11" spans="1:11" ht="15">
      <c r="A11" s="249"/>
      <c r="B11" s="250"/>
      <c r="C11" s="251" t="s">
        <v>145</v>
      </c>
      <c r="D11" s="252" t="s">
        <v>4</v>
      </c>
      <c r="E11" s="345" t="s">
        <v>8</v>
      </c>
      <c r="F11" s="346"/>
      <c r="G11" s="279"/>
    </row>
    <row r="12" spans="1:11" ht="15">
      <c r="A12" s="253"/>
      <c r="B12" s="254"/>
      <c r="C12" s="255" t="s">
        <v>22</v>
      </c>
      <c r="D12" s="256" t="s">
        <v>23</v>
      </c>
      <c r="E12" s="256" t="s">
        <v>59</v>
      </c>
      <c r="F12" s="257" t="s">
        <v>86</v>
      </c>
      <c r="G12" s="279"/>
    </row>
    <row r="13" spans="1:11" ht="15">
      <c r="A13" s="258" t="s">
        <v>35</v>
      </c>
      <c r="B13" s="259"/>
      <c r="C13" s="260"/>
      <c r="D13" s="261"/>
      <c r="E13" s="261"/>
      <c r="F13" s="262"/>
      <c r="G13" s="279"/>
    </row>
    <row r="14" spans="1:11" ht="15">
      <c r="A14" s="258"/>
      <c r="B14" s="254" t="str">
        <f>IF('I. IFAD Funds-Cash Forecast'!B14&gt;"",'I. IFAD Funds-Cash Forecast'!B14,"")</f>
        <v>Category 2</v>
      </c>
      <c r="C14" s="263"/>
      <c r="D14" s="264"/>
      <c r="E14" s="265"/>
      <c r="F14" s="266"/>
      <c r="G14" s="279"/>
    </row>
    <row r="15" spans="1:11" ht="14.25">
      <c r="A15" s="253"/>
      <c r="B15" s="254" t="str">
        <f>IF('I. IFAD Funds-Cash Forecast'!B15&gt;"",'I. IFAD Funds-Cash Forecast'!B15,"")</f>
        <v>Category 3</v>
      </c>
      <c r="C15" s="263"/>
      <c r="D15" s="264"/>
      <c r="E15" s="265"/>
      <c r="F15" s="266"/>
      <c r="G15" s="279"/>
    </row>
    <row r="16" spans="1:11" ht="14.25">
      <c r="A16" s="253"/>
      <c r="B16" s="254" t="str">
        <f>IF('I. IFAD Funds-Cash Forecast'!B16&gt;"",'I. IFAD Funds-Cash Forecast'!B16,"")</f>
        <v>Category 4</v>
      </c>
      <c r="C16" s="263"/>
      <c r="D16" s="264"/>
      <c r="E16" s="265"/>
      <c r="F16" s="266"/>
      <c r="G16" s="279"/>
    </row>
    <row r="17" spans="1:7" ht="14.25">
      <c r="A17" s="253"/>
      <c r="B17" s="254" t="str">
        <f>IF('I. IFAD Funds-Cash Forecast'!B17&gt;"",'I. IFAD Funds-Cash Forecast'!B17,"")</f>
        <v>Category 5</v>
      </c>
      <c r="C17" s="263"/>
      <c r="D17" s="264"/>
      <c r="E17" s="265"/>
      <c r="F17" s="266"/>
      <c r="G17" s="279"/>
    </row>
    <row r="18" spans="1:7" ht="14.25">
      <c r="A18" s="253"/>
      <c r="B18" s="254"/>
      <c r="C18" s="283"/>
      <c r="D18" s="264"/>
      <c r="E18" s="265"/>
      <c r="F18" s="266"/>
      <c r="G18" s="279"/>
    </row>
    <row r="19" spans="1:7" ht="15">
      <c r="A19" s="267" t="s">
        <v>5</v>
      </c>
      <c r="B19" s="268" t="s">
        <v>38</v>
      </c>
      <c r="C19" s="269"/>
      <c r="D19" s="270"/>
      <c r="E19" s="271"/>
      <c r="F19" s="272"/>
      <c r="G19" s="279"/>
    </row>
    <row r="20" spans="1:7" ht="14.25">
      <c r="A20" s="253"/>
      <c r="B20" s="254"/>
      <c r="C20" s="273"/>
      <c r="D20" s="274"/>
      <c r="E20" s="274"/>
      <c r="F20" s="275"/>
      <c r="G20" s="279"/>
    </row>
    <row r="21" spans="1:7" ht="15">
      <c r="A21" s="258" t="s">
        <v>9</v>
      </c>
      <c r="B21" s="254"/>
      <c r="C21" s="276"/>
      <c r="D21" s="277"/>
      <c r="E21" s="277"/>
      <c r="F21" s="262"/>
      <c r="G21" s="279"/>
    </row>
    <row r="22" spans="1:7" ht="15">
      <c r="A22" s="258"/>
      <c r="B22" s="254" t="str">
        <f>IF('I. IFAD Funds-Cash Forecast'!B22&gt;"",'I. IFAD Funds-Cash Forecast'!B22,"")</f>
        <v>Component 2</v>
      </c>
      <c r="C22" s="263"/>
      <c r="D22" s="264"/>
      <c r="E22" s="264"/>
      <c r="F22" s="266"/>
      <c r="G22" s="279"/>
    </row>
    <row r="23" spans="1:7" ht="15">
      <c r="A23" s="258"/>
      <c r="B23" s="254" t="str">
        <f>IF('I. IFAD Funds-Cash Forecast'!B23&gt;"",'I. IFAD Funds-Cash Forecast'!B23,"")</f>
        <v>Component 3</v>
      </c>
      <c r="C23" s="263"/>
      <c r="D23" s="264"/>
      <c r="E23" s="264"/>
      <c r="F23" s="266"/>
      <c r="G23" s="279"/>
    </row>
    <row r="24" spans="1:7" ht="15">
      <c r="A24" s="258"/>
      <c r="B24" s="254" t="str">
        <f>IF('I. IFAD Funds-Cash Forecast'!B24&gt;"",'I. IFAD Funds-Cash Forecast'!B24,"")</f>
        <v>Component 4</v>
      </c>
      <c r="C24" s="263"/>
      <c r="D24" s="264"/>
      <c r="E24" s="264"/>
      <c r="F24" s="266"/>
      <c r="G24" s="279"/>
    </row>
    <row r="25" spans="1:7" ht="15">
      <c r="A25" s="258"/>
      <c r="B25" s="254" t="str">
        <f>IF('I. IFAD Funds-Cash Forecast'!B25&gt;"",'I. IFAD Funds-Cash Forecast'!B25,"")</f>
        <v/>
      </c>
      <c r="C25" s="263"/>
      <c r="D25" s="264"/>
      <c r="E25" s="264"/>
      <c r="F25" s="266"/>
      <c r="G25" s="279"/>
    </row>
    <row r="26" spans="1:7" ht="15">
      <c r="A26" s="267" t="s">
        <v>5</v>
      </c>
      <c r="B26" s="268" t="s">
        <v>40</v>
      </c>
      <c r="C26" s="269"/>
      <c r="D26" s="270"/>
      <c r="E26" s="271"/>
      <c r="F26" s="272"/>
      <c r="G26" s="279"/>
    </row>
    <row r="27" spans="1:7" ht="15">
      <c r="A27" s="259"/>
      <c r="B27" s="259"/>
      <c r="C27" s="278"/>
      <c r="D27" s="278"/>
      <c r="E27" s="278"/>
      <c r="F27" s="278"/>
      <c r="G27" s="279"/>
    </row>
    <row r="28" spans="1:7" ht="14.25">
      <c r="A28" s="243" t="s">
        <v>159</v>
      </c>
      <c r="B28" s="279"/>
      <c r="C28" s="280"/>
      <c r="D28" s="281"/>
      <c r="E28" s="281"/>
      <c r="F28" s="281"/>
      <c r="G28" s="279"/>
    </row>
    <row r="29" spans="1:7" ht="14.25">
      <c r="A29" s="279" t="s">
        <v>160</v>
      </c>
      <c r="B29" s="279"/>
      <c r="C29" s="279"/>
      <c r="D29" s="279"/>
      <c r="E29" s="279"/>
      <c r="F29" s="279"/>
      <c r="G29" s="279"/>
    </row>
    <row r="30" spans="1:7" ht="14.25">
      <c r="A30" s="279"/>
      <c r="B30" s="279"/>
      <c r="C30" s="279"/>
      <c r="D30" s="279"/>
      <c r="E30" s="279"/>
      <c r="F30" s="279"/>
      <c r="G30" s="279"/>
    </row>
    <row r="31" spans="1:7" ht="14.25">
      <c r="A31" s="279"/>
      <c r="B31" s="279"/>
      <c r="C31" s="279"/>
      <c r="D31" s="279"/>
      <c r="E31" s="279"/>
      <c r="F31" s="279"/>
      <c r="G31" s="279"/>
    </row>
  </sheetData>
  <sheetProtection formatCells="0" formatColumns="0" formatRows="0" insertColumns="0" insertRows="0" deleteColumns="0" deleteRows="0"/>
  <mergeCells count="4">
    <mergeCell ref="A1:F1"/>
    <mergeCell ref="A4:B4"/>
    <mergeCell ref="C10:F10"/>
    <mergeCell ref="E11:F11"/>
  </mergeCells>
  <dataValidations count="1">
    <dataValidation allowBlank="1" showInputMessage="1" showErrorMessage="1" prompt="Provide as per last Forecast for the reporting quarter submitted with IFR" sqref="C14:C18 C22:C25" xr:uid="{00000000-0002-0000-0600-000000000000}"/>
  </dataValidations>
  <pageMargins left="0.70866141732283472" right="0.70866141732283472" top="0.74803149606299213" bottom="0.74803149606299213" header="0.31496062992125984" footer="0.31496062992125984"/>
  <pageSetup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I53"/>
  <sheetViews>
    <sheetView zoomScale="150" zoomScaleNormal="150" zoomScaleSheetLayoutView="100" workbookViewId="0">
      <selection activeCell="J43" sqref="J43"/>
    </sheetView>
  </sheetViews>
  <sheetFormatPr defaultColWidth="9.140625" defaultRowHeight="12"/>
  <cols>
    <col min="1" max="1" width="5.42578125" style="18" customWidth="1"/>
    <col min="2" max="2" width="29.140625" style="18" customWidth="1"/>
    <col min="3" max="3" width="7.42578125" style="18" customWidth="1"/>
    <col min="4" max="9" width="12.85546875" style="18" customWidth="1"/>
    <col min="10" max="233" width="9.140625" style="18"/>
    <col min="234" max="234" width="4.28515625" style="18" customWidth="1"/>
    <col min="235" max="235" width="29.140625" style="18" customWidth="1"/>
    <col min="236" max="236" width="20.140625" style="18" bestFit="1" customWidth="1"/>
    <col min="237" max="237" width="19.85546875" style="18" bestFit="1" customWidth="1"/>
    <col min="238" max="238" width="20.42578125" style="18" bestFit="1" customWidth="1"/>
    <col min="239" max="489" width="9.140625" style="18"/>
    <col min="490" max="490" width="4.28515625" style="18" customWidth="1"/>
    <col min="491" max="491" width="29.140625" style="18" customWidth="1"/>
    <col min="492" max="492" width="20.140625" style="18" bestFit="1" customWidth="1"/>
    <col min="493" max="493" width="19.85546875" style="18" bestFit="1" customWidth="1"/>
    <col min="494" max="494" width="20.42578125" style="18" bestFit="1" customWidth="1"/>
    <col min="495" max="745" width="9.140625" style="18"/>
    <col min="746" max="746" width="4.28515625" style="18" customWidth="1"/>
    <col min="747" max="747" width="29.140625" style="18" customWidth="1"/>
    <col min="748" max="748" width="20.140625" style="18" bestFit="1" customWidth="1"/>
    <col min="749" max="749" width="19.85546875" style="18" bestFit="1" customWidth="1"/>
    <col min="750" max="750" width="20.42578125" style="18" bestFit="1" customWidth="1"/>
    <col min="751" max="1001" width="9.140625" style="18"/>
    <col min="1002" max="1002" width="4.28515625" style="18" customWidth="1"/>
    <col min="1003" max="1003" width="29.140625" style="18" customWidth="1"/>
    <col min="1004" max="1004" width="20.140625" style="18" bestFit="1" customWidth="1"/>
    <col min="1005" max="1005" width="19.85546875" style="18" bestFit="1" customWidth="1"/>
    <col min="1006" max="1006" width="20.42578125" style="18" bestFit="1" customWidth="1"/>
    <col min="1007" max="1257" width="9.140625" style="18"/>
    <col min="1258" max="1258" width="4.28515625" style="18" customWidth="1"/>
    <col min="1259" max="1259" width="29.140625" style="18" customWidth="1"/>
    <col min="1260" max="1260" width="20.140625" style="18" bestFit="1" customWidth="1"/>
    <col min="1261" max="1261" width="19.85546875" style="18" bestFit="1" customWidth="1"/>
    <col min="1262" max="1262" width="20.42578125" style="18" bestFit="1" customWidth="1"/>
    <col min="1263" max="1513" width="9.140625" style="18"/>
    <col min="1514" max="1514" width="4.28515625" style="18" customWidth="1"/>
    <col min="1515" max="1515" width="29.140625" style="18" customWidth="1"/>
    <col min="1516" max="1516" width="20.140625" style="18" bestFit="1" customWidth="1"/>
    <col min="1517" max="1517" width="19.85546875" style="18" bestFit="1" customWidth="1"/>
    <col min="1518" max="1518" width="20.42578125" style="18" bestFit="1" customWidth="1"/>
    <col min="1519" max="1769" width="9.140625" style="18"/>
    <col min="1770" max="1770" width="4.28515625" style="18" customWidth="1"/>
    <col min="1771" max="1771" width="29.140625" style="18" customWidth="1"/>
    <col min="1772" max="1772" width="20.140625" style="18" bestFit="1" customWidth="1"/>
    <col min="1773" max="1773" width="19.85546875" style="18" bestFit="1" customWidth="1"/>
    <col min="1774" max="1774" width="20.42578125" style="18" bestFit="1" customWidth="1"/>
    <col min="1775" max="2025" width="9.140625" style="18"/>
    <col min="2026" max="2026" width="4.28515625" style="18" customWidth="1"/>
    <col min="2027" max="2027" width="29.140625" style="18" customWidth="1"/>
    <col min="2028" max="2028" width="20.140625" style="18" bestFit="1" customWidth="1"/>
    <col min="2029" max="2029" width="19.85546875" style="18" bestFit="1" customWidth="1"/>
    <col min="2030" max="2030" width="20.42578125" style="18" bestFit="1" customWidth="1"/>
    <col min="2031" max="2281" width="9.140625" style="18"/>
    <col min="2282" max="2282" width="4.28515625" style="18" customWidth="1"/>
    <col min="2283" max="2283" width="29.140625" style="18" customWidth="1"/>
    <col min="2284" max="2284" width="20.140625" style="18" bestFit="1" customWidth="1"/>
    <col min="2285" max="2285" width="19.85546875" style="18" bestFit="1" customWidth="1"/>
    <col min="2286" max="2286" width="20.42578125" style="18" bestFit="1" customWidth="1"/>
    <col min="2287" max="2537" width="9.140625" style="18"/>
    <col min="2538" max="2538" width="4.28515625" style="18" customWidth="1"/>
    <col min="2539" max="2539" width="29.140625" style="18" customWidth="1"/>
    <col min="2540" max="2540" width="20.140625" style="18" bestFit="1" customWidth="1"/>
    <col min="2541" max="2541" width="19.85546875" style="18" bestFit="1" customWidth="1"/>
    <col min="2542" max="2542" width="20.42578125" style="18" bestFit="1" customWidth="1"/>
    <col min="2543" max="2793" width="9.140625" style="18"/>
    <col min="2794" max="2794" width="4.28515625" style="18" customWidth="1"/>
    <col min="2795" max="2795" width="29.140625" style="18" customWidth="1"/>
    <col min="2796" max="2796" width="20.140625" style="18" bestFit="1" customWidth="1"/>
    <col min="2797" max="2797" width="19.85546875" style="18" bestFit="1" customWidth="1"/>
    <col min="2798" max="2798" width="20.42578125" style="18" bestFit="1" customWidth="1"/>
    <col min="2799" max="3049" width="9.140625" style="18"/>
    <col min="3050" max="3050" width="4.28515625" style="18" customWidth="1"/>
    <col min="3051" max="3051" width="29.140625" style="18" customWidth="1"/>
    <col min="3052" max="3052" width="20.140625" style="18" bestFit="1" customWidth="1"/>
    <col min="3053" max="3053" width="19.85546875" style="18" bestFit="1" customWidth="1"/>
    <col min="3054" max="3054" width="20.42578125" style="18" bestFit="1" customWidth="1"/>
    <col min="3055" max="3305" width="9.140625" style="18"/>
    <col min="3306" max="3306" width="4.28515625" style="18" customWidth="1"/>
    <col min="3307" max="3307" width="29.140625" style="18" customWidth="1"/>
    <col min="3308" max="3308" width="20.140625" style="18" bestFit="1" customWidth="1"/>
    <col min="3309" max="3309" width="19.85546875" style="18" bestFit="1" customWidth="1"/>
    <col min="3310" max="3310" width="20.42578125" style="18" bestFit="1" customWidth="1"/>
    <col min="3311" max="3561" width="9.140625" style="18"/>
    <col min="3562" max="3562" width="4.28515625" style="18" customWidth="1"/>
    <col min="3563" max="3563" width="29.140625" style="18" customWidth="1"/>
    <col min="3564" max="3564" width="20.140625" style="18" bestFit="1" customWidth="1"/>
    <col min="3565" max="3565" width="19.85546875" style="18" bestFit="1" customWidth="1"/>
    <col min="3566" max="3566" width="20.42578125" style="18" bestFit="1" customWidth="1"/>
    <col min="3567" max="3817" width="9.140625" style="18"/>
    <col min="3818" max="3818" width="4.28515625" style="18" customWidth="1"/>
    <col min="3819" max="3819" width="29.140625" style="18" customWidth="1"/>
    <col min="3820" max="3820" width="20.140625" style="18" bestFit="1" customWidth="1"/>
    <col min="3821" max="3821" width="19.85546875" style="18" bestFit="1" customWidth="1"/>
    <col min="3822" max="3822" width="20.42578125" style="18" bestFit="1" customWidth="1"/>
    <col min="3823" max="4073" width="9.140625" style="18"/>
    <col min="4074" max="4074" width="4.28515625" style="18" customWidth="1"/>
    <col min="4075" max="4075" width="29.140625" style="18" customWidth="1"/>
    <col min="4076" max="4076" width="20.140625" style="18" bestFit="1" customWidth="1"/>
    <col min="4077" max="4077" width="19.85546875" style="18" bestFit="1" customWidth="1"/>
    <col min="4078" max="4078" width="20.42578125" style="18" bestFit="1" customWidth="1"/>
    <col min="4079" max="4329" width="9.140625" style="18"/>
    <col min="4330" max="4330" width="4.28515625" style="18" customWidth="1"/>
    <col min="4331" max="4331" width="29.140625" style="18" customWidth="1"/>
    <col min="4332" max="4332" width="20.140625" style="18" bestFit="1" customWidth="1"/>
    <col min="4333" max="4333" width="19.85546875" style="18" bestFit="1" customWidth="1"/>
    <col min="4334" max="4334" width="20.42578125" style="18" bestFit="1" customWidth="1"/>
    <col min="4335" max="4585" width="9.140625" style="18"/>
    <col min="4586" max="4586" width="4.28515625" style="18" customWidth="1"/>
    <col min="4587" max="4587" width="29.140625" style="18" customWidth="1"/>
    <col min="4588" max="4588" width="20.140625" style="18" bestFit="1" customWidth="1"/>
    <col min="4589" max="4589" width="19.85546875" style="18" bestFit="1" customWidth="1"/>
    <col min="4590" max="4590" width="20.42578125" style="18" bestFit="1" customWidth="1"/>
    <col min="4591" max="4841" width="9.140625" style="18"/>
    <col min="4842" max="4842" width="4.28515625" style="18" customWidth="1"/>
    <col min="4843" max="4843" width="29.140625" style="18" customWidth="1"/>
    <col min="4844" max="4844" width="20.140625" style="18" bestFit="1" customWidth="1"/>
    <col min="4845" max="4845" width="19.85546875" style="18" bestFit="1" customWidth="1"/>
    <col min="4846" max="4846" width="20.42578125" style="18" bestFit="1" customWidth="1"/>
    <col min="4847" max="5097" width="9.140625" style="18"/>
    <col min="5098" max="5098" width="4.28515625" style="18" customWidth="1"/>
    <col min="5099" max="5099" width="29.140625" style="18" customWidth="1"/>
    <col min="5100" max="5100" width="20.140625" style="18" bestFit="1" customWidth="1"/>
    <col min="5101" max="5101" width="19.85546875" style="18" bestFit="1" customWidth="1"/>
    <col min="5102" max="5102" width="20.42578125" style="18" bestFit="1" customWidth="1"/>
    <col min="5103" max="5353" width="9.140625" style="18"/>
    <col min="5354" max="5354" width="4.28515625" style="18" customWidth="1"/>
    <col min="5355" max="5355" width="29.140625" style="18" customWidth="1"/>
    <col min="5356" max="5356" width="20.140625" style="18" bestFit="1" customWidth="1"/>
    <col min="5357" max="5357" width="19.85546875" style="18" bestFit="1" customWidth="1"/>
    <col min="5358" max="5358" width="20.42578125" style="18" bestFit="1" customWidth="1"/>
    <col min="5359" max="5609" width="9.140625" style="18"/>
    <col min="5610" max="5610" width="4.28515625" style="18" customWidth="1"/>
    <col min="5611" max="5611" width="29.140625" style="18" customWidth="1"/>
    <col min="5612" max="5612" width="20.140625" style="18" bestFit="1" customWidth="1"/>
    <col min="5613" max="5613" width="19.85546875" style="18" bestFit="1" customWidth="1"/>
    <col min="5614" max="5614" width="20.42578125" style="18" bestFit="1" customWidth="1"/>
    <col min="5615" max="5865" width="9.140625" style="18"/>
    <col min="5866" max="5866" width="4.28515625" style="18" customWidth="1"/>
    <col min="5867" max="5867" width="29.140625" style="18" customWidth="1"/>
    <col min="5868" max="5868" width="20.140625" style="18" bestFit="1" customWidth="1"/>
    <col min="5869" max="5869" width="19.85546875" style="18" bestFit="1" customWidth="1"/>
    <col min="5870" max="5870" width="20.42578125" style="18" bestFit="1" customWidth="1"/>
    <col min="5871" max="6121" width="9.140625" style="18"/>
    <col min="6122" max="6122" width="4.28515625" style="18" customWidth="1"/>
    <col min="6123" max="6123" width="29.140625" style="18" customWidth="1"/>
    <col min="6124" max="6124" width="20.140625" style="18" bestFit="1" customWidth="1"/>
    <col min="6125" max="6125" width="19.85546875" style="18" bestFit="1" customWidth="1"/>
    <col min="6126" max="6126" width="20.42578125" style="18" bestFit="1" customWidth="1"/>
    <col min="6127" max="6377" width="9.140625" style="18"/>
    <col min="6378" max="6378" width="4.28515625" style="18" customWidth="1"/>
    <col min="6379" max="6379" width="29.140625" style="18" customWidth="1"/>
    <col min="6380" max="6380" width="20.140625" style="18" bestFit="1" customWidth="1"/>
    <col min="6381" max="6381" width="19.85546875" style="18" bestFit="1" customWidth="1"/>
    <col min="6382" max="6382" width="20.42578125" style="18" bestFit="1" customWidth="1"/>
    <col min="6383" max="6633" width="9.140625" style="18"/>
    <col min="6634" max="6634" width="4.28515625" style="18" customWidth="1"/>
    <col min="6635" max="6635" width="29.140625" style="18" customWidth="1"/>
    <col min="6636" max="6636" width="20.140625" style="18" bestFit="1" customWidth="1"/>
    <col min="6637" max="6637" width="19.85546875" style="18" bestFit="1" customWidth="1"/>
    <col min="6638" max="6638" width="20.42578125" style="18" bestFit="1" customWidth="1"/>
    <col min="6639" max="6889" width="9.140625" style="18"/>
    <col min="6890" max="6890" width="4.28515625" style="18" customWidth="1"/>
    <col min="6891" max="6891" width="29.140625" style="18" customWidth="1"/>
    <col min="6892" max="6892" width="20.140625" style="18" bestFit="1" customWidth="1"/>
    <col min="6893" max="6893" width="19.85546875" style="18" bestFit="1" customWidth="1"/>
    <col min="6894" max="6894" width="20.42578125" style="18" bestFit="1" customWidth="1"/>
    <col min="6895" max="7145" width="9.140625" style="18"/>
    <col min="7146" max="7146" width="4.28515625" style="18" customWidth="1"/>
    <col min="7147" max="7147" width="29.140625" style="18" customWidth="1"/>
    <col min="7148" max="7148" width="20.140625" style="18" bestFit="1" customWidth="1"/>
    <col min="7149" max="7149" width="19.85546875" style="18" bestFit="1" customWidth="1"/>
    <col min="7150" max="7150" width="20.42578125" style="18" bestFit="1" customWidth="1"/>
    <col min="7151" max="7401" width="9.140625" style="18"/>
    <col min="7402" max="7402" width="4.28515625" style="18" customWidth="1"/>
    <col min="7403" max="7403" width="29.140625" style="18" customWidth="1"/>
    <col min="7404" max="7404" width="20.140625" style="18" bestFit="1" customWidth="1"/>
    <col min="7405" max="7405" width="19.85546875" style="18" bestFit="1" customWidth="1"/>
    <col min="7406" max="7406" width="20.42578125" style="18" bestFit="1" customWidth="1"/>
    <col min="7407" max="7657" width="9.140625" style="18"/>
    <col min="7658" max="7658" width="4.28515625" style="18" customWidth="1"/>
    <col min="7659" max="7659" width="29.140625" style="18" customWidth="1"/>
    <col min="7660" max="7660" width="20.140625" style="18" bestFit="1" customWidth="1"/>
    <col min="7661" max="7661" width="19.85546875" style="18" bestFit="1" customWidth="1"/>
    <col min="7662" max="7662" width="20.42578125" style="18" bestFit="1" customWidth="1"/>
    <col min="7663" max="7913" width="9.140625" style="18"/>
    <col min="7914" max="7914" width="4.28515625" style="18" customWidth="1"/>
    <col min="7915" max="7915" width="29.140625" style="18" customWidth="1"/>
    <col min="7916" max="7916" width="20.140625" style="18" bestFit="1" customWidth="1"/>
    <col min="7917" max="7917" width="19.85546875" style="18" bestFit="1" customWidth="1"/>
    <col min="7918" max="7918" width="20.42578125" style="18" bestFit="1" customWidth="1"/>
    <col min="7919" max="8169" width="9.140625" style="18"/>
    <col min="8170" max="8170" width="4.28515625" style="18" customWidth="1"/>
    <col min="8171" max="8171" width="29.140625" style="18" customWidth="1"/>
    <col min="8172" max="8172" width="20.140625" style="18" bestFit="1" customWidth="1"/>
    <col min="8173" max="8173" width="19.85546875" style="18" bestFit="1" customWidth="1"/>
    <col min="8174" max="8174" width="20.42578125" style="18" bestFit="1" customWidth="1"/>
    <col min="8175" max="8425" width="9.140625" style="18"/>
    <col min="8426" max="8426" width="4.28515625" style="18" customWidth="1"/>
    <col min="8427" max="8427" width="29.140625" style="18" customWidth="1"/>
    <col min="8428" max="8428" width="20.140625" style="18" bestFit="1" customWidth="1"/>
    <col min="8429" max="8429" width="19.85546875" style="18" bestFit="1" customWidth="1"/>
    <col min="8430" max="8430" width="20.42578125" style="18" bestFit="1" customWidth="1"/>
    <col min="8431" max="8681" width="9.140625" style="18"/>
    <col min="8682" max="8682" width="4.28515625" style="18" customWidth="1"/>
    <col min="8683" max="8683" width="29.140625" style="18" customWidth="1"/>
    <col min="8684" max="8684" width="20.140625" style="18" bestFit="1" customWidth="1"/>
    <col min="8685" max="8685" width="19.85546875" style="18" bestFit="1" customWidth="1"/>
    <col min="8686" max="8686" width="20.42578125" style="18" bestFit="1" customWidth="1"/>
    <col min="8687" max="8937" width="9.140625" style="18"/>
    <col min="8938" max="8938" width="4.28515625" style="18" customWidth="1"/>
    <col min="8939" max="8939" width="29.140625" style="18" customWidth="1"/>
    <col min="8940" max="8940" width="20.140625" style="18" bestFit="1" customWidth="1"/>
    <col min="8941" max="8941" width="19.85546875" style="18" bestFit="1" customWidth="1"/>
    <col min="8942" max="8942" width="20.42578125" style="18" bestFit="1" customWidth="1"/>
    <col min="8943" max="9193" width="9.140625" style="18"/>
    <col min="9194" max="9194" width="4.28515625" style="18" customWidth="1"/>
    <col min="9195" max="9195" width="29.140625" style="18" customWidth="1"/>
    <col min="9196" max="9196" width="20.140625" style="18" bestFit="1" customWidth="1"/>
    <col min="9197" max="9197" width="19.85546875" style="18" bestFit="1" customWidth="1"/>
    <col min="9198" max="9198" width="20.42578125" style="18" bestFit="1" customWidth="1"/>
    <col min="9199" max="9449" width="9.140625" style="18"/>
    <col min="9450" max="9450" width="4.28515625" style="18" customWidth="1"/>
    <col min="9451" max="9451" width="29.140625" style="18" customWidth="1"/>
    <col min="9452" max="9452" width="20.140625" style="18" bestFit="1" customWidth="1"/>
    <col min="9453" max="9453" width="19.85546875" style="18" bestFit="1" customWidth="1"/>
    <col min="9454" max="9454" width="20.42578125" style="18" bestFit="1" customWidth="1"/>
    <col min="9455" max="9705" width="9.140625" style="18"/>
    <col min="9706" max="9706" width="4.28515625" style="18" customWidth="1"/>
    <col min="9707" max="9707" width="29.140625" style="18" customWidth="1"/>
    <col min="9708" max="9708" width="20.140625" style="18" bestFit="1" customWidth="1"/>
    <col min="9709" max="9709" width="19.85546875" style="18" bestFit="1" customWidth="1"/>
    <col min="9710" max="9710" width="20.42578125" style="18" bestFit="1" customWidth="1"/>
    <col min="9711" max="9961" width="9.140625" style="18"/>
    <col min="9962" max="9962" width="4.28515625" style="18" customWidth="1"/>
    <col min="9963" max="9963" width="29.140625" style="18" customWidth="1"/>
    <col min="9964" max="9964" width="20.140625" style="18" bestFit="1" customWidth="1"/>
    <col min="9965" max="9965" width="19.85546875" style="18" bestFit="1" customWidth="1"/>
    <col min="9966" max="9966" width="20.42578125" style="18" bestFit="1" customWidth="1"/>
    <col min="9967" max="10217" width="9.140625" style="18"/>
    <col min="10218" max="10218" width="4.28515625" style="18" customWidth="1"/>
    <col min="10219" max="10219" width="29.140625" style="18" customWidth="1"/>
    <col min="10220" max="10220" width="20.140625" style="18" bestFit="1" customWidth="1"/>
    <col min="10221" max="10221" width="19.85546875" style="18" bestFit="1" customWidth="1"/>
    <col min="10222" max="10222" width="20.42578125" style="18" bestFit="1" customWidth="1"/>
    <col min="10223" max="10473" width="9.140625" style="18"/>
    <col min="10474" max="10474" width="4.28515625" style="18" customWidth="1"/>
    <col min="10475" max="10475" width="29.140625" style="18" customWidth="1"/>
    <col min="10476" max="10476" width="20.140625" style="18" bestFit="1" customWidth="1"/>
    <col min="10477" max="10477" width="19.85546875" style="18" bestFit="1" customWidth="1"/>
    <col min="10478" max="10478" width="20.42578125" style="18" bestFit="1" customWidth="1"/>
    <col min="10479" max="10729" width="9.140625" style="18"/>
    <col min="10730" max="10730" width="4.28515625" style="18" customWidth="1"/>
    <col min="10731" max="10731" width="29.140625" style="18" customWidth="1"/>
    <col min="10732" max="10732" width="20.140625" style="18" bestFit="1" customWidth="1"/>
    <col min="10733" max="10733" width="19.85546875" style="18" bestFit="1" customWidth="1"/>
    <col min="10734" max="10734" width="20.42578125" style="18" bestFit="1" customWidth="1"/>
    <col min="10735" max="10985" width="9.140625" style="18"/>
    <col min="10986" max="10986" width="4.28515625" style="18" customWidth="1"/>
    <col min="10987" max="10987" width="29.140625" style="18" customWidth="1"/>
    <col min="10988" max="10988" width="20.140625" style="18" bestFit="1" customWidth="1"/>
    <col min="10989" max="10989" width="19.85546875" style="18" bestFit="1" customWidth="1"/>
    <col min="10990" max="10990" width="20.42578125" style="18" bestFit="1" customWidth="1"/>
    <col min="10991" max="11241" width="9.140625" style="18"/>
    <col min="11242" max="11242" width="4.28515625" style="18" customWidth="1"/>
    <col min="11243" max="11243" width="29.140625" style="18" customWidth="1"/>
    <col min="11244" max="11244" width="20.140625" style="18" bestFit="1" customWidth="1"/>
    <col min="11245" max="11245" width="19.85546875" style="18" bestFit="1" customWidth="1"/>
    <col min="11246" max="11246" width="20.42578125" style="18" bestFit="1" customWidth="1"/>
    <col min="11247" max="11497" width="9.140625" style="18"/>
    <col min="11498" max="11498" width="4.28515625" style="18" customWidth="1"/>
    <col min="11499" max="11499" width="29.140625" style="18" customWidth="1"/>
    <col min="11500" max="11500" width="20.140625" style="18" bestFit="1" customWidth="1"/>
    <col min="11501" max="11501" width="19.85546875" style="18" bestFit="1" customWidth="1"/>
    <col min="11502" max="11502" width="20.42578125" style="18" bestFit="1" customWidth="1"/>
    <col min="11503" max="11753" width="9.140625" style="18"/>
    <col min="11754" max="11754" width="4.28515625" style="18" customWidth="1"/>
    <col min="11755" max="11755" width="29.140625" style="18" customWidth="1"/>
    <col min="11756" max="11756" width="20.140625" style="18" bestFit="1" customWidth="1"/>
    <col min="11757" max="11757" width="19.85546875" style="18" bestFit="1" customWidth="1"/>
    <col min="11758" max="11758" width="20.42578125" style="18" bestFit="1" customWidth="1"/>
    <col min="11759" max="12009" width="9.140625" style="18"/>
    <col min="12010" max="12010" width="4.28515625" style="18" customWidth="1"/>
    <col min="12011" max="12011" width="29.140625" style="18" customWidth="1"/>
    <col min="12012" max="12012" width="20.140625" style="18" bestFit="1" customWidth="1"/>
    <col min="12013" max="12013" width="19.85546875" style="18" bestFit="1" customWidth="1"/>
    <col min="12014" max="12014" width="20.42578125" style="18" bestFit="1" customWidth="1"/>
    <col min="12015" max="12265" width="9.140625" style="18"/>
    <col min="12266" max="12266" width="4.28515625" style="18" customWidth="1"/>
    <col min="12267" max="12267" width="29.140625" style="18" customWidth="1"/>
    <col min="12268" max="12268" width="20.140625" style="18" bestFit="1" customWidth="1"/>
    <col min="12269" max="12269" width="19.85546875" style="18" bestFit="1" customWidth="1"/>
    <col min="12270" max="12270" width="20.42578125" style="18" bestFit="1" customWidth="1"/>
    <col min="12271" max="12521" width="9.140625" style="18"/>
    <col min="12522" max="12522" width="4.28515625" style="18" customWidth="1"/>
    <col min="12523" max="12523" width="29.140625" style="18" customWidth="1"/>
    <col min="12524" max="12524" width="20.140625" style="18" bestFit="1" customWidth="1"/>
    <col min="12525" max="12525" width="19.85546875" style="18" bestFit="1" customWidth="1"/>
    <col min="12526" max="12526" width="20.42578125" style="18" bestFit="1" customWidth="1"/>
    <col min="12527" max="12777" width="9.140625" style="18"/>
    <col min="12778" max="12778" width="4.28515625" style="18" customWidth="1"/>
    <col min="12779" max="12779" width="29.140625" style="18" customWidth="1"/>
    <col min="12780" max="12780" width="20.140625" style="18" bestFit="1" customWidth="1"/>
    <col min="12781" max="12781" width="19.85546875" style="18" bestFit="1" customWidth="1"/>
    <col min="12782" max="12782" width="20.42578125" style="18" bestFit="1" customWidth="1"/>
    <col min="12783" max="13033" width="9.140625" style="18"/>
    <col min="13034" max="13034" width="4.28515625" style="18" customWidth="1"/>
    <col min="13035" max="13035" width="29.140625" style="18" customWidth="1"/>
    <col min="13036" max="13036" width="20.140625" style="18" bestFit="1" customWidth="1"/>
    <col min="13037" max="13037" width="19.85546875" style="18" bestFit="1" customWidth="1"/>
    <col min="13038" max="13038" width="20.42578125" style="18" bestFit="1" customWidth="1"/>
    <col min="13039" max="13289" width="9.140625" style="18"/>
    <col min="13290" max="13290" width="4.28515625" style="18" customWidth="1"/>
    <col min="13291" max="13291" width="29.140625" style="18" customWidth="1"/>
    <col min="13292" max="13292" width="20.140625" style="18" bestFit="1" customWidth="1"/>
    <col min="13293" max="13293" width="19.85546875" style="18" bestFit="1" customWidth="1"/>
    <col min="13294" max="13294" width="20.42578125" style="18" bestFit="1" customWidth="1"/>
    <col min="13295" max="13545" width="9.140625" style="18"/>
    <col min="13546" max="13546" width="4.28515625" style="18" customWidth="1"/>
    <col min="13547" max="13547" width="29.140625" style="18" customWidth="1"/>
    <col min="13548" max="13548" width="20.140625" style="18" bestFit="1" customWidth="1"/>
    <col min="13549" max="13549" width="19.85546875" style="18" bestFit="1" customWidth="1"/>
    <col min="13550" max="13550" width="20.42578125" style="18" bestFit="1" customWidth="1"/>
    <col min="13551" max="13801" width="9.140625" style="18"/>
    <col min="13802" max="13802" width="4.28515625" style="18" customWidth="1"/>
    <col min="13803" max="13803" width="29.140625" style="18" customWidth="1"/>
    <col min="13804" max="13804" width="20.140625" style="18" bestFit="1" customWidth="1"/>
    <col min="13805" max="13805" width="19.85546875" style="18" bestFit="1" customWidth="1"/>
    <col min="13806" max="13806" width="20.42578125" style="18" bestFit="1" customWidth="1"/>
    <col min="13807" max="14057" width="9.140625" style="18"/>
    <col min="14058" max="14058" width="4.28515625" style="18" customWidth="1"/>
    <col min="14059" max="14059" width="29.140625" style="18" customWidth="1"/>
    <col min="14060" max="14060" width="20.140625" style="18" bestFit="1" customWidth="1"/>
    <col min="14061" max="14061" width="19.85546875" style="18" bestFit="1" customWidth="1"/>
    <col min="14062" max="14062" width="20.42578125" style="18" bestFit="1" customWidth="1"/>
    <col min="14063" max="14313" width="9.140625" style="18"/>
    <col min="14314" max="14314" width="4.28515625" style="18" customWidth="1"/>
    <col min="14315" max="14315" width="29.140625" style="18" customWidth="1"/>
    <col min="14316" max="14316" width="20.140625" style="18" bestFit="1" customWidth="1"/>
    <col min="14317" max="14317" width="19.85546875" style="18" bestFit="1" customWidth="1"/>
    <col min="14318" max="14318" width="20.42578125" style="18" bestFit="1" customWidth="1"/>
    <col min="14319" max="14569" width="9.140625" style="18"/>
    <col min="14570" max="14570" width="4.28515625" style="18" customWidth="1"/>
    <col min="14571" max="14571" width="29.140625" style="18" customWidth="1"/>
    <col min="14572" max="14572" width="20.140625" style="18" bestFit="1" customWidth="1"/>
    <col min="14573" max="14573" width="19.85546875" style="18" bestFit="1" customWidth="1"/>
    <col min="14574" max="14574" width="20.42578125" style="18" bestFit="1" customWidth="1"/>
    <col min="14575" max="14825" width="9.140625" style="18"/>
    <col min="14826" max="14826" width="4.28515625" style="18" customWidth="1"/>
    <col min="14827" max="14827" width="29.140625" style="18" customWidth="1"/>
    <col min="14828" max="14828" width="20.140625" style="18" bestFit="1" customWidth="1"/>
    <col min="14829" max="14829" width="19.85546875" style="18" bestFit="1" customWidth="1"/>
    <col min="14830" max="14830" width="20.42578125" style="18" bestFit="1" customWidth="1"/>
    <col min="14831" max="15081" width="9.140625" style="18"/>
    <col min="15082" max="15082" width="4.28515625" style="18" customWidth="1"/>
    <col min="15083" max="15083" width="29.140625" style="18" customWidth="1"/>
    <col min="15084" max="15084" width="20.140625" style="18" bestFit="1" customWidth="1"/>
    <col min="15085" max="15085" width="19.85546875" style="18" bestFit="1" customWidth="1"/>
    <col min="15086" max="15086" width="20.42578125" style="18" bestFit="1" customWidth="1"/>
    <col min="15087" max="15337" width="9.140625" style="18"/>
    <col min="15338" max="15338" width="4.28515625" style="18" customWidth="1"/>
    <col min="15339" max="15339" width="29.140625" style="18" customWidth="1"/>
    <col min="15340" max="15340" width="20.140625" style="18" bestFit="1" customWidth="1"/>
    <col min="15341" max="15341" width="19.85546875" style="18" bestFit="1" customWidth="1"/>
    <col min="15342" max="15342" width="20.42578125" style="18" bestFit="1" customWidth="1"/>
    <col min="15343" max="15593" width="9.140625" style="18"/>
    <col min="15594" max="15594" width="4.28515625" style="18" customWidth="1"/>
    <col min="15595" max="15595" width="29.140625" style="18" customWidth="1"/>
    <col min="15596" max="15596" width="20.140625" style="18" bestFit="1" customWidth="1"/>
    <col min="15597" max="15597" width="19.85546875" style="18" bestFit="1" customWidth="1"/>
    <col min="15598" max="15598" width="20.42578125" style="18" bestFit="1" customWidth="1"/>
    <col min="15599" max="15849" width="9.140625" style="18"/>
    <col min="15850" max="15850" width="4.28515625" style="18" customWidth="1"/>
    <col min="15851" max="15851" width="29.140625" style="18" customWidth="1"/>
    <col min="15852" max="15852" width="20.140625" style="18" bestFit="1" customWidth="1"/>
    <col min="15853" max="15853" width="19.85546875" style="18" bestFit="1" customWidth="1"/>
    <col min="15854" max="15854" width="20.42578125" style="18" bestFit="1" customWidth="1"/>
    <col min="15855" max="16105" width="9.140625" style="18"/>
    <col min="16106" max="16106" width="4.28515625" style="18" customWidth="1"/>
    <col min="16107" max="16107" width="29.140625" style="18" customWidth="1"/>
    <col min="16108" max="16108" width="20.140625" style="18" bestFit="1" customWidth="1"/>
    <col min="16109" max="16109" width="19.85546875" style="18" bestFit="1" customWidth="1"/>
    <col min="16110" max="16110" width="20.42578125" style="18" bestFit="1" customWidth="1"/>
    <col min="16111" max="16361" width="9.140625" style="18"/>
    <col min="16362" max="16381" width="9.140625" style="18" customWidth="1"/>
    <col min="16382" max="16384" width="9.140625" style="18"/>
  </cols>
  <sheetData>
    <row r="2" spans="1:9">
      <c r="B2" s="85" t="s">
        <v>63</v>
      </c>
    </row>
    <row r="5" spans="1:9">
      <c r="A5" s="352" t="s">
        <v>11</v>
      </c>
      <c r="B5" s="352"/>
      <c r="C5" s="352"/>
      <c r="D5" s="352"/>
      <c r="E5" s="352"/>
      <c r="F5" s="352"/>
      <c r="G5" s="352"/>
      <c r="H5" s="352"/>
      <c r="I5" s="352"/>
    </row>
    <row r="6" spans="1:9">
      <c r="A6" s="352" t="s">
        <v>10</v>
      </c>
      <c r="B6" s="352"/>
      <c r="C6" s="352"/>
      <c r="D6" s="352"/>
      <c r="E6" s="352"/>
      <c r="F6" s="352"/>
      <c r="G6" s="352"/>
      <c r="H6" s="352"/>
      <c r="I6" s="352"/>
    </row>
    <row r="7" spans="1:9">
      <c r="A7" s="353" t="s">
        <v>44</v>
      </c>
      <c r="B7" s="353"/>
      <c r="C7" s="353"/>
      <c r="D7" s="353"/>
      <c r="E7" s="353"/>
      <c r="F7" s="353"/>
      <c r="G7" s="353"/>
      <c r="H7" s="353"/>
      <c r="I7" s="353"/>
    </row>
    <row r="8" spans="1:9">
      <c r="A8" s="82"/>
      <c r="B8" s="82"/>
      <c r="C8" s="82"/>
      <c r="D8" s="82"/>
      <c r="E8" s="82"/>
      <c r="F8" s="82"/>
      <c r="G8" s="82"/>
      <c r="H8" s="82"/>
      <c r="I8" s="82"/>
    </row>
    <row r="9" spans="1:9">
      <c r="A9" s="48" t="s">
        <v>37</v>
      </c>
      <c r="B9" s="49"/>
      <c r="C9" s="49"/>
      <c r="D9" s="82"/>
      <c r="E9" s="82"/>
      <c r="F9" s="82"/>
      <c r="G9" s="82"/>
      <c r="H9" s="82"/>
      <c r="I9" s="82"/>
    </row>
    <row r="10" spans="1:9">
      <c r="A10" s="19" t="s">
        <v>55</v>
      </c>
      <c r="B10" s="82"/>
      <c r="C10" s="82"/>
      <c r="D10" s="82"/>
      <c r="E10" s="82"/>
      <c r="F10" s="82"/>
      <c r="G10" s="82"/>
      <c r="H10" s="82"/>
      <c r="I10" s="82"/>
    </row>
    <row r="11" spans="1:9" ht="12.75" thickBot="1">
      <c r="A11" s="354"/>
      <c r="B11" s="354"/>
      <c r="C11" s="354"/>
      <c r="D11" s="354"/>
      <c r="E11" s="354"/>
      <c r="F11" s="354"/>
    </row>
    <row r="12" spans="1:9">
      <c r="A12" s="20"/>
      <c r="B12" s="21"/>
      <c r="C12" s="80"/>
      <c r="D12" s="355" t="s">
        <v>52</v>
      </c>
      <c r="E12" s="356"/>
      <c r="F12" s="357"/>
      <c r="G12" s="355" t="s">
        <v>54</v>
      </c>
      <c r="H12" s="356"/>
      <c r="I12" s="357"/>
    </row>
    <row r="13" spans="1:9">
      <c r="A13" s="347" t="s">
        <v>6</v>
      </c>
      <c r="B13" s="348"/>
      <c r="C13" s="84"/>
      <c r="D13" s="22"/>
      <c r="E13" s="23"/>
      <c r="F13" s="24"/>
      <c r="G13" s="22"/>
      <c r="H13" s="23"/>
      <c r="I13" s="24"/>
    </row>
    <row r="14" spans="1:9">
      <c r="A14" s="347" t="s">
        <v>3</v>
      </c>
      <c r="B14" s="348"/>
      <c r="C14" s="84"/>
      <c r="D14" s="14" t="s">
        <v>33</v>
      </c>
      <c r="E14" s="15" t="s">
        <v>7</v>
      </c>
      <c r="F14" s="16" t="s">
        <v>39</v>
      </c>
      <c r="G14" s="14" t="s">
        <v>33</v>
      </c>
      <c r="H14" s="15" t="s">
        <v>7</v>
      </c>
      <c r="I14" s="16" t="s">
        <v>39</v>
      </c>
    </row>
    <row r="15" spans="1:9">
      <c r="A15" s="83"/>
      <c r="B15" s="84"/>
      <c r="C15" s="84" t="s">
        <v>51</v>
      </c>
      <c r="D15" s="14" t="s">
        <v>34</v>
      </c>
      <c r="E15" s="15" t="s">
        <v>34</v>
      </c>
      <c r="F15" s="16" t="s">
        <v>31</v>
      </c>
      <c r="G15" s="14" t="s">
        <v>34</v>
      </c>
      <c r="H15" s="15" t="s">
        <v>34</v>
      </c>
      <c r="I15" s="16" t="s">
        <v>31</v>
      </c>
    </row>
    <row r="16" spans="1:9">
      <c r="A16" s="83"/>
      <c r="B16" s="84"/>
      <c r="C16" s="84"/>
      <c r="D16" s="17" t="s">
        <v>2</v>
      </c>
      <c r="E16" s="17" t="s">
        <v>2</v>
      </c>
      <c r="F16" s="16" t="s">
        <v>32</v>
      </c>
      <c r="G16" s="17" t="s">
        <v>2</v>
      </c>
      <c r="H16" s="17" t="s">
        <v>2</v>
      </c>
      <c r="I16" s="16" t="s">
        <v>32</v>
      </c>
    </row>
    <row r="17" spans="1:9">
      <c r="A17" s="83"/>
      <c r="B17" s="84"/>
      <c r="C17" s="84"/>
      <c r="D17" s="25"/>
      <c r="E17" s="26"/>
      <c r="F17" s="27"/>
      <c r="G17" s="25"/>
      <c r="H17" s="26"/>
      <c r="I17" s="27"/>
    </row>
    <row r="18" spans="1:9">
      <c r="A18" s="28"/>
      <c r="B18" s="29"/>
      <c r="C18" s="29"/>
      <c r="D18" s="12" t="s">
        <v>22</v>
      </c>
      <c r="E18" s="12" t="s">
        <v>23</v>
      </c>
      <c r="F18" s="13" t="s">
        <v>24</v>
      </c>
      <c r="G18" s="12" t="s">
        <v>25</v>
      </c>
      <c r="H18" s="12" t="s">
        <v>26</v>
      </c>
      <c r="I18" s="13" t="s">
        <v>27</v>
      </c>
    </row>
    <row r="19" spans="1:9">
      <c r="A19" s="83"/>
      <c r="B19" s="30"/>
      <c r="C19" s="23"/>
      <c r="D19" s="349" t="s">
        <v>53</v>
      </c>
      <c r="E19" s="350"/>
      <c r="F19" s="351"/>
      <c r="G19" s="349" t="s">
        <v>53</v>
      </c>
      <c r="H19" s="350"/>
      <c r="I19" s="351"/>
    </row>
    <row r="20" spans="1:9">
      <c r="A20" s="31" t="s">
        <v>29</v>
      </c>
      <c r="B20" s="32"/>
      <c r="C20" s="67"/>
      <c r="D20" s="33"/>
      <c r="E20" s="34"/>
      <c r="F20" s="35"/>
      <c r="G20" s="33"/>
      <c r="H20" s="34"/>
      <c r="I20" s="35"/>
    </row>
    <row r="21" spans="1:9">
      <c r="A21" s="46">
        <v>1</v>
      </c>
      <c r="B21" s="44" t="s">
        <v>12</v>
      </c>
      <c r="C21" s="79"/>
      <c r="D21" s="50">
        <v>0</v>
      </c>
      <c r="E21" s="50">
        <v>0</v>
      </c>
      <c r="F21" s="51" t="str">
        <f>IF(D21+E21=0,"",D21+E21)</f>
        <v/>
      </c>
      <c r="G21" s="50">
        <v>0</v>
      </c>
      <c r="H21" s="50">
        <v>0</v>
      </c>
      <c r="I21" s="51" t="str">
        <f>IF(G21+H21=0,"",G21+H21)</f>
        <v/>
      </c>
    </row>
    <row r="22" spans="1:9">
      <c r="A22" s="46">
        <v>2</v>
      </c>
      <c r="B22" s="44" t="s">
        <v>13</v>
      </c>
      <c r="C22" s="79"/>
      <c r="D22" s="50">
        <v>0</v>
      </c>
      <c r="E22" s="50">
        <v>0</v>
      </c>
      <c r="F22" s="51" t="str">
        <f t="shared" ref="F22:F27" si="0">IF(D22+E22=0,"",D22+E22)</f>
        <v/>
      </c>
      <c r="G22" s="50">
        <v>0</v>
      </c>
      <c r="H22" s="50">
        <v>0</v>
      </c>
      <c r="I22" s="51" t="str">
        <f t="shared" ref="I22:I27" si="1">IF(G22+H22=0,"",G22+H22)</f>
        <v/>
      </c>
    </row>
    <row r="23" spans="1:9">
      <c r="A23" s="46">
        <v>3</v>
      </c>
      <c r="B23" s="44" t="s">
        <v>14</v>
      </c>
      <c r="C23" s="79"/>
      <c r="D23" s="50">
        <v>0</v>
      </c>
      <c r="E23" s="50">
        <v>0</v>
      </c>
      <c r="F23" s="51" t="str">
        <f t="shared" si="0"/>
        <v/>
      </c>
      <c r="G23" s="50">
        <v>0</v>
      </c>
      <c r="H23" s="50">
        <v>0</v>
      </c>
      <c r="I23" s="51" t="str">
        <f t="shared" si="1"/>
        <v/>
      </c>
    </row>
    <row r="24" spans="1:9">
      <c r="A24" s="46">
        <v>4</v>
      </c>
      <c r="B24" s="44" t="s">
        <v>15</v>
      </c>
      <c r="C24" s="79"/>
      <c r="D24" s="50">
        <v>0</v>
      </c>
      <c r="E24" s="50">
        <v>0</v>
      </c>
      <c r="F24" s="51" t="str">
        <f t="shared" si="0"/>
        <v/>
      </c>
      <c r="G24" s="50">
        <v>0</v>
      </c>
      <c r="H24" s="50">
        <v>0</v>
      </c>
      <c r="I24" s="51" t="str">
        <f t="shared" si="1"/>
        <v/>
      </c>
    </row>
    <row r="25" spans="1:9">
      <c r="A25" s="46">
        <v>5</v>
      </c>
      <c r="B25" s="44" t="s">
        <v>16</v>
      </c>
      <c r="C25" s="79"/>
      <c r="D25" s="50">
        <v>0</v>
      </c>
      <c r="E25" s="50">
        <v>0</v>
      </c>
      <c r="F25" s="51" t="str">
        <f t="shared" si="0"/>
        <v/>
      </c>
      <c r="G25" s="50">
        <v>0</v>
      </c>
      <c r="H25" s="50">
        <v>0</v>
      </c>
      <c r="I25" s="51" t="str">
        <f t="shared" si="1"/>
        <v/>
      </c>
    </row>
    <row r="26" spans="1:9">
      <c r="A26" s="46">
        <v>6</v>
      </c>
      <c r="B26" s="44" t="s">
        <v>45</v>
      </c>
      <c r="C26" s="79"/>
      <c r="D26" s="50">
        <v>0</v>
      </c>
      <c r="E26" s="50">
        <v>0</v>
      </c>
      <c r="F26" s="51" t="str">
        <f t="shared" si="0"/>
        <v/>
      </c>
      <c r="G26" s="50">
        <v>0</v>
      </c>
      <c r="H26" s="50">
        <v>0</v>
      </c>
      <c r="I26" s="51" t="str">
        <f t="shared" si="1"/>
        <v/>
      </c>
    </row>
    <row r="27" spans="1:9">
      <c r="A27" s="46">
        <v>7</v>
      </c>
      <c r="B27" s="44" t="s">
        <v>46</v>
      </c>
      <c r="C27" s="79"/>
      <c r="D27" s="50">
        <v>0</v>
      </c>
      <c r="E27" s="50">
        <v>0</v>
      </c>
      <c r="F27" s="51" t="str">
        <f t="shared" si="0"/>
        <v/>
      </c>
      <c r="G27" s="50">
        <v>0</v>
      </c>
      <c r="H27" s="50">
        <v>0</v>
      </c>
      <c r="I27" s="51" t="str">
        <f t="shared" si="1"/>
        <v/>
      </c>
    </row>
    <row r="28" spans="1:9">
      <c r="A28" s="36" t="s">
        <v>0</v>
      </c>
      <c r="B28" s="37"/>
      <c r="C28" s="37" t="s">
        <v>38</v>
      </c>
      <c r="D28" s="53">
        <f t="shared" ref="D28:I28" si="2">SUM(D21:D27)</f>
        <v>0</v>
      </c>
      <c r="E28" s="53">
        <f t="shared" si="2"/>
        <v>0</v>
      </c>
      <c r="F28" s="54">
        <f t="shared" si="2"/>
        <v>0</v>
      </c>
      <c r="G28" s="53">
        <f t="shared" si="2"/>
        <v>0</v>
      </c>
      <c r="H28" s="53">
        <f t="shared" si="2"/>
        <v>0</v>
      </c>
      <c r="I28" s="54">
        <f t="shared" si="2"/>
        <v>0</v>
      </c>
    </row>
    <row r="29" spans="1:9">
      <c r="A29" s="71"/>
      <c r="B29" s="72"/>
      <c r="C29" s="38"/>
      <c r="D29" s="55"/>
      <c r="E29" s="56"/>
      <c r="F29" s="57"/>
      <c r="G29" s="55"/>
      <c r="H29" s="56"/>
      <c r="I29" s="57"/>
    </row>
    <row r="30" spans="1:9">
      <c r="A30" s="31" t="s">
        <v>30</v>
      </c>
      <c r="B30" s="32"/>
      <c r="C30" s="69"/>
      <c r="D30" s="58"/>
      <c r="E30" s="59"/>
      <c r="F30" s="60"/>
      <c r="G30" s="58"/>
      <c r="H30" s="59"/>
      <c r="I30" s="60"/>
    </row>
    <row r="31" spans="1:9">
      <c r="A31" s="46">
        <v>1</v>
      </c>
      <c r="B31" s="45" t="s">
        <v>17</v>
      </c>
      <c r="C31" s="77"/>
      <c r="D31" s="50">
        <v>0</v>
      </c>
      <c r="E31" s="50">
        <v>0</v>
      </c>
      <c r="F31" s="51" t="str">
        <f t="shared" ref="F31:F37" si="3">IF(D31+E31=0,"",D31+E31)</f>
        <v/>
      </c>
      <c r="G31" s="50">
        <v>0</v>
      </c>
      <c r="H31" s="50">
        <v>0</v>
      </c>
      <c r="I31" s="51" t="str">
        <f t="shared" ref="I31:I37" si="4">IF(G31+H31=0,"",G31+H31)</f>
        <v/>
      </c>
    </row>
    <row r="32" spans="1:9">
      <c r="A32" s="46">
        <v>2</v>
      </c>
      <c r="B32" s="45" t="s">
        <v>18</v>
      </c>
      <c r="C32" s="77"/>
      <c r="D32" s="50">
        <v>0</v>
      </c>
      <c r="E32" s="50">
        <v>0</v>
      </c>
      <c r="F32" s="51" t="str">
        <f t="shared" si="3"/>
        <v/>
      </c>
      <c r="G32" s="50">
        <v>0</v>
      </c>
      <c r="H32" s="50">
        <v>0</v>
      </c>
      <c r="I32" s="51" t="str">
        <f t="shared" si="4"/>
        <v/>
      </c>
    </row>
    <row r="33" spans="1:9">
      <c r="A33" s="46">
        <v>3</v>
      </c>
      <c r="B33" s="45" t="s">
        <v>19</v>
      </c>
      <c r="C33" s="77"/>
      <c r="D33" s="50">
        <v>0</v>
      </c>
      <c r="E33" s="50">
        <v>0</v>
      </c>
      <c r="F33" s="51" t="str">
        <f t="shared" si="3"/>
        <v/>
      </c>
      <c r="G33" s="50">
        <v>0</v>
      </c>
      <c r="H33" s="50">
        <v>0</v>
      </c>
      <c r="I33" s="51" t="str">
        <f t="shared" si="4"/>
        <v/>
      </c>
    </row>
    <row r="34" spans="1:9">
      <c r="A34" s="46">
        <v>4</v>
      </c>
      <c r="B34" s="45" t="s">
        <v>20</v>
      </c>
      <c r="C34" s="77"/>
      <c r="D34" s="50">
        <v>0</v>
      </c>
      <c r="E34" s="50">
        <v>0</v>
      </c>
      <c r="F34" s="51" t="str">
        <f t="shared" si="3"/>
        <v/>
      </c>
      <c r="G34" s="50">
        <v>0</v>
      </c>
      <c r="H34" s="50">
        <v>0</v>
      </c>
      <c r="I34" s="51" t="str">
        <f t="shared" si="4"/>
        <v/>
      </c>
    </row>
    <row r="35" spans="1:9">
      <c r="A35" s="46">
        <v>5</v>
      </c>
      <c r="B35" s="45" t="s">
        <v>47</v>
      </c>
      <c r="C35" s="77"/>
      <c r="D35" s="50">
        <v>0</v>
      </c>
      <c r="E35" s="50">
        <v>0</v>
      </c>
      <c r="F35" s="51" t="str">
        <f t="shared" si="3"/>
        <v/>
      </c>
      <c r="G35" s="50">
        <v>0</v>
      </c>
      <c r="H35" s="50">
        <v>0</v>
      </c>
      <c r="I35" s="51" t="str">
        <f t="shared" si="4"/>
        <v/>
      </c>
    </row>
    <row r="36" spans="1:9">
      <c r="A36" s="46">
        <v>6</v>
      </c>
      <c r="B36" s="45" t="s">
        <v>48</v>
      </c>
      <c r="C36" s="77"/>
      <c r="D36" s="50">
        <v>0</v>
      </c>
      <c r="E36" s="50">
        <v>0</v>
      </c>
      <c r="F36" s="51" t="str">
        <f t="shared" si="3"/>
        <v/>
      </c>
      <c r="G36" s="50">
        <v>0</v>
      </c>
      <c r="H36" s="50">
        <v>0</v>
      </c>
      <c r="I36" s="51" t="str">
        <f t="shared" si="4"/>
        <v/>
      </c>
    </row>
    <row r="37" spans="1:9">
      <c r="A37" s="47">
        <v>7</v>
      </c>
      <c r="B37" s="68" t="s">
        <v>49</v>
      </c>
      <c r="C37" s="78"/>
      <c r="D37" s="52">
        <v>0</v>
      </c>
      <c r="E37" s="52">
        <v>0</v>
      </c>
      <c r="F37" s="70" t="str">
        <f t="shared" si="3"/>
        <v/>
      </c>
      <c r="G37" s="52">
        <v>0</v>
      </c>
      <c r="H37" s="52">
        <v>0</v>
      </c>
      <c r="I37" s="51" t="str">
        <f t="shared" si="4"/>
        <v/>
      </c>
    </row>
    <row r="38" spans="1:9" ht="12.75" thickBot="1">
      <c r="A38" s="39" t="s">
        <v>0</v>
      </c>
      <c r="B38" s="40"/>
      <c r="C38" s="40" t="s">
        <v>40</v>
      </c>
      <c r="D38" s="61">
        <f>SUM(D31:D37)</f>
        <v>0</v>
      </c>
      <c r="E38" s="61">
        <f>SUM(E31:E37)</f>
        <v>0</v>
      </c>
      <c r="F38" s="62">
        <f>SUM(F31:F37)</f>
        <v>0</v>
      </c>
      <c r="G38" s="61">
        <f>SUM(G31:G37)</f>
        <v>0</v>
      </c>
      <c r="H38" s="61">
        <f>SUM(H31:H37)</f>
        <v>0</v>
      </c>
      <c r="I38" s="62">
        <f t="shared" ref="I38" si="5">SUM(I30:I37)</f>
        <v>0</v>
      </c>
    </row>
    <row r="39" spans="1:9" ht="15" customHeight="1"/>
    <row r="40" spans="1:9" ht="15" customHeight="1">
      <c r="A40" s="32" t="s">
        <v>57</v>
      </c>
      <c r="B40" s="65"/>
      <c r="C40" s="65" t="s">
        <v>41</v>
      </c>
      <c r="D40" s="66">
        <f t="shared" ref="D40:I40" si="6">D38</f>
        <v>0</v>
      </c>
      <c r="E40" s="66">
        <f t="shared" si="6"/>
        <v>0</v>
      </c>
      <c r="F40" s="66">
        <f t="shared" si="6"/>
        <v>0</v>
      </c>
      <c r="G40" s="66">
        <f t="shared" si="6"/>
        <v>0</v>
      </c>
      <c r="H40" s="66">
        <f t="shared" si="6"/>
        <v>0</v>
      </c>
      <c r="I40" s="66">
        <f t="shared" si="6"/>
        <v>0</v>
      </c>
    </row>
    <row r="41" spans="1:9" ht="15" customHeight="1"/>
    <row r="42" spans="1:9" ht="15" customHeight="1">
      <c r="A42" s="32" t="s">
        <v>56</v>
      </c>
      <c r="B42" s="65"/>
      <c r="C42" s="65" t="s">
        <v>42</v>
      </c>
      <c r="D42" s="76">
        <f>SUM(D33:D39)</f>
        <v>0</v>
      </c>
      <c r="E42" s="76">
        <f>SUM(E33:E39)</f>
        <v>0</v>
      </c>
      <c r="F42" s="81">
        <f>D42+E42</f>
        <v>0</v>
      </c>
      <c r="G42" s="76">
        <f>SUM(G33:G39)</f>
        <v>0</v>
      </c>
      <c r="H42" s="76">
        <f>SUM(H33:H39)</f>
        <v>0</v>
      </c>
      <c r="I42" s="81">
        <f>G42+H42</f>
        <v>0</v>
      </c>
    </row>
    <row r="43" spans="1:9" ht="15" customHeight="1"/>
    <row r="44" spans="1:9" ht="15" customHeight="1" thickBot="1">
      <c r="A44" s="73" t="s">
        <v>58</v>
      </c>
      <c r="B44" s="74"/>
      <c r="C44" s="74" t="s">
        <v>50</v>
      </c>
      <c r="D44" s="75">
        <f>D40-D42</f>
        <v>0</v>
      </c>
      <c r="E44" s="75">
        <f>SUM(E35:E43)</f>
        <v>0</v>
      </c>
      <c r="F44" s="75">
        <f>SUM(F35:F43)</f>
        <v>0</v>
      </c>
      <c r="G44" s="75">
        <f>SUM(G35:G43)</f>
        <v>0</v>
      </c>
      <c r="H44" s="75">
        <f>SUM(H35:H43)</f>
        <v>0</v>
      </c>
      <c r="I44" s="75">
        <f>SUM(I34:I43)</f>
        <v>0</v>
      </c>
    </row>
    <row r="45" spans="1:9" ht="15" customHeight="1" thickTop="1"/>
    <row r="46" spans="1:9" ht="15" customHeight="1"/>
    <row r="47" spans="1:9" ht="15" customHeight="1"/>
    <row r="48" spans="1:9" ht="15" customHeight="1"/>
    <row r="51" spans="4:4">
      <c r="D51" s="41"/>
    </row>
    <row r="52" spans="4:4">
      <c r="D52" s="42"/>
    </row>
    <row r="53" spans="4:4">
      <c r="D53" s="42"/>
    </row>
  </sheetData>
  <sheetProtection formatCells="0" formatColumns="0" formatRows="0" insertColumns="0" insertRows="0" deleteColumns="0" deleteRows="0"/>
  <mergeCells count="10">
    <mergeCell ref="A13:B13"/>
    <mergeCell ref="A14:B14"/>
    <mergeCell ref="D19:F19"/>
    <mergeCell ref="G19:I19"/>
    <mergeCell ref="A5:I5"/>
    <mergeCell ref="A6:I6"/>
    <mergeCell ref="A7:I7"/>
    <mergeCell ref="A11:F11"/>
    <mergeCell ref="D12:F12"/>
    <mergeCell ref="G12:I12"/>
  </mergeCells>
  <dataValidations count="6">
    <dataValidation allowBlank="1" showInputMessage="1" showErrorMessage="1" prompt="This will sum the forecast" sqref="F42 I42" xr:uid="{00000000-0002-0000-0700-000000000000}"/>
    <dataValidation allowBlank="1" showInputMessage="1" showErrorMessage="1" prompt="Provide Forecast for Direct Payments, if any." sqref="D42:E42 G42:H42" xr:uid="{00000000-0002-0000-0700-000001000000}"/>
    <dataValidation allowBlank="1" showInputMessage="1" showErrorMessage="1" prompt="Provide Component Description" sqref="B31:C37" xr:uid="{00000000-0002-0000-0700-000002000000}"/>
    <dataValidation allowBlank="1" showInputMessage="1" showErrorMessage="1" prompt="Provide Category Description" sqref="B21:C27" xr:uid="{00000000-0002-0000-0700-000003000000}"/>
    <dataValidation allowBlank="1" showInputMessage="1" showErrorMessage="1" prompt="Estimated Cash Forecast for following quarter based on AWP" sqref="H21:H27 E21:E27 H31:H37 E31:E37" xr:uid="{00000000-0002-0000-0700-000004000000}"/>
    <dataValidation allowBlank="1" showInputMessage="1" showErrorMessage="1" prompt="Estimated Cash Forecast for next quarter based on AWP" sqref="G21:G27 D21:D27 G31:G37 D31:D37" xr:uid="{00000000-0002-0000-0700-000005000000}"/>
  </dataValidations>
  <printOptions horizontalCentered="1"/>
  <pageMargins left="0.51181102362204722" right="0.23622047244094491" top="0.98425196850393704" bottom="0.51181102362204722" header="0.51181102362204722" footer="0.51181102362204722"/>
  <pageSetup scale="97" orientation="landscape" r:id="rId1"/>
  <headerFooter alignWithMargins="0"/>
  <ignoredErrors>
    <ignoredError sqref="D42:E42 G42:H42" unlockedFormula="1"/>
    <ignoredError sqref="F42" formula="1"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User Guide</vt:lpstr>
      <vt:lpstr>I. IFAD Funds-Cash Forecast</vt:lpstr>
      <vt:lpstr>II. Sources and Uses of Funds</vt:lpstr>
      <vt:lpstr>III. DA Activity rev</vt:lpstr>
      <vt:lpstr>IV. Variance Analysis Qtr</vt:lpstr>
      <vt:lpstr>V. Variance Analysis FY</vt:lpstr>
      <vt:lpstr>VI. Variance Analysis Comul.</vt:lpstr>
      <vt:lpstr>Other financiers Cash Forecast</vt:lpstr>
      <vt:lpstr>'I. IFAD Funds-Cash Forecast'!Print_Area</vt:lpstr>
      <vt:lpstr>'II. Sources and Uses of Funds'!Print_Area</vt:lpstr>
      <vt:lpstr>'III. DA Activity rev'!Print_Area</vt:lpstr>
      <vt:lpstr>'IV. Variance Analysis Qtr'!Print_Area</vt:lpstr>
      <vt:lpstr>'Other financiers Cash Forecast'!Print_Area</vt:lpstr>
      <vt:lpstr>'V. Variance Analysis FY'!Print_Area</vt:lpstr>
      <vt:lpstr>'VI. Variance Analysis Comul.'!Print_Area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2022-04-09T08:24:00Z</dcterms:modified>
</cp:coreProperties>
</file>