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085914\Desktop\PY\数据处理\11.根据已有成果，生成标准字典（特征字段-数据点映射）\原料池\"/>
    </mc:Choice>
  </mc:AlternateContent>
  <xr:revisionPtr revIDLastSave="0" documentId="13_ncr:80001_{A9891AD4-238B-4B38-810D-0D7AB7FFEE55}" xr6:coauthVersionLast="36" xr6:coauthVersionMax="36" xr10:uidLastSave="{00000000-0000-0000-0000-000000000000}"/>
  <bookViews>
    <workbookView xWindow="0" yWindow="0" windowWidth="28800" windowHeight="10875" activeTab="1" xr2:uid="{00000000-000D-0000-FFFF-FFFF00000000}"/>
  </bookViews>
  <sheets>
    <sheet name="原料池" sheetId="9" r:id="rId1"/>
    <sheet name="合并" sheetId="8" r:id="rId2"/>
    <sheet name="设备类型清单" sheetId="1" r:id="rId3"/>
    <sheet name="数据点清单" sheetId="3" r:id="rId4"/>
    <sheet name="数据验证" sheetId="6" r:id="rId5"/>
    <sheet name="信号字典" sheetId="5" r:id="rId6"/>
  </sheets>
  <externalReferences>
    <externalReference r:id="rId7"/>
  </externalReferences>
  <definedNames>
    <definedName name="_xlnm._FilterDatabase" localSheetId="2" hidden="1">设备类型清单!$A$1:$E$1661</definedName>
    <definedName name="_xlnm._FilterDatabase" localSheetId="3" hidden="1">数据点清单!$A$1:$I$161</definedName>
    <definedName name="_xlnm._FilterDatabase" localSheetId="4" hidden="1">数据验证!$A$1:$D$29</definedName>
    <definedName name="包头基地">#REF!</definedName>
    <definedName name="电力设备">#REF!</definedName>
    <definedName name="东海基地">#REF!</definedName>
    <definedName name="东台基地">#REF!</definedName>
    <definedName name="动力设备">#REF!</definedName>
    <definedName name="鄂尔多斯">#REF!</definedName>
    <definedName name="奉贤基地">#REF!</definedName>
    <definedName name="合肥基地">#REF!</definedName>
    <definedName name="开关">#REF!</definedName>
    <definedName name="美国基地">#REF!</definedName>
    <definedName name="宁晋基地">#REF!</definedName>
    <definedName name="其他设备仪表">#REF!</definedName>
    <definedName name="曲靖基地">#REF!</definedName>
    <definedName name="生产设备">#REF!</definedName>
    <definedName name="石家庄基地">#REF!</definedName>
    <definedName name="消防设备">#REF!</definedName>
    <definedName name="邢台基地">#REF!</definedName>
    <definedName name="扬州基地">#REF!</definedName>
    <definedName name="义乌基地">#REF!</definedName>
    <definedName name="越南基地">#REF!</definedName>
    <definedName name="在线仪表">#REF!</definedName>
    <definedName name="自控阀门">#REF!</definedName>
    <definedName name="字典模板_SJ" localSheetId="5" hidden="1">信号字典!$A$1:$H$34</definedName>
    <definedName name="字典模板_SJ_信号字典_.od" localSheetId="5" hidden="1">信号字典!#REF!</definedName>
  </definedNames>
  <calcPr calcId="191029"/>
</workbook>
</file>

<file path=xl/calcChain.xml><?xml version="1.0" encoding="utf-8"?>
<calcChain xmlns="http://schemas.openxmlformats.org/spreadsheetml/2006/main">
  <c r="G73" i="8" l="1"/>
  <c r="G74" i="8"/>
  <c r="G145" i="8"/>
  <c r="G146" i="8"/>
  <c r="G217" i="8"/>
  <c r="G218" i="8"/>
  <c r="G289" i="8"/>
  <c r="G290" i="8"/>
  <c r="G361" i="8"/>
  <c r="G362" i="8"/>
  <c r="G422" i="8"/>
  <c r="G424" i="8"/>
  <c r="G470" i="8"/>
  <c r="G472" i="8"/>
  <c r="G518" i="8"/>
  <c r="G520" i="8"/>
  <c r="F3" i="8"/>
  <c r="G3" i="8" s="1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F40" i="8"/>
  <c r="G40" i="8" s="1"/>
  <c r="F41" i="8"/>
  <c r="G41" i="8" s="1"/>
  <c r="F42" i="8"/>
  <c r="G42" i="8" s="1"/>
  <c r="F43" i="8"/>
  <c r="G43" i="8" s="1"/>
  <c r="F44" i="8"/>
  <c r="G44" i="8" s="1"/>
  <c r="F45" i="8"/>
  <c r="G45" i="8" s="1"/>
  <c r="F46" i="8"/>
  <c r="G46" i="8" s="1"/>
  <c r="F47" i="8"/>
  <c r="G47" i="8" s="1"/>
  <c r="F48" i="8"/>
  <c r="G48" i="8" s="1"/>
  <c r="F49" i="8"/>
  <c r="G49" i="8" s="1"/>
  <c r="F50" i="8"/>
  <c r="G50" i="8" s="1"/>
  <c r="F51" i="8"/>
  <c r="G51" i="8" s="1"/>
  <c r="F52" i="8"/>
  <c r="G52" i="8" s="1"/>
  <c r="F53" i="8"/>
  <c r="G53" i="8" s="1"/>
  <c r="F54" i="8"/>
  <c r="G54" i="8" s="1"/>
  <c r="F55" i="8"/>
  <c r="G55" i="8" s="1"/>
  <c r="F56" i="8"/>
  <c r="G56" i="8" s="1"/>
  <c r="F57" i="8"/>
  <c r="G57" i="8" s="1"/>
  <c r="F58" i="8"/>
  <c r="G58" i="8" s="1"/>
  <c r="F59" i="8"/>
  <c r="G59" i="8" s="1"/>
  <c r="F60" i="8"/>
  <c r="G60" i="8" s="1"/>
  <c r="F61" i="8"/>
  <c r="G61" i="8" s="1"/>
  <c r="F62" i="8"/>
  <c r="G62" i="8" s="1"/>
  <c r="F63" i="8"/>
  <c r="G63" i="8" s="1"/>
  <c r="F64" i="8"/>
  <c r="G64" i="8" s="1"/>
  <c r="F65" i="8"/>
  <c r="G65" i="8" s="1"/>
  <c r="F66" i="8"/>
  <c r="G66" i="8" s="1"/>
  <c r="F67" i="8"/>
  <c r="G67" i="8" s="1"/>
  <c r="F68" i="8"/>
  <c r="G68" i="8" s="1"/>
  <c r="F69" i="8"/>
  <c r="G69" i="8" s="1"/>
  <c r="F70" i="8"/>
  <c r="G70" i="8" s="1"/>
  <c r="F71" i="8"/>
  <c r="G71" i="8" s="1"/>
  <c r="F72" i="8"/>
  <c r="G72" i="8" s="1"/>
  <c r="F73" i="8"/>
  <c r="F74" i="8"/>
  <c r="F75" i="8"/>
  <c r="G75" i="8" s="1"/>
  <c r="F76" i="8"/>
  <c r="G76" i="8" s="1"/>
  <c r="F77" i="8"/>
  <c r="G77" i="8" s="1"/>
  <c r="F78" i="8"/>
  <c r="G78" i="8" s="1"/>
  <c r="F79" i="8"/>
  <c r="G79" i="8" s="1"/>
  <c r="F80" i="8"/>
  <c r="G80" i="8" s="1"/>
  <c r="F81" i="8"/>
  <c r="G81" i="8" s="1"/>
  <c r="F82" i="8"/>
  <c r="G82" i="8" s="1"/>
  <c r="F83" i="8"/>
  <c r="G83" i="8" s="1"/>
  <c r="F84" i="8"/>
  <c r="G84" i="8" s="1"/>
  <c r="F85" i="8"/>
  <c r="G85" i="8" s="1"/>
  <c r="F86" i="8"/>
  <c r="G86" i="8" s="1"/>
  <c r="F87" i="8"/>
  <c r="G87" i="8" s="1"/>
  <c r="F88" i="8"/>
  <c r="G88" i="8" s="1"/>
  <c r="F89" i="8"/>
  <c r="G89" i="8" s="1"/>
  <c r="F90" i="8"/>
  <c r="G90" i="8" s="1"/>
  <c r="F91" i="8"/>
  <c r="G91" i="8" s="1"/>
  <c r="F92" i="8"/>
  <c r="G92" i="8" s="1"/>
  <c r="F93" i="8"/>
  <c r="G93" i="8" s="1"/>
  <c r="F94" i="8"/>
  <c r="G94" i="8" s="1"/>
  <c r="F95" i="8"/>
  <c r="G95" i="8" s="1"/>
  <c r="F96" i="8"/>
  <c r="G96" i="8" s="1"/>
  <c r="F97" i="8"/>
  <c r="G97" i="8" s="1"/>
  <c r="F98" i="8"/>
  <c r="G98" i="8" s="1"/>
  <c r="F99" i="8"/>
  <c r="G99" i="8" s="1"/>
  <c r="F100" i="8"/>
  <c r="G100" i="8" s="1"/>
  <c r="F101" i="8"/>
  <c r="G101" i="8" s="1"/>
  <c r="F102" i="8"/>
  <c r="G102" i="8" s="1"/>
  <c r="F103" i="8"/>
  <c r="G103" i="8" s="1"/>
  <c r="F104" i="8"/>
  <c r="G104" i="8" s="1"/>
  <c r="F105" i="8"/>
  <c r="G105" i="8" s="1"/>
  <c r="F106" i="8"/>
  <c r="G106" i="8" s="1"/>
  <c r="F107" i="8"/>
  <c r="G107" i="8" s="1"/>
  <c r="F108" i="8"/>
  <c r="G108" i="8" s="1"/>
  <c r="F109" i="8"/>
  <c r="G109" i="8" s="1"/>
  <c r="F110" i="8"/>
  <c r="G110" i="8" s="1"/>
  <c r="F111" i="8"/>
  <c r="G111" i="8" s="1"/>
  <c r="F112" i="8"/>
  <c r="G112" i="8" s="1"/>
  <c r="F113" i="8"/>
  <c r="G113" i="8" s="1"/>
  <c r="F114" i="8"/>
  <c r="G114" i="8" s="1"/>
  <c r="F115" i="8"/>
  <c r="G115" i="8" s="1"/>
  <c r="F116" i="8"/>
  <c r="G116" i="8" s="1"/>
  <c r="F117" i="8"/>
  <c r="G117" i="8" s="1"/>
  <c r="F118" i="8"/>
  <c r="G118" i="8" s="1"/>
  <c r="F119" i="8"/>
  <c r="G119" i="8" s="1"/>
  <c r="F120" i="8"/>
  <c r="G120" i="8" s="1"/>
  <c r="F121" i="8"/>
  <c r="G121" i="8" s="1"/>
  <c r="F122" i="8"/>
  <c r="G122" i="8" s="1"/>
  <c r="F123" i="8"/>
  <c r="G123" i="8" s="1"/>
  <c r="F124" i="8"/>
  <c r="G124" i="8" s="1"/>
  <c r="F125" i="8"/>
  <c r="G125" i="8" s="1"/>
  <c r="F126" i="8"/>
  <c r="G126" i="8" s="1"/>
  <c r="F127" i="8"/>
  <c r="G127" i="8" s="1"/>
  <c r="F128" i="8"/>
  <c r="G128" i="8" s="1"/>
  <c r="F129" i="8"/>
  <c r="G129" i="8" s="1"/>
  <c r="F130" i="8"/>
  <c r="G130" i="8" s="1"/>
  <c r="F131" i="8"/>
  <c r="G131" i="8" s="1"/>
  <c r="F132" i="8"/>
  <c r="G132" i="8" s="1"/>
  <c r="F133" i="8"/>
  <c r="G133" i="8" s="1"/>
  <c r="F134" i="8"/>
  <c r="G134" i="8" s="1"/>
  <c r="F135" i="8"/>
  <c r="G135" i="8" s="1"/>
  <c r="F136" i="8"/>
  <c r="G136" i="8" s="1"/>
  <c r="F137" i="8"/>
  <c r="G137" i="8" s="1"/>
  <c r="F138" i="8"/>
  <c r="G138" i="8" s="1"/>
  <c r="F139" i="8"/>
  <c r="G139" i="8" s="1"/>
  <c r="F140" i="8"/>
  <c r="G140" i="8" s="1"/>
  <c r="F141" i="8"/>
  <c r="G141" i="8" s="1"/>
  <c r="F142" i="8"/>
  <c r="G142" i="8" s="1"/>
  <c r="F143" i="8"/>
  <c r="G143" i="8" s="1"/>
  <c r="F144" i="8"/>
  <c r="G144" i="8" s="1"/>
  <c r="F145" i="8"/>
  <c r="F146" i="8"/>
  <c r="F147" i="8"/>
  <c r="G147" i="8" s="1"/>
  <c r="F148" i="8"/>
  <c r="G148" i="8" s="1"/>
  <c r="F149" i="8"/>
  <c r="G149" i="8" s="1"/>
  <c r="F150" i="8"/>
  <c r="G150" i="8" s="1"/>
  <c r="F151" i="8"/>
  <c r="G151" i="8" s="1"/>
  <c r="F152" i="8"/>
  <c r="G152" i="8" s="1"/>
  <c r="F153" i="8"/>
  <c r="G153" i="8" s="1"/>
  <c r="F154" i="8"/>
  <c r="G154" i="8" s="1"/>
  <c r="F155" i="8"/>
  <c r="G155" i="8" s="1"/>
  <c r="F156" i="8"/>
  <c r="G156" i="8" s="1"/>
  <c r="F157" i="8"/>
  <c r="G157" i="8" s="1"/>
  <c r="F158" i="8"/>
  <c r="G158" i="8" s="1"/>
  <c r="F159" i="8"/>
  <c r="G159" i="8" s="1"/>
  <c r="F160" i="8"/>
  <c r="G160" i="8" s="1"/>
  <c r="F161" i="8"/>
  <c r="G161" i="8" s="1"/>
  <c r="F162" i="8"/>
  <c r="G162" i="8" s="1"/>
  <c r="F163" i="8"/>
  <c r="G163" i="8" s="1"/>
  <c r="F164" i="8"/>
  <c r="G164" i="8" s="1"/>
  <c r="F165" i="8"/>
  <c r="G165" i="8" s="1"/>
  <c r="F166" i="8"/>
  <c r="G166" i="8" s="1"/>
  <c r="F167" i="8"/>
  <c r="G167" i="8" s="1"/>
  <c r="F168" i="8"/>
  <c r="G168" i="8" s="1"/>
  <c r="F169" i="8"/>
  <c r="G169" i="8" s="1"/>
  <c r="F170" i="8"/>
  <c r="G170" i="8" s="1"/>
  <c r="F171" i="8"/>
  <c r="G171" i="8" s="1"/>
  <c r="F172" i="8"/>
  <c r="G172" i="8" s="1"/>
  <c r="F173" i="8"/>
  <c r="G173" i="8" s="1"/>
  <c r="F174" i="8"/>
  <c r="G174" i="8" s="1"/>
  <c r="F175" i="8"/>
  <c r="G175" i="8" s="1"/>
  <c r="F176" i="8"/>
  <c r="G176" i="8" s="1"/>
  <c r="F177" i="8"/>
  <c r="G177" i="8" s="1"/>
  <c r="F178" i="8"/>
  <c r="G178" i="8" s="1"/>
  <c r="F179" i="8"/>
  <c r="G179" i="8" s="1"/>
  <c r="F180" i="8"/>
  <c r="G180" i="8" s="1"/>
  <c r="F181" i="8"/>
  <c r="G181" i="8" s="1"/>
  <c r="F182" i="8"/>
  <c r="G182" i="8" s="1"/>
  <c r="F183" i="8"/>
  <c r="G183" i="8" s="1"/>
  <c r="F184" i="8"/>
  <c r="G184" i="8" s="1"/>
  <c r="F185" i="8"/>
  <c r="G185" i="8" s="1"/>
  <c r="F186" i="8"/>
  <c r="G186" i="8" s="1"/>
  <c r="F187" i="8"/>
  <c r="G187" i="8" s="1"/>
  <c r="F188" i="8"/>
  <c r="G188" i="8" s="1"/>
  <c r="F189" i="8"/>
  <c r="G189" i="8" s="1"/>
  <c r="F190" i="8"/>
  <c r="G190" i="8" s="1"/>
  <c r="F191" i="8"/>
  <c r="G191" i="8" s="1"/>
  <c r="F192" i="8"/>
  <c r="G192" i="8" s="1"/>
  <c r="F193" i="8"/>
  <c r="G193" i="8" s="1"/>
  <c r="F194" i="8"/>
  <c r="G194" i="8" s="1"/>
  <c r="F195" i="8"/>
  <c r="G195" i="8" s="1"/>
  <c r="F196" i="8"/>
  <c r="G196" i="8" s="1"/>
  <c r="F197" i="8"/>
  <c r="G197" i="8" s="1"/>
  <c r="F198" i="8"/>
  <c r="G198" i="8" s="1"/>
  <c r="F199" i="8"/>
  <c r="G199" i="8" s="1"/>
  <c r="F200" i="8"/>
  <c r="G200" i="8" s="1"/>
  <c r="F201" i="8"/>
  <c r="G201" i="8" s="1"/>
  <c r="F202" i="8"/>
  <c r="G202" i="8" s="1"/>
  <c r="F203" i="8"/>
  <c r="G203" i="8" s="1"/>
  <c r="F204" i="8"/>
  <c r="G204" i="8" s="1"/>
  <c r="F205" i="8"/>
  <c r="G205" i="8" s="1"/>
  <c r="F206" i="8"/>
  <c r="G206" i="8" s="1"/>
  <c r="F207" i="8"/>
  <c r="G207" i="8" s="1"/>
  <c r="F208" i="8"/>
  <c r="G208" i="8" s="1"/>
  <c r="F209" i="8"/>
  <c r="G209" i="8" s="1"/>
  <c r="F210" i="8"/>
  <c r="G210" i="8" s="1"/>
  <c r="F211" i="8"/>
  <c r="G211" i="8" s="1"/>
  <c r="F212" i="8"/>
  <c r="G212" i="8" s="1"/>
  <c r="F213" i="8"/>
  <c r="G213" i="8" s="1"/>
  <c r="F214" i="8"/>
  <c r="G214" i="8" s="1"/>
  <c r="F215" i="8"/>
  <c r="G215" i="8" s="1"/>
  <c r="F216" i="8"/>
  <c r="G216" i="8" s="1"/>
  <c r="F217" i="8"/>
  <c r="F218" i="8"/>
  <c r="F219" i="8"/>
  <c r="G219" i="8" s="1"/>
  <c r="F220" i="8"/>
  <c r="G220" i="8" s="1"/>
  <c r="F221" i="8"/>
  <c r="G221" i="8" s="1"/>
  <c r="F222" i="8"/>
  <c r="G222" i="8" s="1"/>
  <c r="F223" i="8"/>
  <c r="G223" i="8" s="1"/>
  <c r="F224" i="8"/>
  <c r="G224" i="8" s="1"/>
  <c r="F225" i="8"/>
  <c r="G225" i="8" s="1"/>
  <c r="F226" i="8"/>
  <c r="G226" i="8" s="1"/>
  <c r="F227" i="8"/>
  <c r="G227" i="8" s="1"/>
  <c r="F228" i="8"/>
  <c r="G228" i="8" s="1"/>
  <c r="F229" i="8"/>
  <c r="G229" i="8" s="1"/>
  <c r="F230" i="8"/>
  <c r="G230" i="8" s="1"/>
  <c r="F231" i="8"/>
  <c r="G231" i="8" s="1"/>
  <c r="F232" i="8"/>
  <c r="G232" i="8" s="1"/>
  <c r="F233" i="8"/>
  <c r="G233" i="8" s="1"/>
  <c r="F234" i="8"/>
  <c r="G234" i="8" s="1"/>
  <c r="F235" i="8"/>
  <c r="G235" i="8" s="1"/>
  <c r="F236" i="8"/>
  <c r="G236" i="8" s="1"/>
  <c r="F237" i="8"/>
  <c r="G237" i="8" s="1"/>
  <c r="F238" i="8"/>
  <c r="G238" i="8" s="1"/>
  <c r="F239" i="8"/>
  <c r="G239" i="8" s="1"/>
  <c r="F240" i="8"/>
  <c r="G240" i="8" s="1"/>
  <c r="F241" i="8"/>
  <c r="G241" i="8" s="1"/>
  <c r="F242" i="8"/>
  <c r="G242" i="8" s="1"/>
  <c r="F243" i="8"/>
  <c r="G243" i="8" s="1"/>
  <c r="F244" i="8"/>
  <c r="G244" i="8" s="1"/>
  <c r="F245" i="8"/>
  <c r="G245" i="8" s="1"/>
  <c r="F246" i="8"/>
  <c r="G246" i="8" s="1"/>
  <c r="F247" i="8"/>
  <c r="G247" i="8" s="1"/>
  <c r="F248" i="8"/>
  <c r="G248" i="8" s="1"/>
  <c r="F249" i="8"/>
  <c r="G249" i="8" s="1"/>
  <c r="F250" i="8"/>
  <c r="G250" i="8" s="1"/>
  <c r="F251" i="8"/>
  <c r="G251" i="8" s="1"/>
  <c r="F252" i="8"/>
  <c r="G252" i="8" s="1"/>
  <c r="F253" i="8"/>
  <c r="G253" i="8" s="1"/>
  <c r="F254" i="8"/>
  <c r="G254" i="8" s="1"/>
  <c r="F255" i="8"/>
  <c r="G255" i="8" s="1"/>
  <c r="F256" i="8"/>
  <c r="G256" i="8" s="1"/>
  <c r="F257" i="8"/>
  <c r="G257" i="8" s="1"/>
  <c r="F258" i="8"/>
  <c r="G258" i="8" s="1"/>
  <c r="F259" i="8"/>
  <c r="G259" i="8" s="1"/>
  <c r="F260" i="8"/>
  <c r="G260" i="8" s="1"/>
  <c r="F261" i="8"/>
  <c r="G261" i="8" s="1"/>
  <c r="F262" i="8"/>
  <c r="G262" i="8" s="1"/>
  <c r="F263" i="8"/>
  <c r="G263" i="8" s="1"/>
  <c r="F264" i="8"/>
  <c r="G264" i="8" s="1"/>
  <c r="F265" i="8"/>
  <c r="G265" i="8" s="1"/>
  <c r="F266" i="8"/>
  <c r="G266" i="8" s="1"/>
  <c r="F267" i="8"/>
  <c r="G267" i="8" s="1"/>
  <c r="F268" i="8"/>
  <c r="G268" i="8" s="1"/>
  <c r="F269" i="8"/>
  <c r="G269" i="8" s="1"/>
  <c r="F270" i="8"/>
  <c r="G270" i="8" s="1"/>
  <c r="F271" i="8"/>
  <c r="G271" i="8" s="1"/>
  <c r="F272" i="8"/>
  <c r="G272" i="8" s="1"/>
  <c r="F273" i="8"/>
  <c r="G273" i="8" s="1"/>
  <c r="F274" i="8"/>
  <c r="G274" i="8" s="1"/>
  <c r="F275" i="8"/>
  <c r="G275" i="8" s="1"/>
  <c r="F276" i="8"/>
  <c r="G276" i="8" s="1"/>
  <c r="F277" i="8"/>
  <c r="G277" i="8" s="1"/>
  <c r="F278" i="8"/>
  <c r="G278" i="8" s="1"/>
  <c r="F279" i="8"/>
  <c r="G279" i="8" s="1"/>
  <c r="F280" i="8"/>
  <c r="G280" i="8" s="1"/>
  <c r="F281" i="8"/>
  <c r="G281" i="8" s="1"/>
  <c r="F282" i="8"/>
  <c r="G282" i="8" s="1"/>
  <c r="F283" i="8"/>
  <c r="G283" i="8" s="1"/>
  <c r="F284" i="8"/>
  <c r="G284" i="8" s="1"/>
  <c r="F285" i="8"/>
  <c r="G285" i="8" s="1"/>
  <c r="F286" i="8"/>
  <c r="G286" i="8" s="1"/>
  <c r="F287" i="8"/>
  <c r="G287" i="8" s="1"/>
  <c r="F288" i="8"/>
  <c r="G288" i="8" s="1"/>
  <c r="F289" i="8"/>
  <c r="F290" i="8"/>
  <c r="F291" i="8"/>
  <c r="G291" i="8" s="1"/>
  <c r="F292" i="8"/>
  <c r="G292" i="8" s="1"/>
  <c r="F293" i="8"/>
  <c r="G293" i="8" s="1"/>
  <c r="F294" i="8"/>
  <c r="G294" i="8" s="1"/>
  <c r="F295" i="8"/>
  <c r="G295" i="8" s="1"/>
  <c r="F296" i="8"/>
  <c r="G296" i="8" s="1"/>
  <c r="F297" i="8"/>
  <c r="G297" i="8" s="1"/>
  <c r="F298" i="8"/>
  <c r="G298" i="8" s="1"/>
  <c r="F299" i="8"/>
  <c r="G299" i="8" s="1"/>
  <c r="F300" i="8"/>
  <c r="G300" i="8" s="1"/>
  <c r="F301" i="8"/>
  <c r="G301" i="8" s="1"/>
  <c r="F302" i="8"/>
  <c r="G302" i="8" s="1"/>
  <c r="F303" i="8"/>
  <c r="G303" i="8" s="1"/>
  <c r="F304" i="8"/>
  <c r="G304" i="8" s="1"/>
  <c r="F305" i="8"/>
  <c r="G305" i="8" s="1"/>
  <c r="F306" i="8"/>
  <c r="G306" i="8" s="1"/>
  <c r="F307" i="8"/>
  <c r="G307" i="8" s="1"/>
  <c r="F308" i="8"/>
  <c r="G308" i="8" s="1"/>
  <c r="F309" i="8"/>
  <c r="G309" i="8" s="1"/>
  <c r="F310" i="8"/>
  <c r="G310" i="8" s="1"/>
  <c r="F311" i="8"/>
  <c r="G311" i="8" s="1"/>
  <c r="F312" i="8"/>
  <c r="G312" i="8" s="1"/>
  <c r="F313" i="8"/>
  <c r="G313" i="8" s="1"/>
  <c r="F314" i="8"/>
  <c r="G314" i="8" s="1"/>
  <c r="F315" i="8"/>
  <c r="G315" i="8" s="1"/>
  <c r="F316" i="8"/>
  <c r="G316" i="8" s="1"/>
  <c r="F317" i="8"/>
  <c r="G317" i="8" s="1"/>
  <c r="F318" i="8"/>
  <c r="G318" i="8" s="1"/>
  <c r="F319" i="8"/>
  <c r="G319" i="8" s="1"/>
  <c r="F320" i="8"/>
  <c r="G320" i="8" s="1"/>
  <c r="F321" i="8"/>
  <c r="G321" i="8" s="1"/>
  <c r="F322" i="8"/>
  <c r="G322" i="8" s="1"/>
  <c r="F323" i="8"/>
  <c r="G323" i="8" s="1"/>
  <c r="F324" i="8"/>
  <c r="G324" i="8" s="1"/>
  <c r="F325" i="8"/>
  <c r="G325" i="8" s="1"/>
  <c r="F326" i="8"/>
  <c r="G326" i="8" s="1"/>
  <c r="F327" i="8"/>
  <c r="G327" i="8" s="1"/>
  <c r="F328" i="8"/>
  <c r="G328" i="8" s="1"/>
  <c r="F329" i="8"/>
  <c r="G329" i="8" s="1"/>
  <c r="F330" i="8"/>
  <c r="G330" i="8" s="1"/>
  <c r="F331" i="8"/>
  <c r="G331" i="8" s="1"/>
  <c r="F332" i="8"/>
  <c r="G332" i="8" s="1"/>
  <c r="F333" i="8"/>
  <c r="G333" i="8" s="1"/>
  <c r="F334" i="8"/>
  <c r="G334" i="8" s="1"/>
  <c r="F335" i="8"/>
  <c r="G335" i="8" s="1"/>
  <c r="F336" i="8"/>
  <c r="G336" i="8" s="1"/>
  <c r="F337" i="8"/>
  <c r="G337" i="8" s="1"/>
  <c r="F338" i="8"/>
  <c r="G338" i="8" s="1"/>
  <c r="F339" i="8"/>
  <c r="G339" i="8" s="1"/>
  <c r="F340" i="8"/>
  <c r="G340" i="8" s="1"/>
  <c r="F341" i="8"/>
  <c r="G341" i="8" s="1"/>
  <c r="F342" i="8"/>
  <c r="G342" i="8" s="1"/>
  <c r="F343" i="8"/>
  <c r="G343" i="8" s="1"/>
  <c r="F344" i="8"/>
  <c r="G344" i="8" s="1"/>
  <c r="F345" i="8"/>
  <c r="G345" i="8" s="1"/>
  <c r="F346" i="8"/>
  <c r="G346" i="8" s="1"/>
  <c r="F347" i="8"/>
  <c r="G347" i="8" s="1"/>
  <c r="F348" i="8"/>
  <c r="G348" i="8" s="1"/>
  <c r="F349" i="8"/>
  <c r="G349" i="8" s="1"/>
  <c r="F350" i="8"/>
  <c r="G350" i="8" s="1"/>
  <c r="F351" i="8"/>
  <c r="G351" i="8" s="1"/>
  <c r="F352" i="8"/>
  <c r="G352" i="8" s="1"/>
  <c r="F353" i="8"/>
  <c r="G353" i="8" s="1"/>
  <c r="F354" i="8"/>
  <c r="G354" i="8" s="1"/>
  <c r="F355" i="8"/>
  <c r="G355" i="8" s="1"/>
  <c r="F356" i="8"/>
  <c r="G356" i="8" s="1"/>
  <c r="F357" i="8"/>
  <c r="G357" i="8" s="1"/>
  <c r="F358" i="8"/>
  <c r="G358" i="8" s="1"/>
  <c r="F359" i="8"/>
  <c r="G359" i="8" s="1"/>
  <c r="F360" i="8"/>
  <c r="G360" i="8" s="1"/>
  <c r="F361" i="8"/>
  <c r="F362" i="8"/>
  <c r="F363" i="8"/>
  <c r="G363" i="8" s="1"/>
  <c r="F364" i="8"/>
  <c r="G364" i="8" s="1"/>
  <c r="F365" i="8"/>
  <c r="G365" i="8" s="1"/>
  <c r="F366" i="8"/>
  <c r="G366" i="8" s="1"/>
  <c r="F367" i="8"/>
  <c r="G367" i="8" s="1"/>
  <c r="F368" i="8"/>
  <c r="G368" i="8" s="1"/>
  <c r="F369" i="8"/>
  <c r="G369" i="8" s="1"/>
  <c r="F370" i="8"/>
  <c r="G370" i="8" s="1"/>
  <c r="F371" i="8"/>
  <c r="G371" i="8" s="1"/>
  <c r="F372" i="8"/>
  <c r="G372" i="8" s="1"/>
  <c r="F373" i="8"/>
  <c r="G373" i="8" s="1"/>
  <c r="F374" i="8"/>
  <c r="G374" i="8" s="1"/>
  <c r="F375" i="8"/>
  <c r="G375" i="8" s="1"/>
  <c r="F376" i="8"/>
  <c r="G376" i="8" s="1"/>
  <c r="F377" i="8"/>
  <c r="G377" i="8" s="1"/>
  <c r="F378" i="8"/>
  <c r="G378" i="8" s="1"/>
  <c r="F379" i="8"/>
  <c r="G379" i="8" s="1"/>
  <c r="F380" i="8"/>
  <c r="G380" i="8" s="1"/>
  <c r="F381" i="8"/>
  <c r="G381" i="8" s="1"/>
  <c r="F382" i="8"/>
  <c r="G382" i="8" s="1"/>
  <c r="F383" i="8"/>
  <c r="G383" i="8" s="1"/>
  <c r="F384" i="8"/>
  <c r="G384" i="8" s="1"/>
  <c r="F385" i="8"/>
  <c r="G385" i="8" s="1"/>
  <c r="F386" i="8"/>
  <c r="G386" i="8" s="1"/>
  <c r="F387" i="8"/>
  <c r="G387" i="8" s="1"/>
  <c r="F388" i="8"/>
  <c r="G388" i="8" s="1"/>
  <c r="F389" i="8"/>
  <c r="G389" i="8" s="1"/>
  <c r="F390" i="8"/>
  <c r="G390" i="8" s="1"/>
  <c r="F391" i="8"/>
  <c r="G391" i="8" s="1"/>
  <c r="F392" i="8"/>
  <c r="G392" i="8" s="1"/>
  <c r="F393" i="8"/>
  <c r="G393" i="8" s="1"/>
  <c r="F394" i="8"/>
  <c r="G394" i="8" s="1"/>
  <c r="F395" i="8"/>
  <c r="G395" i="8" s="1"/>
  <c r="F396" i="8"/>
  <c r="G396" i="8" s="1"/>
  <c r="F397" i="8"/>
  <c r="G397" i="8" s="1"/>
  <c r="F398" i="8"/>
  <c r="G398" i="8" s="1"/>
  <c r="F399" i="8"/>
  <c r="G399" i="8" s="1"/>
  <c r="F400" i="8"/>
  <c r="G400" i="8" s="1"/>
  <c r="F401" i="8"/>
  <c r="G401" i="8" s="1"/>
  <c r="F402" i="8"/>
  <c r="G402" i="8" s="1"/>
  <c r="F403" i="8"/>
  <c r="G403" i="8" s="1"/>
  <c r="F404" i="8"/>
  <c r="G404" i="8" s="1"/>
  <c r="F405" i="8"/>
  <c r="G405" i="8" s="1"/>
  <c r="F406" i="8"/>
  <c r="G406" i="8" s="1"/>
  <c r="F407" i="8"/>
  <c r="G407" i="8" s="1"/>
  <c r="F408" i="8"/>
  <c r="G408" i="8" s="1"/>
  <c r="F409" i="8"/>
  <c r="G409" i="8" s="1"/>
  <c r="F410" i="8"/>
  <c r="G410" i="8" s="1"/>
  <c r="F411" i="8"/>
  <c r="G411" i="8" s="1"/>
  <c r="F412" i="8"/>
  <c r="G412" i="8" s="1"/>
  <c r="F413" i="8"/>
  <c r="G413" i="8" s="1"/>
  <c r="F414" i="8"/>
  <c r="G414" i="8" s="1"/>
  <c r="F415" i="8"/>
  <c r="G415" i="8" s="1"/>
  <c r="F416" i="8"/>
  <c r="G416" i="8" s="1"/>
  <c r="F417" i="8"/>
  <c r="G417" i="8" s="1"/>
  <c r="F418" i="8"/>
  <c r="G418" i="8" s="1"/>
  <c r="F419" i="8"/>
  <c r="G419" i="8" s="1"/>
  <c r="F420" i="8"/>
  <c r="G420" i="8" s="1"/>
  <c r="F421" i="8"/>
  <c r="G421" i="8" s="1"/>
  <c r="F422" i="8"/>
  <c r="F423" i="8"/>
  <c r="G423" i="8" s="1"/>
  <c r="F424" i="8"/>
  <c r="F425" i="8"/>
  <c r="G425" i="8" s="1"/>
  <c r="F426" i="8"/>
  <c r="G426" i="8" s="1"/>
  <c r="F427" i="8"/>
  <c r="G427" i="8" s="1"/>
  <c r="F428" i="8"/>
  <c r="G428" i="8" s="1"/>
  <c r="F429" i="8"/>
  <c r="G429" i="8" s="1"/>
  <c r="F430" i="8"/>
  <c r="G430" i="8" s="1"/>
  <c r="F431" i="8"/>
  <c r="G431" i="8" s="1"/>
  <c r="F432" i="8"/>
  <c r="G432" i="8" s="1"/>
  <c r="F433" i="8"/>
  <c r="G433" i="8" s="1"/>
  <c r="F434" i="8"/>
  <c r="G434" i="8" s="1"/>
  <c r="F435" i="8"/>
  <c r="G435" i="8" s="1"/>
  <c r="F436" i="8"/>
  <c r="G436" i="8" s="1"/>
  <c r="F437" i="8"/>
  <c r="G437" i="8" s="1"/>
  <c r="F438" i="8"/>
  <c r="G438" i="8" s="1"/>
  <c r="F439" i="8"/>
  <c r="G439" i="8" s="1"/>
  <c r="F440" i="8"/>
  <c r="G440" i="8" s="1"/>
  <c r="F441" i="8"/>
  <c r="G441" i="8" s="1"/>
  <c r="F442" i="8"/>
  <c r="G442" i="8" s="1"/>
  <c r="F443" i="8"/>
  <c r="G443" i="8" s="1"/>
  <c r="F444" i="8"/>
  <c r="G444" i="8" s="1"/>
  <c r="F445" i="8"/>
  <c r="G445" i="8" s="1"/>
  <c r="F446" i="8"/>
  <c r="G446" i="8" s="1"/>
  <c r="F447" i="8"/>
  <c r="G447" i="8" s="1"/>
  <c r="F448" i="8"/>
  <c r="G448" i="8" s="1"/>
  <c r="F449" i="8"/>
  <c r="G449" i="8" s="1"/>
  <c r="F450" i="8"/>
  <c r="G450" i="8" s="1"/>
  <c r="F451" i="8"/>
  <c r="G451" i="8" s="1"/>
  <c r="F452" i="8"/>
  <c r="G452" i="8" s="1"/>
  <c r="F453" i="8"/>
  <c r="G453" i="8" s="1"/>
  <c r="F454" i="8"/>
  <c r="G454" i="8" s="1"/>
  <c r="F455" i="8"/>
  <c r="G455" i="8" s="1"/>
  <c r="F456" i="8"/>
  <c r="G456" i="8" s="1"/>
  <c r="F457" i="8"/>
  <c r="G457" i="8" s="1"/>
  <c r="F458" i="8"/>
  <c r="G458" i="8" s="1"/>
  <c r="F459" i="8"/>
  <c r="G459" i="8" s="1"/>
  <c r="F460" i="8"/>
  <c r="G460" i="8" s="1"/>
  <c r="F461" i="8"/>
  <c r="G461" i="8" s="1"/>
  <c r="F462" i="8"/>
  <c r="G462" i="8" s="1"/>
  <c r="F463" i="8"/>
  <c r="G463" i="8" s="1"/>
  <c r="F464" i="8"/>
  <c r="G464" i="8" s="1"/>
  <c r="F465" i="8"/>
  <c r="G465" i="8" s="1"/>
  <c r="F466" i="8"/>
  <c r="G466" i="8" s="1"/>
  <c r="F467" i="8"/>
  <c r="G467" i="8" s="1"/>
  <c r="F468" i="8"/>
  <c r="G468" i="8" s="1"/>
  <c r="F469" i="8"/>
  <c r="G469" i="8" s="1"/>
  <c r="F470" i="8"/>
  <c r="F471" i="8"/>
  <c r="G471" i="8" s="1"/>
  <c r="F472" i="8"/>
  <c r="F473" i="8"/>
  <c r="G473" i="8" s="1"/>
  <c r="F474" i="8"/>
  <c r="G474" i="8" s="1"/>
  <c r="F475" i="8"/>
  <c r="G475" i="8" s="1"/>
  <c r="F476" i="8"/>
  <c r="G476" i="8" s="1"/>
  <c r="F477" i="8"/>
  <c r="G477" i="8" s="1"/>
  <c r="F478" i="8"/>
  <c r="G478" i="8" s="1"/>
  <c r="F479" i="8"/>
  <c r="G479" i="8" s="1"/>
  <c r="F480" i="8"/>
  <c r="G480" i="8" s="1"/>
  <c r="F481" i="8"/>
  <c r="G481" i="8" s="1"/>
  <c r="F482" i="8"/>
  <c r="G482" i="8" s="1"/>
  <c r="F483" i="8"/>
  <c r="G483" i="8" s="1"/>
  <c r="F484" i="8"/>
  <c r="G484" i="8" s="1"/>
  <c r="F485" i="8"/>
  <c r="G485" i="8" s="1"/>
  <c r="F486" i="8"/>
  <c r="G486" i="8" s="1"/>
  <c r="F487" i="8"/>
  <c r="G487" i="8" s="1"/>
  <c r="F488" i="8"/>
  <c r="G488" i="8" s="1"/>
  <c r="F489" i="8"/>
  <c r="G489" i="8" s="1"/>
  <c r="F490" i="8"/>
  <c r="G490" i="8" s="1"/>
  <c r="F491" i="8"/>
  <c r="G491" i="8" s="1"/>
  <c r="F492" i="8"/>
  <c r="G492" i="8" s="1"/>
  <c r="F493" i="8"/>
  <c r="G493" i="8" s="1"/>
  <c r="F494" i="8"/>
  <c r="G494" i="8" s="1"/>
  <c r="F495" i="8"/>
  <c r="G495" i="8" s="1"/>
  <c r="F496" i="8"/>
  <c r="G496" i="8" s="1"/>
  <c r="F497" i="8"/>
  <c r="G497" i="8" s="1"/>
  <c r="F498" i="8"/>
  <c r="G498" i="8" s="1"/>
  <c r="F499" i="8"/>
  <c r="G499" i="8" s="1"/>
  <c r="F500" i="8"/>
  <c r="G500" i="8" s="1"/>
  <c r="F501" i="8"/>
  <c r="G501" i="8" s="1"/>
  <c r="F502" i="8"/>
  <c r="G502" i="8" s="1"/>
  <c r="F503" i="8"/>
  <c r="G503" i="8" s="1"/>
  <c r="F504" i="8"/>
  <c r="G504" i="8" s="1"/>
  <c r="F505" i="8"/>
  <c r="G505" i="8" s="1"/>
  <c r="F506" i="8"/>
  <c r="G506" i="8" s="1"/>
  <c r="F507" i="8"/>
  <c r="G507" i="8" s="1"/>
  <c r="F508" i="8"/>
  <c r="G508" i="8" s="1"/>
  <c r="F509" i="8"/>
  <c r="G509" i="8" s="1"/>
  <c r="F510" i="8"/>
  <c r="G510" i="8" s="1"/>
  <c r="F511" i="8"/>
  <c r="G511" i="8" s="1"/>
  <c r="F512" i="8"/>
  <c r="G512" i="8" s="1"/>
  <c r="F513" i="8"/>
  <c r="G513" i="8" s="1"/>
  <c r="F514" i="8"/>
  <c r="G514" i="8" s="1"/>
  <c r="F515" i="8"/>
  <c r="G515" i="8" s="1"/>
  <c r="F516" i="8"/>
  <c r="G516" i="8" s="1"/>
  <c r="F517" i="8"/>
  <c r="G517" i="8" s="1"/>
  <c r="F518" i="8"/>
  <c r="F519" i="8"/>
  <c r="G519" i="8" s="1"/>
  <c r="F520" i="8"/>
  <c r="F521" i="8"/>
  <c r="G521" i="8" s="1"/>
  <c r="F522" i="8"/>
  <c r="G522" i="8" s="1"/>
  <c r="F523" i="8"/>
  <c r="G523" i="8" s="1"/>
  <c r="F524" i="8"/>
  <c r="G524" i="8" s="1"/>
  <c r="F525" i="8"/>
  <c r="G525" i="8" s="1"/>
  <c r="F526" i="8"/>
  <c r="G526" i="8" s="1"/>
  <c r="F527" i="8"/>
  <c r="G527" i="8" s="1"/>
  <c r="F528" i="8"/>
  <c r="G528" i="8" s="1"/>
  <c r="F529" i="8"/>
  <c r="G529" i="8" s="1"/>
  <c r="F530" i="8"/>
  <c r="G530" i="8" s="1"/>
  <c r="F531" i="8"/>
  <c r="G531" i="8" s="1"/>
  <c r="F532" i="8"/>
  <c r="G532" i="8" s="1"/>
  <c r="F533" i="8"/>
  <c r="G533" i="8" s="1"/>
  <c r="F534" i="8"/>
  <c r="G534" i="8" s="1"/>
  <c r="F535" i="8"/>
  <c r="G535" i="8" s="1"/>
  <c r="F536" i="8"/>
  <c r="G536" i="8" s="1"/>
  <c r="F2" i="8"/>
  <c r="G2" i="8" s="1"/>
  <c r="D29" i="6" l="1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0" i="6" l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2" i="3"/>
  <c r="F144" i="3"/>
  <c r="F89" i="3"/>
  <c r="F90" i="3"/>
  <c r="F91" i="3"/>
  <c r="F92" i="3"/>
  <c r="F106" i="3"/>
  <c r="F107" i="3"/>
  <c r="F108" i="3"/>
  <c r="I108" i="3" s="1"/>
  <c r="F109" i="3"/>
  <c r="F110" i="3"/>
  <c r="F111" i="3"/>
  <c r="F112" i="3"/>
  <c r="F113" i="3"/>
  <c r="F93" i="3"/>
  <c r="F94" i="3"/>
  <c r="F95" i="3"/>
  <c r="F96" i="3"/>
  <c r="F97" i="3"/>
  <c r="F98" i="3"/>
  <c r="F99" i="3"/>
  <c r="F84" i="3"/>
  <c r="F85" i="3"/>
  <c r="F86" i="3"/>
  <c r="F87" i="3"/>
  <c r="F88" i="3"/>
  <c r="F100" i="3"/>
  <c r="F101" i="3"/>
  <c r="F102" i="3"/>
  <c r="F103" i="3"/>
  <c r="F104" i="3"/>
  <c r="F105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19" i="3"/>
  <c r="F120" i="3"/>
  <c r="F121" i="3"/>
  <c r="F122" i="3"/>
  <c r="F123" i="3"/>
  <c r="F124" i="3"/>
  <c r="F125" i="3"/>
  <c r="F126" i="3"/>
  <c r="F127" i="3"/>
  <c r="F114" i="3"/>
  <c r="F115" i="3"/>
  <c r="F116" i="3"/>
  <c r="F117" i="3"/>
  <c r="F118" i="3"/>
  <c r="F83" i="3"/>
  <c r="F26" i="3"/>
  <c r="F31" i="3"/>
  <c r="F29" i="3"/>
  <c r="F12" i="3"/>
  <c r="F13" i="3"/>
  <c r="F20" i="3"/>
  <c r="F21" i="3"/>
  <c r="F22" i="3"/>
  <c r="F23" i="3"/>
  <c r="F24" i="3"/>
  <c r="F25" i="3"/>
  <c r="F19" i="3"/>
  <c r="I19" i="3" s="1"/>
  <c r="F10" i="3"/>
  <c r="F11" i="3"/>
  <c r="F17" i="3"/>
  <c r="F18" i="3"/>
  <c r="F32" i="3"/>
  <c r="F14" i="3"/>
  <c r="F15" i="3"/>
  <c r="F16" i="3"/>
  <c r="F27" i="3"/>
  <c r="F28" i="3"/>
  <c r="F30" i="3"/>
  <c r="F2" i="3"/>
  <c r="F3" i="3"/>
  <c r="F4" i="3"/>
  <c r="F5" i="3"/>
  <c r="F6" i="3"/>
  <c r="F7" i="3"/>
  <c r="F8" i="3"/>
  <c r="F9" i="3"/>
  <c r="F59" i="3"/>
  <c r="F57" i="3"/>
  <c r="F60" i="3"/>
  <c r="F55" i="3"/>
  <c r="F56" i="3"/>
  <c r="F46" i="3"/>
  <c r="F47" i="3"/>
  <c r="F48" i="3"/>
  <c r="F49" i="3"/>
  <c r="F50" i="3"/>
  <c r="F51" i="3"/>
  <c r="F53" i="3"/>
  <c r="I53" i="3" s="1"/>
  <c r="F54" i="3"/>
  <c r="F52" i="3"/>
  <c r="I52" i="3" s="1"/>
  <c r="F40" i="3"/>
  <c r="F41" i="3"/>
  <c r="F42" i="3"/>
  <c r="F43" i="3"/>
  <c r="F44" i="3"/>
  <c r="F45" i="3"/>
  <c r="F58" i="3"/>
  <c r="F33" i="3"/>
  <c r="F34" i="3"/>
  <c r="F35" i="3"/>
  <c r="F36" i="3"/>
  <c r="F37" i="3"/>
  <c r="F38" i="3"/>
  <c r="F39" i="3"/>
  <c r="F81" i="3"/>
  <c r="F82" i="3"/>
  <c r="F74" i="3"/>
  <c r="F75" i="3"/>
  <c r="F76" i="3"/>
  <c r="F77" i="3"/>
  <c r="F78" i="3"/>
  <c r="F79" i="3"/>
  <c r="F80" i="3"/>
  <c r="F68" i="3"/>
  <c r="F69" i="3"/>
  <c r="F70" i="3"/>
  <c r="F71" i="3"/>
  <c r="F72" i="3"/>
  <c r="F73" i="3"/>
  <c r="F61" i="3"/>
  <c r="F62" i="3"/>
  <c r="F63" i="3"/>
  <c r="F64" i="3"/>
  <c r="F65" i="3"/>
  <c r="I65" i="3" s="1"/>
  <c r="F66" i="3"/>
  <c r="F67" i="3"/>
  <c r="F147" i="3"/>
  <c r="F145" i="3"/>
  <c r="F146" i="3"/>
  <c r="F152" i="3"/>
  <c r="I152" i="3" s="1"/>
  <c r="F153" i="3"/>
  <c r="F154" i="3"/>
  <c r="I154" i="3" s="1"/>
  <c r="F155" i="3"/>
  <c r="I155" i="3" s="1"/>
  <c r="F156" i="3"/>
  <c r="I156" i="3" s="1"/>
  <c r="F150" i="3"/>
  <c r="F151" i="3"/>
  <c r="F157" i="3"/>
  <c r="F158" i="3"/>
  <c r="F159" i="3"/>
  <c r="F160" i="3"/>
  <c r="F161" i="3"/>
  <c r="F148" i="3"/>
  <c r="F149" i="3"/>
  <c r="F143" i="3"/>
  <c r="I90" i="3" l="1"/>
  <c r="I148" i="3"/>
  <c r="I43" i="3"/>
  <c r="I161" i="3"/>
  <c r="I153" i="3"/>
  <c r="I30" i="3"/>
  <c r="I151" i="3"/>
  <c r="I7" i="3"/>
  <c r="I79" i="3"/>
  <c r="I17" i="3"/>
  <c r="I42" i="3"/>
  <c r="I82" i="3"/>
  <c r="I46" i="3"/>
  <c r="I2" i="3"/>
  <c r="I29" i="3"/>
  <c r="I89" i="3"/>
  <c r="I113" i="3"/>
  <c r="I76" i="3"/>
  <c r="I91" i="3"/>
  <c r="I48" i="3"/>
  <c r="I72" i="3"/>
  <c r="I120" i="3"/>
  <c r="I132" i="3"/>
  <c r="I24" i="3"/>
  <c r="I60" i="3"/>
  <c r="I12" i="3"/>
  <c r="I36" i="3"/>
  <c r="I59" i="3"/>
  <c r="I35" i="3"/>
  <c r="I107" i="3"/>
  <c r="I77" i="3"/>
  <c r="I75" i="3"/>
  <c r="I5" i="3"/>
  <c r="I95" i="3"/>
  <c r="I149" i="3"/>
  <c r="I47" i="3"/>
  <c r="I11" i="3"/>
  <c r="I31" i="3"/>
  <c r="I123" i="3"/>
  <c r="I135" i="3"/>
  <c r="I101" i="3"/>
  <c r="I143" i="3"/>
  <c r="I3" i="3"/>
  <c r="I71" i="3"/>
  <c r="I83" i="3"/>
  <c r="I70" i="3"/>
  <c r="I39" i="3"/>
  <c r="I41" i="3"/>
  <c r="I55" i="3"/>
  <c r="I159" i="3"/>
  <c r="I147" i="3"/>
  <c r="I119" i="3"/>
  <c r="I131" i="3"/>
  <c r="I67" i="3"/>
  <c r="I27" i="3"/>
  <c r="I23" i="3"/>
  <c r="I142" i="3"/>
  <c r="I130" i="3"/>
  <c r="I44" i="3"/>
  <c r="I16" i="3"/>
  <c r="I64" i="3"/>
  <c r="I34" i="3"/>
  <c r="I58" i="3"/>
  <c r="I10" i="3"/>
  <c r="I124" i="3"/>
  <c r="I136" i="3"/>
  <c r="I4" i="3"/>
  <c r="I94" i="3"/>
  <c r="I100" i="3"/>
  <c r="I88" i="3"/>
  <c r="I112" i="3"/>
  <c r="I160" i="3"/>
  <c r="I118" i="3"/>
  <c r="I40" i="3"/>
  <c r="I28" i="3"/>
  <c r="I22" i="3"/>
  <c r="I125" i="3"/>
  <c r="I96" i="3"/>
  <c r="I84" i="3"/>
  <c r="I144" i="3"/>
  <c r="I56" i="3"/>
  <c r="I140" i="3"/>
  <c r="I150" i="3"/>
  <c r="I78" i="3"/>
  <c r="I8" i="3"/>
  <c r="I20" i="3"/>
  <c r="I127" i="3"/>
  <c r="I139" i="3"/>
  <c r="I105" i="3"/>
  <c r="I21" i="3"/>
  <c r="I114" i="3"/>
  <c r="I33" i="3"/>
  <c r="I32" i="3"/>
  <c r="I93" i="3"/>
  <c r="I6" i="3"/>
  <c r="I18" i="3"/>
  <c r="I103" i="3"/>
  <c r="I9" i="3"/>
  <c r="I128" i="3"/>
  <c r="I45" i="3"/>
  <c r="I102" i="3"/>
  <c r="I69" i="3"/>
  <c r="I117" i="3"/>
  <c r="I68" i="3"/>
  <c r="I57" i="3"/>
  <c r="I116" i="3"/>
  <c r="I81" i="3"/>
  <c r="I66" i="3"/>
  <c r="I80" i="3"/>
  <c r="I54" i="3"/>
  <c r="I115" i="3"/>
  <c r="I141" i="3"/>
  <c r="I129" i="3"/>
  <c r="I14" i="3"/>
  <c r="I50" i="3"/>
  <c r="I13" i="3"/>
  <c r="I97" i="3"/>
  <c r="I98" i="3"/>
  <c r="I62" i="3"/>
  <c r="I49" i="3"/>
  <c r="I61" i="3"/>
  <c r="I73" i="3"/>
  <c r="I74" i="3"/>
  <c r="I26" i="3"/>
  <c r="I122" i="3"/>
  <c r="I134" i="3"/>
  <c r="I121" i="3"/>
  <c r="I133" i="3"/>
  <c r="I145" i="3"/>
  <c r="I25" i="3"/>
  <c r="I146" i="3"/>
  <c r="I38" i="3"/>
  <c r="I86" i="3"/>
  <c r="I37" i="3"/>
  <c r="I85" i="3"/>
  <c r="I110" i="3"/>
  <c r="I158" i="3"/>
  <c r="I157" i="3"/>
  <c r="I109" i="3"/>
  <c r="I99" i="3"/>
  <c r="I15" i="3"/>
  <c r="I51" i="3"/>
  <c r="I63" i="3"/>
  <c r="I126" i="3"/>
  <c r="I138" i="3"/>
  <c r="I104" i="3"/>
  <c r="I106" i="3"/>
  <c r="I137" i="3"/>
  <c r="I92" i="3"/>
  <c r="I87" i="3"/>
  <c r="I1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B95FCC-7498-4858-A9F9-50256D0AD4EE}" sourceFile="E:\工作\2.方案设计\0 模板文件夹\字典模板-SJ.xlsx" keepAlive="1" interval="60" name="字典模板-SJ" type="5" refreshedVersion="6" background="1" refreshOnLoad="1" saveData="1">
    <dbPr connection="Provider=Microsoft.ACE.OLEDB.12.0;User ID=Admin;Data Source=E:\工作\2.方案设计\0 模板文件夹\字典模板-SJ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信号字典$" commandType="3"/>
  </connection>
</connections>
</file>

<file path=xl/sharedStrings.xml><?xml version="1.0" encoding="utf-8"?>
<sst xmlns="http://schemas.openxmlformats.org/spreadsheetml/2006/main" count="3062" uniqueCount="435">
  <si>
    <t>设备/仪表原有编号
（点表）</t>
  </si>
  <si>
    <t>设备/仪表名称
(手工填写)</t>
  </si>
  <si>
    <t>设备/仪表
详细分类</t>
  </si>
  <si>
    <t>设备类型</t>
  </si>
  <si>
    <t>AD-7-2F-1</t>
  </si>
  <si>
    <t>干燥机</t>
  </si>
  <si>
    <t>SJ-T-03-QDVZ-DY-0001</t>
  </si>
  <si>
    <t>AD-7-2F-2</t>
  </si>
  <si>
    <t>SJ-T-03-QDVZ-DY-0002</t>
  </si>
  <si>
    <t>AD-7-2F-3</t>
  </si>
  <si>
    <t>SJ-T-03-QDVZ-DY-0003</t>
  </si>
  <si>
    <t>AD-7-2F-4</t>
  </si>
  <si>
    <t>SJ-T-03-QDVZ-DY-0004</t>
  </si>
  <si>
    <t>AD-7-2F-5</t>
  </si>
  <si>
    <t>SJ-T-03-QDVZ-DY-0005</t>
  </si>
  <si>
    <t>AD-7-2F-6</t>
  </si>
  <si>
    <t>SJ-T-03-QDVZ-DY-0006</t>
  </si>
  <si>
    <t>AD-7-2F-7</t>
  </si>
  <si>
    <t>SJ-T-03-QDVZ-DY-0007</t>
  </si>
  <si>
    <t>AD-7-2F-8</t>
  </si>
  <si>
    <t>SJ-T-03-QDVZ-DY-0008</t>
  </si>
  <si>
    <t>AD-7-2F-9</t>
  </si>
  <si>
    <t>SJ-T-03-QDVZ-DY-0009</t>
  </si>
  <si>
    <t>AC-7-2F-1</t>
  </si>
  <si>
    <t>空气压缩机</t>
  </si>
  <si>
    <t>SJ-T-03-QDVZ-CO-0001</t>
  </si>
  <si>
    <t>AC-7-2F-2</t>
  </si>
  <si>
    <t>SJ-T-03-QDVZ-CO-0002</t>
  </si>
  <si>
    <t>AC-7-2F-3</t>
  </si>
  <si>
    <t>SJ-T-03-QDVZ-CO-0003</t>
  </si>
  <si>
    <t>AC-7-2F-4</t>
  </si>
  <si>
    <t>SJ-T-03-QDVZ-CO-0004</t>
  </si>
  <si>
    <t>AC-7-2F-5</t>
  </si>
  <si>
    <t>SJ-T-03-QDVZ-CO-0005</t>
  </si>
  <si>
    <t>AC-7-2F-6</t>
  </si>
  <si>
    <t>SJ-T-03-QDVZ-CO-0006</t>
  </si>
  <si>
    <t>AC-7-2F-7</t>
  </si>
  <si>
    <t>SJ-T-03-QDVZ-CO-0007</t>
  </si>
  <si>
    <t>AC-7-2F-8</t>
  </si>
  <si>
    <t>SJ-T-03-QDVZ-CO-0008</t>
  </si>
  <si>
    <t>AC-7-2F-9</t>
  </si>
  <si>
    <t>SJ-T-03-QDVZ-CO-0009</t>
  </si>
  <si>
    <t>其他</t>
  </si>
  <si>
    <t>温度</t>
  </si>
  <si>
    <t>压力</t>
  </si>
  <si>
    <t>压差</t>
  </si>
  <si>
    <t>时间</t>
  </si>
  <si>
    <t>风速</t>
  </si>
  <si>
    <t>频率</t>
  </si>
  <si>
    <t>振动</t>
  </si>
  <si>
    <t>开度</t>
  </si>
  <si>
    <t>效率</t>
  </si>
  <si>
    <t>电流</t>
  </si>
  <si>
    <t>电压</t>
  </si>
  <si>
    <t>功率</t>
  </si>
  <si>
    <t>转速</t>
  </si>
  <si>
    <t>负荷率</t>
  </si>
  <si>
    <t>触限位</t>
  </si>
  <si>
    <t>流量</t>
  </si>
  <si>
    <t>液位</t>
  </si>
  <si>
    <t>选择</t>
  </si>
  <si>
    <t>运行</t>
  </si>
  <si>
    <t>故障</t>
  </si>
  <si>
    <t>远程</t>
  </si>
  <si>
    <t>异常</t>
  </si>
  <si>
    <t>报警</t>
  </si>
  <si>
    <t>设定值</t>
  </si>
  <si>
    <t>序号</t>
  </si>
  <si>
    <t>参数类型2</t>
  </si>
  <si>
    <t>代码</t>
  </si>
  <si>
    <t>代码2</t>
  </si>
  <si>
    <t>数据点后缀</t>
  </si>
  <si>
    <t>系统压力</t>
  </si>
  <si>
    <t>状态信号</t>
  </si>
  <si>
    <t>反馈值</t>
  </si>
  <si>
    <t>次序切换时间设定值</t>
  </si>
  <si>
    <t>加载时间</t>
  </si>
  <si>
    <t>卸载时间</t>
  </si>
  <si>
    <t>卸载后延时停机</t>
  </si>
  <si>
    <t>停机保护时间</t>
  </si>
  <si>
    <t>F1</t>
  </si>
  <si>
    <t>F2</t>
  </si>
  <si>
    <t>F3</t>
  </si>
  <si>
    <t>F4</t>
  </si>
  <si>
    <t>F5</t>
  </si>
  <si>
    <t>F6</t>
  </si>
  <si>
    <t>F7</t>
  </si>
  <si>
    <t>F8</t>
  </si>
  <si>
    <t>信号字典</t>
  </si>
  <si>
    <t>2024.9.6</t>
  </si>
  <si>
    <t>14:17</t>
  </si>
  <si>
    <t>参数类型</t>
  </si>
  <si>
    <t>参数属性</t>
  </si>
  <si>
    <t>TE</t>
  </si>
  <si>
    <t>Temperature</t>
  </si>
  <si>
    <t>F</t>
  </si>
  <si>
    <t>Feedback</t>
  </si>
  <si>
    <t>温差</t>
  </si>
  <si>
    <t>DT</t>
  </si>
  <si>
    <t>Differential Temperature</t>
  </si>
  <si>
    <t>S</t>
  </si>
  <si>
    <t>Setpoint</t>
  </si>
  <si>
    <t>湿度</t>
  </si>
  <si>
    <t>HU</t>
  </si>
  <si>
    <t>humidity</t>
  </si>
  <si>
    <t>R</t>
  </si>
  <si>
    <t>Run</t>
  </si>
  <si>
    <t>PR</t>
  </si>
  <si>
    <t>pressure</t>
  </si>
  <si>
    <t>C</t>
  </si>
  <si>
    <t>Chioce</t>
  </si>
  <si>
    <t>DP</t>
  </si>
  <si>
    <t>Differential Pressure</t>
  </si>
  <si>
    <t>E</t>
  </si>
  <si>
    <t>Error</t>
  </si>
  <si>
    <t>AV</t>
  </si>
  <si>
    <t>Air velocity</t>
  </si>
  <si>
    <t>M</t>
  </si>
  <si>
    <t>Remote</t>
  </si>
  <si>
    <t>VB</t>
  </si>
  <si>
    <t>Vibration</t>
  </si>
  <si>
    <t>X</t>
  </si>
  <si>
    <t>Exception</t>
  </si>
  <si>
    <t>FQ</t>
  </si>
  <si>
    <t>Frequency</t>
  </si>
  <si>
    <t>A</t>
  </si>
  <si>
    <t>Alarm</t>
  </si>
  <si>
    <t>FR</t>
  </si>
  <si>
    <t>Flow Rate</t>
  </si>
  <si>
    <t>备用</t>
  </si>
  <si>
    <t>B</t>
  </si>
  <si>
    <t>Backup</t>
  </si>
  <si>
    <t>冷量</t>
  </si>
  <si>
    <t>CC</t>
  </si>
  <si>
    <t>Cooling Capacity</t>
  </si>
  <si>
    <t>LL</t>
  </si>
  <si>
    <t>Liquid Level</t>
  </si>
  <si>
    <t>OP</t>
  </si>
  <si>
    <t>Opening</t>
  </si>
  <si>
    <t>CL</t>
  </si>
  <si>
    <t>Contact Limit Switch</t>
  </si>
  <si>
    <t>EF</t>
  </si>
  <si>
    <t>Efficiency</t>
  </si>
  <si>
    <t>LR</t>
  </si>
  <si>
    <t>Load rate</t>
  </si>
  <si>
    <t>CR</t>
  </si>
  <si>
    <t>Current</t>
  </si>
  <si>
    <t>VO</t>
  </si>
  <si>
    <t>Voltage</t>
  </si>
  <si>
    <t>PW</t>
  </si>
  <si>
    <t>Power</t>
  </si>
  <si>
    <t>无功功率</t>
  </si>
  <si>
    <t>RP</t>
  </si>
  <si>
    <t>Reactive Power</t>
  </si>
  <si>
    <t>功率因数</t>
  </si>
  <si>
    <t>PF</t>
  </si>
  <si>
    <t>Power Factor</t>
  </si>
  <si>
    <t>正向有功</t>
  </si>
  <si>
    <t>AE</t>
  </si>
  <si>
    <t>Active Electrical Energy</t>
  </si>
  <si>
    <t>反向有功</t>
  </si>
  <si>
    <t>RE</t>
  </si>
  <si>
    <t>Reactive Electrical Energy</t>
  </si>
  <si>
    <t>RS</t>
  </si>
  <si>
    <t>Rotational Speed</t>
  </si>
  <si>
    <t>电度</t>
  </si>
  <si>
    <t>EN</t>
  </si>
  <si>
    <t>Energy</t>
  </si>
  <si>
    <t>TI</t>
  </si>
  <si>
    <t>Time</t>
  </si>
  <si>
    <t>SN</t>
  </si>
  <si>
    <t>Signal</t>
  </si>
  <si>
    <t>工艺参数</t>
  </si>
  <si>
    <t>PP</t>
  </si>
  <si>
    <t>Process Parameters</t>
  </si>
  <si>
    <t>工艺步骤</t>
  </si>
  <si>
    <t>PS</t>
  </si>
  <si>
    <t>Process Steps</t>
  </si>
  <si>
    <t>产量</t>
  </si>
  <si>
    <t>YE</t>
  </si>
  <si>
    <t>Yield</t>
  </si>
  <si>
    <t>1号空压机</t>
  </si>
  <si>
    <t>2号空压机</t>
  </si>
  <si>
    <t>3号空压机</t>
  </si>
  <si>
    <t>4号空压机</t>
  </si>
  <si>
    <t>5号空压机</t>
  </si>
  <si>
    <t>6号空压机</t>
  </si>
  <si>
    <t>7号空压机</t>
  </si>
  <si>
    <t>8号空压机</t>
  </si>
  <si>
    <t>9号空压机</t>
  </si>
  <si>
    <t>空压机-总</t>
  </si>
  <si>
    <t>干燥机-总</t>
  </si>
  <si>
    <t>联控</t>
  </si>
  <si>
    <t>系统</t>
  </si>
  <si>
    <t>旁通阀</t>
  </si>
  <si>
    <t>虚拟设备</t>
    <phoneticPr fontId="2" type="noConversion"/>
  </si>
  <si>
    <t>SJ-T-03-QDVZ-QT-0001</t>
  </si>
  <si>
    <t>SJ-T-03-QDVZ-QT-0002</t>
  </si>
  <si>
    <t>SJ-T-03-QDVZ-QT-0003</t>
  </si>
  <si>
    <t>SJ-T-03-QDVZ-QT-0004</t>
  </si>
  <si>
    <t>SJ-T-03-QDVZ-QT-0005</t>
  </si>
  <si>
    <t>1号干燥机</t>
  </si>
  <si>
    <t>2号干燥机</t>
  </si>
  <si>
    <t>3号干燥机</t>
  </si>
  <si>
    <t>4号干燥机</t>
  </si>
  <si>
    <t>5号干燥机</t>
  </si>
  <si>
    <t>6号干燥机</t>
  </si>
  <si>
    <t>7号干燥机</t>
  </si>
  <si>
    <t>8号干燥机</t>
  </si>
  <si>
    <t>9号干燥机</t>
  </si>
  <si>
    <t>空压机-1</t>
  </si>
  <si>
    <t>空压机-2</t>
  </si>
  <si>
    <t>空压机-3</t>
  </si>
  <si>
    <t>干燥机-1</t>
  </si>
  <si>
    <t>干燥机-2</t>
  </si>
  <si>
    <t>空压机-0</t>
  </si>
  <si>
    <t>干燥机-0</t>
  </si>
  <si>
    <t>联控-1</t>
  </si>
  <si>
    <t>系统-1</t>
  </si>
  <si>
    <t>旁通阀-1</t>
  </si>
  <si>
    <t>设备类型</t>
    <phoneticPr fontId="2" type="noConversion"/>
  </si>
  <si>
    <t>采集点特征字段</t>
    <phoneticPr fontId="2" type="noConversion"/>
  </si>
  <si>
    <t>空压机-1</t>
    <phoneticPr fontId="5" type="noConversion"/>
  </si>
  <si>
    <t>本机/远控</t>
  </si>
  <si>
    <t>运行信号</t>
  </si>
  <si>
    <t>加载信号</t>
  </si>
  <si>
    <t>自动状态</t>
  </si>
  <si>
    <t>通讯失败</t>
  </si>
  <si>
    <t>未准备好</t>
  </si>
  <si>
    <t>排气压力</t>
  </si>
  <si>
    <t>三段入口温度</t>
  </si>
  <si>
    <t>排气温度</t>
  </si>
  <si>
    <t>1级振动</t>
  </si>
  <si>
    <t>2级振动</t>
  </si>
  <si>
    <t>3级振动</t>
  </si>
  <si>
    <t>油压</t>
  </si>
  <si>
    <t>过滤器前的油压</t>
  </si>
  <si>
    <t>油过滤器差压计算</t>
  </si>
  <si>
    <t>油温</t>
  </si>
  <si>
    <t>A相绕组温度</t>
  </si>
  <si>
    <t>B相绕组温度</t>
  </si>
  <si>
    <t>C相绕组温度</t>
  </si>
  <si>
    <t>驱动端温度</t>
  </si>
  <si>
    <t>非驱动端温度</t>
  </si>
  <si>
    <t>电机电流</t>
  </si>
  <si>
    <t>喘振监测电动机</t>
  </si>
  <si>
    <t>喘振计数</t>
  </si>
  <si>
    <t>旁通阀开度</t>
  </si>
  <si>
    <t>喘振控制点</t>
  </si>
  <si>
    <t>电压模块1</t>
  </si>
  <si>
    <t>压力设定值</t>
  </si>
  <si>
    <t>空压机-2</t>
    <phoneticPr fontId="5" type="noConversion"/>
  </si>
  <si>
    <t>休眠</t>
  </si>
  <si>
    <t>2级进气压力</t>
  </si>
  <si>
    <t>2级排气压力</t>
  </si>
  <si>
    <t>进气真空</t>
  </si>
  <si>
    <t>油过滤器压力</t>
  </si>
  <si>
    <t>2级进气温度</t>
  </si>
  <si>
    <t>1级排气温度</t>
  </si>
  <si>
    <t>2级排气温度</t>
  </si>
  <si>
    <t>1级进气温度</t>
  </si>
  <si>
    <t>油过滤器压降</t>
  </si>
  <si>
    <t>机组进气温度</t>
  </si>
  <si>
    <t xml:space="preserve">机组排气温度 </t>
  </si>
  <si>
    <t>运行时间</t>
  </si>
  <si>
    <t>功率百分比</t>
  </si>
  <si>
    <t>电机转速</t>
  </si>
  <si>
    <t>空压机-3</t>
    <phoneticPr fontId="5" type="noConversion"/>
  </si>
  <si>
    <t>空压机-0</t>
    <phoneticPr fontId="5" type="noConversion"/>
  </si>
  <si>
    <t>3次序显示</t>
  </si>
  <si>
    <t>干燥机-1</t>
    <phoneticPr fontId="5" type="noConversion"/>
  </si>
  <si>
    <t>通讯故障</t>
  </si>
  <si>
    <t>自动</t>
  </si>
  <si>
    <t>吸附塔运行分</t>
  </si>
  <si>
    <t>吸附塔运行秒</t>
  </si>
  <si>
    <t>再生塔运行分</t>
  </si>
  <si>
    <t>再生塔运行秒</t>
  </si>
  <si>
    <t>加热筒温度</t>
  </si>
  <si>
    <t>再生气温度</t>
  </si>
  <si>
    <t>进气温度</t>
  </si>
  <si>
    <t>冷却器进水温度</t>
  </si>
  <si>
    <t>冷却器1出气温度</t>
  </si>
  <si>
    <t>冷却器2出气温度</t>
  </si>
  <si>
    <t>露点温度</t>
  </si>
  <si>
    <t>再生塔工作状态</t>
  </si>
  <si>
    <t>塔体选择</t>
  </si>
  <si>
    <t>加热器1、2选择</t>
  </si>
  <si>
    <t>露控选择</t>
  </si>
  <si>
    <t>加热器3、4选择</t>
  </si>
  <si>
    <t>吸附塔工作状态</t>
  </si>
  <si>
    <t>本次运行秒</t>
  </si>
  <si>
    <t>本次运行分</t>
  </si>
  <si>
    <t>本次运行时</t>
  </si>
  <si>
    <t>本次运行天</t>
  </si>
  <si>
    <t>累计运行秒</t>
  </si>
  <si>
    <t>累计运行分</t>
  </si>
  <si>
    <t>累计运行时</t>
  </si>
  <si>
    <t>累计运行天</t>
  </si>
  <si>
    <t>干燥机-2</t>
    <phoneticPr fontId="5" type="noConversion"/>
  </si>
  <si>
    <t>出气温度</t>
  </si>
  <si>
    <t>A塔温度</t>
  </si>
  <si>
    <t>B塔温度</t>
  </si>
  <si>
    <t>前置后冷入口温度</t>
  </si>
  <si>
    <t>前置后冷出口温度</t>
  </si>
  <si>
    <t>后置后冷入口温度</t>
  </si>
  <si>
    <t>后置后冷出口温度</t>
  </si>
  <si>
    <t>A塔吸附时间显示值</t>
  </si>
  <si>
    <t>B塔吸附时间显示值</t>
  </si>
  <si>
    <t>A塔加热时间显示值</t>
  </si>
  <si>
    <t>A塔冷吹时间显示值</t>
  </si>
  <si>
    <t>B塔加热时间显示值</t>
  </si>
  <si>
    <t>B塔冷吹时间显示值</t>
  </si>
  <si>
    <t>均压时间显示值</t>
  </si>
  <si>
    <t>当前运行时间 秒</t>
  </si>
  <si>
    <t>当前运行时间 分</t>
  </si>
  <si>
    <t>当前运行时间 小时</t>
  </si>
  <si>
    <t>当前运行时间 天</t>
  </si>
  <si>
    <t>总运行时间 秒</t>
  </si>
  <si>
    <t>总运行时间 分</t>
  </si>
  <si>
    <t>总运行时间 小时</t>
  </si>
  <si>
    <t>总运行时间 天</t>
  </si>
  <si>
    <t>干燥机-0</t>
    <phoneticPr fontId="5" type="noConversion"/>
  </si>
  <si>
    <t>次序显示</t>
  </si>
  <si>
    <t>设定运行的数量</t>
  </si>
  <si>
    <t>旁通阀-1</t>
    <phoneticPr fontId="5" type="noConversion"/>
  </si>
  <si>
    <t>总和卸载设定</t>
  </si>
  <si>
    <t>总和卸载实际值</t>
  </si>
  <si>
    <t>联控-1</t>
    <phoneticPr fontId="5" type="noConversion"/>
  </si>
  <si>
    <t>系统-1</t>
    <phoneticPr fontId="5" type="noConversion"/>
  </si>
  <si>
    <t>综合报警</t>
  </si>
  <si>
    <t>综合故障</t>
  </si>
  <si>
    <t>压力低报警</t>
  </si>
  <si>
    <t>压力高报警</t>
  </si>
  <si>
    <t>压力上限报警值</t>
  </si>
  <si>
    <t>压力下限报警值</t>
  </si>
  <si>
    <t>目标压力上限值</t>
  </si>
  <si>
    <t>目标压力下限值</t>
  </si>
  <si>
    <t>压力</t>
    <phoneticPr fontId="5" type="noConversion"/>
  </si>
  <si>
    <t>时间</t>
    <phoneticPr fontId="5" type="noConversion"/>
  </si>
  <si>
    <t>参数类型1</t>
  </si>
  <si>
    <t>序号</t>
    <phoneticPr fontId="2" type="noConversion"/>
  </si>
  <si>
    <t>设备/仪表编号
（规范化）</t>
    <phoneticPr fontId="2" type="noConversion"/>
  </si>
  <si>
    <t>设备类型清单里的出现次数</t>
  </si>
  <si>
    <t>某类设备有多少个数据点</t>
  </si>
  <si>
    <t>应该生成的数据点行数</t>
  </si>
  <si>
    <t>合计</t>
  </si>
  <si>
    <t>一共24台设备，各类型各有多少台</t>
    <phoneticPr fontId="2" type="noConversion"/>
  </si>
  <si>
    <t>删了9行xword之类的东西，一共删掉了5*9=45行</t>
    <phoneticPr fontId="2" type="noConversion"/>
  </si>
  <si>
    <t>设定值</t>
    <phoneticPr fontId="2" type="noConversion"/>
  </si>
  <si>
    <t>与"合并"tab页一致，点表为580行，580-45=535，验证结果：正确</t>
    <phoneticPr fontId="2" type="noConversion"/>
  </si>
  <si>
    <t>设备/仪表原有编号（点表）</t>
  </si>
  <si>
    <t>采集点特征字段</t>
  </si>
  <si>
    <t>_SN1_F</t>
  </si>
  <si>
    <t>_SN2_R</t>
  </si>
  <si>
    <t>_SN3_F</t>
  </si>
  <si>
    <t>_SN4_A</t>
  </si>
  <si>
    <t>_SN5_E</t>
  </si>
  <si>
    <t>_SN6_F</t>
  </si>
  <si>
    <t>_SN7_F</t>
  </si>
  <si>
    <t>_SN8_F</t>
  </si>
  <si>
    <t>_PR1_F</t>
  </si>
  <si>
    <t>_PR2_F</t>
  </si>
  <si>
    <t>_TE1_F</t>
  </si>
  <si>
    <t>_TE2_F</t>
  </si>
  <si>
    <t>_VB1_F</t>
  </si>
  <si>
    <t>_VB2_F</t>
  </si>
  <si>
    <t>_VB3_F</t>
  </si>
  <si>
    <t>_PR3_F</t>
  </si>
  <si>
    <t>_PR4_F</t>
  </si>
  <si>
    <t>_DP1_F</t>
  </si>
  <si>
    <t>_TE3_F</t>
  </si>
  <si>
    <t>_TE4_F</t>
  </si>
  <si>
    <t>_TE5_F</t>
  </si>
  <si>
    <t>_TE6_F</t>
  </si>
  <si>
    <t>_TE7_F</t>
  </si>
  <si>
    <t>_TE8_F</t>
  </si>
  <si>
    <t>_CR1_F</t>
  </si>
  <si>
    <t>_VB4_F</t>
  </si>
  <si>
    <t>_VB5_F</t>
  </si>
  <si>
    <t>_OP1_F</t>
  </si>
  <si>
    <t>_VB6_F</t>
  </si>
  <si>
    <t>_VO1_F</t>
  </si>
  <si>
    <t>_PR5_S</t>
  </si>
  <si>
    <t>_SN1_R</t>
  </si>
  <si>
    <t>_SN2_F</t>
  </si>
  <si>
    <t>_PR5_F</t>
  </si>
  <si>
    <t>_PR6_F</t>
  </si>
  <si>
    <t>_TI1_R</t>
  </si>
  <si>
    <t>_TI2_F</t>
  </si>
  <si>
    <t>_PW1_F</t>
  </si>
  <si>
    <t>_RS1_F</t>
  </si>
  <si>
    <t>_PW2_F</t>
  </si>
  <si>
    <t>_SN2_E</t>
  </si>
  <si>
    <t>_SN3_M</t>
  </si>
  <si>
    <t>_SN4_E</t>
  </si>
  <si>
    <t>_SN5_F</t>
  </si>
  <si>
    <t>_TI2_R</t>
  </si>
  <si>
    <t>_TI3_R</t>
  </si>
  <si>
    <t>_TI4_R</t>
  </si>
  <si>
    <t>_SN7_C</t>
  </si>
  <si>
    <t>_SN8_C</t>
  </si>
  <si>
    <t>_SN9_C</t>
  </si>
  <si>
    <t>_SN10_C</t>
  </si>
  <si>
    <t>_SN11_F</t>
  </si>
  <si>
    <t>_TI5_R</t>
  </si>
  <si>
    <t>_TI6_R</t>
  </si>
  <si>
    <t>_TI7_R</t>
  </si>
  <si>
    <t>_TI8_R</t>
  </si>
  <si>
    <t>_TI9_R</t>
  </si>
  <si>
    <t>_TI10_R</t>
  </si>
  <si>
    <t>_TI11_R</t>
  </si>
  <si>
    <t>_TI12_R</t>
  </si>
  <si>
    <t>_TE9_F</t>
  </si>
  <si>
    <t>_TI1_F</t>
  </si>
  <si>
    <t>_TI3_F</t>
  </si>
  <si>
    <t>_TI4_F</t>
  </si>
  <si>
    <t>_TI5_F</t>
  </si>
  <si>
    <t>_TI6_F</t>
  </si>
  <si>
    <t>_TI7_F</t>
  </si>
  <si>
    <t>_TI13_R</t>
  </si>
  <si>
    <t>_TI14_R</t>
  </si>
  <si>
    <t>_TI15_R</t>
  </si>
  <si>
    <t>_SN1_A</t>
  </si>
  <si>
    <t>_PR1_A</t>
  </si>
  <si>
    <t>_PR2_A</t>
  </si>
  <si>
    <t>_TI1_S</t>
  </si>
  <si>
    <t>_PR3_A</t>
  </si>
  <si>
    <t>_PR4_A</t>
  </si>
  <si>
    <t>_PR7_F</t>
  </si>
  <si>
    <t>_PP1_S</t>
  </si>
  <si>
    <t>_PP2_F</t>
  </si>
  <si>
    <t>序号</t>
    <phoneticPr fontId="2" type="noConversion"/>
  </si>
  <si>
    <t>名称+特征字段</t>
    <phoneticPr fontId="2" type="noConversion"/>
  </si>
  <si>
    <t>采集点名称</t>
    <phoneticPr fontId="2" type="noConversion"/>
  </si>
  <si>
    <t>_SN2_S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</si>
</sst>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宋体"/>
      <family val="2"/>
      <charset val="134"/>
    </font>
    <font>
      <b/>
      <sz val="12"/>
      <color theme="1"/>
      <name val="宋体"/>
      <family val="3"/>
      <charset val="134"/>
    </font>
    <font>
      <sz val="9"/>
      <name val="宋体"/>
      <family val="2"/>
      <charset val="134"/>
    </font>
    <font>
      <b/>
      <sz val="13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39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/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5" borderId="1" xfId="0" applyFont="1" applyFill="1" applyBorder="1" applyAlignment="1">
      <alignment horizontal="center" vertical="center"/>
    </xf>
    <xf numFmtId="0" fontId="7" fillId="0" borderId="0" xfId="1"/>
    <xf numFmtId="0" fontId="7" fillId="0" borderId="1" xfId="1" applyBorder="1"/>
    <xf numFmtId="0" fontId="6" fillId="0" borderId="1" xfId="1" applyFont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4" borderId="1" xfId="0" applyFill="1" applyBorder="1" applyAlignment="1">
      <alignment horizontal="center" vertical="center" wrapText="1"/>
    </xf>
  </cellXfs>
  <cellStyles count="2">
    <cellStyle name="常规" xfId="0" builtinId="0"/>
    <cellStyle name="常规 2" xfId="1" xr:uid="{C6945F99-1E94-43B7-8749-914A5C1A7B86}"/>
  </cellStyles>
  <dxfs count="9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4037;&#20316;\2.&#26041;&#26696;&#35774;&#35745;\2%20&#25968;&#37319;&#24037;&#20316;\1%20&#21508;&#22522;&#22320;\01%20&#30707;&#23478;&#24196;&#22522;&#22320;\1%20&#30707;&#23478;&#24196;&#36164;&#26009;\03%20&#21387;&#32553;&#31354;&#27668;&#31995;&#32479;\1%20&#28857;&#34920;\&#12304;&#21346;&#39134;&#12305;&#21387;&#32553;&#31354;&#27668;_&#25968;&#25454;&#28304;&#21450;&#37319;&#38598;&#28857;2024.08.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临时"/>
      <sheetName val="采集点 (马卓然)"/>
      <sheetName val="Sheet5"/>
      <sheetName val="数据源"/>
      <sheetName val="采集点"/>
      <sheetName val="数据字典"/>
    </sheetNames>
    <sheetDataSet>
      <sheetData sheetId="0">
        <row r="1">
          <cell r="D1" t="str">
            <v>名称+特征字段</v>
          </cell>
          <cell r="E1" t="str">
            <v>采集点名称（必填）</v>
          </cell>
        </row>
        <row r="2">
          <cell r="D2" t="str">
            <v>1号空压机+本机/远控</v>
          </cell>
          <cell r="E2" t="str">
            <v>1号空压机#本机/远控</v>
          </cell>
        </row>
        <row r="3">
          <cell r="D3" t="str">
            <v>1号空压机+运行信号</v>
          </cell>
          <cell r="E3" t="str">
            <v>1号空压机#运行信号</v>
          </cell>
        </row>
        <row r="4">
          <cell r="D4" t="str">
            <v>1号空压机+加载信号</v>
          </cell>
          <cell r="E4" t="str">
            <v>1号空压机#加载信号</v>
          </cell>
        </row>
        <row r="5">
          <cell r="D5" t="str">
            <v>1号空压机+报警</v>
          </cell>
          <cell r="E5" t="str">
            <v>1号空压机#报警</v>
          </cell>
        </row>
        <row r="6">
          <cell r="D6" t="str">
            <v>1号空压机+故障</v>
          </cell>
          <cell r="E6" t="str">
            <v>1号空压机#故障</v>
          </cell>
        </row>
        <row r="7">
          <cell r="D7" t="str">
            <v>1号空压机+自动状态</v>
          </cell>
          <cell r="E7" t="str">
            <v>1号空压机#自动状态</v>
          </cell>
        </row>
        <row r="8">
          <cell r="D8" t="str">
            <v>1号空压机+通讯失败</v>
          </cell>
          <cell r="E8" t="str">
            <v>1号空压机#通讯失败</v>
          </cell>
        </row>
        <row r="9">
          <cell r="D9" t="str">
            <v>1号空压机+未准备好</v>
          </cell>
          <cell r="E9" t="str">
            <v>1号空压机#未准备好</v>
          </cell>
        </row>
        <row r="10">
          <cell r="D10" t="str">
            <v>1号空压机+系统压力</v>
          </cell>
          <cell r="E10" t="str">
            <v>1号空压机#系统压力</v>
          </cell>
        </row>
        <row r="11">
          <cell r="D11" t="str">
            <v>1号空压机+排气压力</v>
          </cell>
          <cell r="E11" t="str">
            <v>1号空压机#排气压力</v>
          </cell>
        </row>
        <row r="12">
          <cell r="D12" t="str">
            <v>1号空压机+三段入口温度</v>
          </cell>
          <cell r="E12" t="str">
            <v>1号空压机#三段入口温度</v>
          </cell>
        </row>
        <row r="13">
          <cell r="D13" t="str">
            <v>1号空压机+排气温度</v>
          </cell>
          <cell r="E13" t="str">
            <v>1号空压机#排气温度</v>
          </cell>
        </row>
        <row r="14">
          <cell r="D14" t="str">
            <v>1号空压机+1级振动</v>
          </cell>
          <cell r="E14" t="str">
            <v>1号空压机#1级振动</v>
          </cell>
        </row>
        <row r="15">
          <cell r="D15" t="str">
            <v>1号空压机+2级振动</v>
          </cell>
          <cell r="E15" t="str">
            <v>1号空压机#2级振动</v>
          </cell>
        </row>
        <row r="16">
          <cell r="D16" t="str">
            <v>1号空压机+3级振动</v>
          </cell>
          <cell r="E16" t="str">
            <v>1号空压机#3级振动</v>
          </cell>
        </row>
        <row r="17">
          <cell r="D17" t="str">
            <v>1号空压机+油压</v>
          </cell>
          <cell r="E17" t="str">
            <v>1号空压机#油压</v>
          </cell>
        </row>
        <row r="18">
          <cell r="D18" t="str">
            <v>1号空压机+过滤器前的油压</v>
          </cell>
          <cell r="E18" t="str">
            <v>1号空压机#过滤器前的油压</v>
          </cell>
        </row>
        <row r="19">
          <cell r="D19" t="str">
            <v>1号空压机+油过滤器差压计算</v>
          </cell>
          <cell r="E19" t="str">
            <v>1号空压机#油过滤器差压计算</v>
          </cell>
        </row>
        <row r="20">
          <cell r="D20" t="str">
            <v>1号空压机+油温</v>
          </cell>
          <cell r="E20" t="str">
            <v>1号空压机#油温</v>
          </cell>
        </row>
        <row r="21">
          <cell r="D21" t="str">
            <v>1号空压机+A相绕组温度</v>
          </cell>
          <cell r="E21" t="str">
            <v>1号空压机#A相绕组温度</v>
          </cell>
        </row>
        <row r="22">
          <cell r="D22" t="str">
            <v>1号空压机+B相绕组温度</v>
          </cell>
          <cell r="E22" t="str">
            <v>1号空压机#B相绕组温度</v>
          </cell>
        </row>
        <row r="23">
          <cell r="D23" t="str">
            <v>1号空压机+C相绕组温度</v>
          </cell>
          <cell r="E23" t="str">
            <v>1号空压机#C相绕组温度</v>
          </cell>
        </row>
        <row r="24">
          <cell r="D24" t="str">
            <v>1号空压机+驱动端温度</v>
          </cell>
          <cell r="E24" t="str">
            <v>1号空压机#驱动端温度</v>
          </cell>
        </row>
        <row r="25">
          <cell r="D25" t="str">
            <v>1号空压机+非驱动端温度</v>
          </cell>
          <cell r="E25" t="str">
            <v>1号空压机#非驱动端温度</v>
          </cell>
        </row>
        <row r="26">
          <cell r="D26" t="str">
            <v>1号空压机+电机电流</v>
          </cell>
          <cell r="E26" t="str">
            <v>1号空压机#电机电流</v>
          </cell>
        </row>
        <row r="27">
          <cell r="D27" t="str">
            <v>1号空压机+喘振监测电动机</v>
          </cell>
          <cell r="E27" t="str">
            <v>1号空压机#喘振监测电动机</v>
          </cell>
        </row>
        <row r="28">
          <cell r="D28" t="str">
            <v>1号空压机+喘振计数</v>
          </cell>
          <cell r="E28" t="str">
            <v>1号空压机#喘振计数</v>
          </cell>
        </row>
        <row r="29">
          <cell r="D29" t="str">
            <v>1号空压机+旁通阀开度</v>
          </cell>
          <cell r="E29" t="str">
            <v>1号空压机#旁通阀开度</v>
          </cell>
        </row>
        <row r="30">
          <cell r="D30" t="str">
            <v>1号空压机+喘振控制点</v>
          </cell>
          <cell r="E30" t="str">
            <v>1号空压机#喘振控制点</v>
          </cell>
        </row>
        <row r="31">
          <cell r="D31" t="str">
            <v>1号空压机+电压模块1</v>
          </cell>
          <cell r="E31" t="str">
            <v>1号空压机#电压模块1</v>
          </cell>
        </row>
        <row r="32">
          <cell r="D32" t="str">
            <v>1号空压机+压力设定值</v>
          </cell>
          <cell r="E32" t="str">
            <v>1号空压机#压力设定值</v>
          </cell>
        </row>
        <row r="33">
          <cell r="D33" t="str">
            <v>2号空压机+本机/远控</v>
          </cell>
          <cell r="E33" t="str">
            <v>2号空压机#本机/远控</v>
          </cell>
        </row>
        <row r="34">
          <cell r="D34" t="str">
            <v>2号空压机+运行信号</v>
          </cell>
          <cell r="E34" t="str">
            <v>2号空压机#运行信号</v>
          </cell>
        </row>
        <row r="35">
          <cell r="D35" t="str">
            <v>2号空压机+加载信号</v>
          </cell>
          <cell r="E35" t="str">
            <v>2号空压机#加载信号</v>
          </cell>
        </row>
        <row r="36">
          <cell r="D36" t="str">
            <v>2号空压机+报警</v>
          </cell>
          <cell r="E36" t="str">
            <v>2号空压机#报警</v>
          </cell>
        </row>
        <row r="37">
          <cell r="D37" t="str">
            <v>2号空压机+故障</v>
          </cell>
          <cell r="E37" t="str">
            <v>2号空压机#故障</v>
          </cell>
        </row>
        <row r="38">
          <cell r="D38" t="str">
            <v>2号空压机+自动状态</v>
          </cell>
          <cell r="E38" t="str">
            <v>2号空压机#自动状态</v>
          </cell>
        </row>
        <row r="39">
          <cell r="D39" t="str">
            <v>2号空压机+通讯失败</v>
          </cell>
          <cell r="E39" t="str">
            <v>2号空压机#通讯失败</v>
          </cell>
        </row>
        <row r="40">
          <cell r="D40" t="str">
            <v>2号空压机+未准备好</v>
          </cell>
          <cell r="E40" t="str">
            <v>2号空压机#未准备好</v>
          </cell>
        </row>
        <row r="41">
          <cell r="D41" t="str">
            <v>2号空压机+系统压力</v>
          </cell>
          <cell r="E41" t="str">
            <v>2号空压机#系统压力</v>
          </cell>
        </row>
        <row r="42">
          <cell r="D42" t="str">
            <v>2号空压机+排气压力</v>
          </cell>
          <cell r="E42" t="str">
            <v>2号空压机#排气压力</v>
          </cell>
        </row>
        <row r="43">
          <cell r="D43" t="str">
            <v>2号空压机+三段入口温度</v>
          </cell>
          <cell r="E43" t="str">
            <v>2号空压机#三段入口温度</v>
          </cell>
        </row>
        <row r="44">
          <cell r="D44" t="str">
            <v>2号空压机+排气温度</v>
          </cell>
          <cell r="E44" t="str">
            <v>2号空压机#排气温度</v>
          </cell>
        </row>
        <row r="45">
          <cell r="D45" t="str">
            <v>2号空压机+1级振动</v>
          </cell>
          <cell r="E45" t="str">
            <v>2号空压机#1级振动</v>
          </cell>
        </row>
        <row r="46">
          <cell r="D46" t="str">
            <v>2号空压机+2级振动</v>
          </cell>
          <cell r="E46" t="str">
            <v>2号空压机#2级振动</v>
          </cell>
        </row>
        <row r="47">
          <cell r="D47" t="str">
            <v>2号空压机+3级振动</v>
          </cell>
          <cell r="E47" t="str">
            <v>2号空压机#3级振动</v>
          </cell>
        </row>
        <row r="48">
          <cell r="D48" t="str">
            <v>2号空压机+油压</v>
          </cell>
          <cell r="E48" t="str">
            <v>2号空压机#油压</v>
          </cell>
        </row>
        <row r="49">
          <cell r="D49" t="str">
            <v>2号空压机+过滤器前的油压</v>
          </cell>
          <cell r="E49" t="str">
            <v>2号空压机#过滤器前的油压</v>
          </cell>
        </row>
        <row r="50">
          <cell r="D50" t="str">
            <v>2号空压机+油过滤器差压计算</v>
          </cell>
          <cell r="E50" t="str">
            <v>2号空压机#油过滤器差压计算</v>
          </cell>
        </row>
        <row r="51">
          <cell r="D51" t="str">
            <v>2号空压机+油温</v>
          </cell>
          <cell r="E51" t="str">
            <v>2号空压机#油温</v>
          </cell>
        </row>
        <row r="52">
          <cell r="D52" t="str">
            <v>2号空压机+A相绕组温度</v>
          </cell>
          <cell r="E52" t="str">
            <v>2号空压机#A相绕组温度</v>
          </cell>
        </row>
        <row r="53">
          <cell r="D53" t="str">
            <v>2号空压机+B相绕组温度</v>
          </cell>
          <cell r="E53" t="str">
            <v>2号空压机#B相绕组温度</v>
          </cell>
        </row>
        <row r="54">
          <cell r="D54" t="str">
            <v>2号空压机+C相绕组温度</v>
          </cell>
          <cell r="E54" t="str">
            <v>2号空压机#C相绕组温度</v>
          </cell>
        </row>
        <row r="55">
          <cell r="D55" t="str">
            <v>2号空压机+驱动端温度</v>
          </cell>
          <cell r="E55" t="str">
            <v>2号空压机#驱动端温度</v>
          </cell>
        </row>
        <row r="56">
          <cell r="D56" t="str">
            <v>2号空压机+非驱动端温度</v>
          </cell>
          <cell r="E56" t="str">
            <v>2号空压机#非驱动端温度</v>
          </cell>
        </row>
        <row r="57">
          <cell r="D57" t="str">
            <v>2号空压机+电机电流</v>
          </cell>
          <cell r="E57" t="str">
            <v>2号空压机#电机电流</v>
          </cell>
        </row>
        <row r="58">
          <cell r="D58" t="str">
            <v>2号空压机+喘振监测电动机</v>
          </cell>
          <cell r="E58" t="str">
            <v>2号空压机#喘振监测电动机</v>
          </cell>
        </row>
        <row r="59">
          <cell r="D59" t="str">
            <v>2号空压机+喘振计数</v>
          </cell>
          <cell r="E59" t="str">
            <v>2号空压机#喘振计数</v>
          </cell>
        </row>
        <row r="60">
          <cell r="D60" t="str">
            <v>2号空压机+旁通阀开度</v>
          </cell>
          <cell r="E60" t="str">
            <v>2号空压机#旁通阀开度</v>
          </cell>
        </row>
        <row r="61">
          <cell r="D61" t="str">
            <v>2号空压机+喘振控制点</v>
          </cell>
          <cell r="E61" t="str">
            <v>2号空压机#喘振控制点</v>
          </cell>
        </row>
        <row r="62">
          <cell r="D62" t="str">
            <v>2号空压机+电压模块1</v>
          </cell>
          <cell r="E62" t="str">
            <v>2号空压机#电压模块1</v>
          </cell>
        </row>
        <row r="63">
          <cell r="D63" t="str">
            <v>2号空压机+压力设定值</v>
          </cell>
          <cell r="E63" t="str">
            <v>2号空压机#压力设定值</v>
          </cell>
        </row>
        <row r="64">
          <cell r="D64" t="str">
            <v>3号空压机+本机/远控</v>
          </cell>
          <cell r="E64" t="str">
            <v>3号空压机#本机/远控</v>
          </cell>
        </row>
        <row r="65">
          <cell r="D65" t="str">
            <v>3号空压机+运行信号</v>
          </cell>
          <cell r="E65" t="str">
            <v>3号空压机#运行信号</v>
          </cell>
        </row>
        <row r="66">
          <cell r="D66" t="str">
            <v>3号空压机+加载信号</v>
          </cell>
          <cell r="E66" t="str">
            <v>3号空压机#加载信号</v>
          </cell>
        </row>
        <row r="67">
          <cell r="D67" t="str">
            <v>3号空压机+报警</v>
          </cell>
          <cell r="E67" t="str">
            <v>3号空压机#报警</v>
          </cell>
        </row>
        <row r="68">
          <cell r="D68" t="str">
            <v>3号空压机+故障</v>
          </cell>
          <cell r="E68" t="str">
            <v>3号空压机#故障</v>
          </cell>
        </row>
        <row r="69">
          <cell r="D69" t="str">
            <v>3号空压机+自动状态</v>
          </cell>
          <cell r="E69" t="str">
            <v>3号空压机#自动状态</v>
          </cell>
        </row>
        <row r="70">
          <cell r="D70" t="str">
            <v>3号空压机+通讯失败</v>
          </cell>
          <cell r="E70" t="str">
            <v>3号空压机#通讯失败</v>
          </cell>
        </row>
        <row r="71">
          <cell r="D71" t="str">
            <v>3号空压机+未准备好</v>
          </cell>
          <cell r="E71" t="str">
            <v>3号空压机#未准备好</v>
          </cell>
        </row>
        <row r="72">
          <cell r="D72" t="str">
            <v>3号空压机+系统压力</v>
          </cell>
          <cell r="E72" t="str">
            <v>3号空压机#系统压力</v>
          </cell>
        </row>
        <row r="73">
          <cell r="D73" t="str">
            <v>3号空压机+排气压力</v>
          </cell>
          <cell r="E73" t="str">
            <v>3号空压机#排气压力</v>
          </cell>
        </row>
        <row r="74">
          <cell r="D74" t="str">
            <v>3号空压机+三段入口温度</v>
          </cell>
          <cell r="E74" t="str">
            <v>3号空压机#三段入口温度</v>
          </cell>
        </row>
        <row r="75">
          <cell r="D75" t="str">
            <v>3号空压机+排气温度</v>
          </cell>
          <cell r="E75" t="str">
            <v>3号空压机#排气温度</v>
          </cell>
        </row>
        <row r="76">
          <cell r="D76" t="str">
            <v>3号空压机+1级振动</v>
          </cell>
          <cell r="E76" t="str">
            <v>3号空压机#1级振动</v>
          </cell>
        </row>
        <row r="77">
          <cell r="D77" t="str">
            <v>3号空压机+2级振动</v>
          </cell>
          <cell r="E77" t="str">
            <v>3号空压机#2级振动</v>
          </cell>
        </row>
        <row r="78">
          <cell r="D78" t="str">
            <v>3号空压机+3级振动</v>
          </cell>
          <cell r="E78" t="str">
            <v>3号空压机#3级振动</v>
          </cell>
        </row>
        <row r="79">
          <cell r="D79" t="str">
            <v>3号空压机+油压</v>
          </cell>
          <cell r="E79" t="str">
            <v>3号空压机#油压</v>
          </cell>
        </row>
        <row r="80">
          <cell r="D80" t="str">
            <v>3号空压机+过滤器前的油压</v>
          </cell>
          <cell r="E80" t="str">
            <v>3号空压机#过滤器前的油压</v>
          </cell>
        </row>
        <row r="81">
          <cell r="D81" t="str">
            <v>3号空压机+油过滤器差压计算</v>
          </cell>
          <cell r="E81" t="str">
            <v>3号空压机#油过滤器差压计算</v>
          </cell>
        </row>
        <row r="82">
          <cell r="D82" t="str">
            <v>3号空压机+油温</v>
          </cell>
          <cell r="E82" t="str">
            <v>3号空压机#油温</v>
          </cell>
        </row>
        <row r="83">
          <cell r="D83" t="str">
            <v>3号空压机+A相绕组温度</v>
          </cell>
          <cell r="E83" t="str">
            <v>3号空压机#A相绕组温度</v>
          </cell>
        </row>
        <row r="84">
          <cell r="D84" t="str">
            <v>3号空压机+B相绕组温度</v>
          </cell>
          <cell r="E84" t="str">
            <v>3号空压机#B相绕组温度</v>
          </cell>
        </row>
        <row r="85">
          <cell r="D85" t="str">
            <v>3号空压机+C相绕组温度</v>
          </cell>
          <cell r="E85" t="str">
            <v>3号空压机#C相绕组温度</v>
          </cell>
        </row>
        <row r="86">
          <cell r="D86" t="str">
            <v>3号空压机+驱动端温度</v>
          </cell>
          <cell r="E86" t="str">
            <v>3号空压机#驱动端温度</v>
          </cell>
        </row>
        <row r="87">
          <cell r="D87" t="str">
            <v>3号空压机+非驱动端温度</v>
          </cell>
          <cell r="E87" t="str">
            <v>3号空压机#非驱动端温度</v>
          </cell>
        </row>
        <row r="88">
          <cell r="D88" t="str">
            <v>3号空压机+电机电流</v>
          </cell>
          <cell r="E88" t="str">
            <v>3号空压机#电机电流</v>
          </cell>
        </row>
        <row r="89">
          <cell r="D89" t="str">
            <v>3号空压机+喘振监测电动机</v>
          </cell>
          <cell r="E89" t="str">
            <v>3号空压机#喘振监测电动机</v>
          </cell>
        </row>
        <row r="90">
          <cell r="D90" t="str">
            <v>3号空压机+喘振计数</v>
          </cell>
          <cell r="E90" t="str">
            <v>3号空压机#喘振计数</v>
          </cell>
        </row>
        <row r="91">
          <cell r="D91" t="str">
            <v>3号空压机+旁通阀开度</v>
          </cell>
          <cell r="E91" t="str">
            <v>3号空压机#旁通阀开度</v>
          </cell>
        </row>
        <row r="92">
          <cell r="D92" t="str">
            <v>3号空压机+喘振控制点</v>
          </cell>
          <cell r="E92" t="str">
            <v>3号空压机#喘振控制点</v>
          </cell>
        </row>
        <row r="93">
          <cell r="D93" t="str">
            <v>3号空压机+电压模块1</v>
          </cell>
          <cell r="E93" t="str">
            <v>3号空压机#电压模块1</v>
          </cell>
        </row>
        <row r="94">
          <cell r="D94" t="str">
            <v>3号空压机+压力设定值</v>
          </cell>
          <cell r="E94" t="str">
            <v>3号空压机#压力设定值</v>
          </cell>
        </row>
        <row r="95">
          <cell r="D95" t="str">
            <v>4号空压机+本机/远控</v>
          </cell>
          <cell r="E95" t="str">
            <v>4号空压机#本机/远控</v>
          </cell>
        </row>
        <row r="96">
          <cell r="D96" t="str">
            <v>4号空压机+运行信号</v>
          </cell>
          <cell r="E96" t="str">
            <v>4号空压机#运行信号</v>
          </cell>
        </row>
        <row r="97">
          <cell r="D97" t="str">
            <v>4号空压机+加载信号</v>
          </cell>
          <cell r="E97" t="str">
            <v>4号空压机#加载信号</v>
          </cell>
        </row>
        <row r="98">
          <cell r="D98" t="str">
            <v>4号空压机+报警</v>
          </cell>
          <cell r="E98" t="str">
            <v>4号空压机#报警</v>
          </cell>
        </row>
        <row r="99">
          <cell r="D99" t="str">
            <v>4号空压机+故障</v>
          </cell>
          <cell r="E99" t="str">
            <v>4号空压机#故障</v>
          </cell>
        </row>
        <row r="100">
          <cell r="D100" t="str">
            <v>4号空压机+自动状态</v>
          </cell>
          <cell r="E100" t="str">
            <v>4号空压机#自动状态</v>
          </cell>
        </row>
        <row r="101">
          <cell r="D101" t="str">
            <v>4号空压机+通讯失败</v>
          </cell>
          <cell r="E101" t="str">
            <v>4号空压机#通讯失败</v>
          </cell>
        </row>
        <row r="102">
          <cell r="D102" t="str">
            <v>4号空压机+未准备好</v>
          </cell>
          <cell r="E102" t="str">
            <v>4号空压机#未准备好</v>
          </cell>
        </row>
        <row r="103">
          <cell r="D103" t="str">
            <v>4号空压机+系统压力</v>
          </cell>
          <cell r="E103" t="str">
            <v>4号空压机#系统压力</v>
          </cell>
        </row>
        <row r="104">
          <cell r="D104" t="str">
            <v>4号空压机+排气压力</v>
          </cell>
          <cell r="E104" t="str">
            <v>4号空压机#排气压力</v>
          </cell>
        </row>
        <row r="105">
          <cell r="D105" t="str">
            <v>4号空压机+三段入口温度</v>
          </cell>
          <cell r="E105" t="str">
            <v>4号空压机#三段入口温度</v>
          </cell>
        </row>
        <row r="106">
          <cell r="D106" t="str">
            <v>4号空压机+排气温度</v>
          </cell>
          <cell r="E106" t="str">
            <v>4号空压机#排气温度</v>
          </cell>
        </row>
        <row r="107">
          <cell r="D107" t="str">
            <v>4号空压机+1级振动</v>
          </cell>
          <cell r="E107" t="str">
            <v>4号空压机#1级振动</v>
          </cell>
        </row>
        <row r="108">
          <cell r="D108" t="str">
            <v>4号空压机+2级振动</v>
          </cell>
          <cell r="E108" t="str">
            <v>4号空压机#2级振动</v>
          </cell>
        </row>
        <row r="109">
          <cell r="D109" t="str">
            <v>4号空压机+3级振动</v>
          </cell>
          <cell r="E109" t="str">
            <v>4号空压机#3级振动</v>
          </cell>
        </row>
        <row r="110">
          <cell r="D110" t="str">
            <v>4号空压机+油压</v>
          </cell>
          <cell r="E110" t="str">
            <v>4号空压机#油压</v>
          </cell>
        </row>
        <row r="111">
          <cell r="D111" t="str">
            <v>4号空压机+过滤器前的油压</v>
          </cell>
          <cell r="E111" t="str">
            <v>4号空压机#过滤器前的油压</v>
          </cell>
        </row>
        <row r="112">
          <cell r="D112" t="str">
            <v>4号空压机+油过滤器差压计算</v>
          </cell>
          <cell r="E112" t="str">
            <v>4号空压机#油过滤器差压计算</v>
          </cell>
        </row>
        <row r="113">
          <cell r="D113" t="str">
            <v>4号空压机+油温</v>
          </cell>
          <cell r="E113" t="str">
            <v>4号空压机#油温</v>
          </cell>
        </row>
        <row r="114">
          <cell r="D114" t="str">
            <v>4号空压机+A相绕组温度</v>
          </cell>
          <cell r="E114" t="str">
            <v>4号空压机#A相绕组温度</v>
          </cell>
        </row>
        <row r="115">
          <cell r="D115" t="str">
            <v>4号空压机+B相绕组温度</v>
          </cell>
          <cell r="E115" t="str">
            <v>4号空压机#B相绕组温度</v>
          </cell>
        </row>
        <row r="116">
          <cell r="D116" t="str">
            <v>4号空压机+C相绕组温度</v>
          </cell>
          <cell r="E116" t="str">
            <v>4号空压机#C相绕组温度</v>
          </cell>
        </row>
        <row r="117">
          <cell r="D117" t="str">
            <v>4号空压机+驱动端温度</v>
          </cell>
          <cell r="E117" t="str">
            <v>4号空压机#驱动端温度</v>
          </cell>
        </row>
        <row r="118">
          <cell r="D118" t="str">
            <v>4号空压机+非驱动端温度</v>
          </cell>
          <cell r="E118" t="str">
            <v>4号空压机#非驱动端温度</v>
          </cell>
        </row>
        <row r="119">
          <cell r="D119" t="str">
            <v>4号空压机+电机电流</v>
          </cell>
          <cell r="E119" t="str">
            <v>4号空压机#电机电流</v>
          </cell>
        </row>
        <row r="120">
          <cell r="D120" t="str">
            <v>4号空压机+喘振监测电动机</v>
          </cell>
          <cell r="E120" t="str">
            <v>4号空压机#喘振监测电动机</v>
          </cell>
        </row>
        <row r="121">
          <cell r="D121" t="str">
            <v>4号空压机+喘振计数</v>
          </cell>
          <cell r="E121" t="str">
            <v>4号空压机#喘振计数</v>
          </cell>
        </row>
        <row r="122">
          <cell r="D122" t="str">
            <v>4号空压机+旁通阀开度</v>
          </cell>
          <cell r="E122" t="str">
            <v>4号空压机#旁通阀开度</v>
          </cell>
        </row>
        <row r="123">
          <cell r="D123" t="str">
            <v>4号空压机+喘振控制点</v>
          </cell>
          <cell r="E123" t="str">
            <v>4号空压机#喘振控制点</v>
          </cell>
        </row>
        <row r="124">
          <cell r="D124" t="str">
            <v>4号空压机+电压模块1</v>
          </cell>
          <cell r="E124" t="str">
            <v>4号空压机#电压模块1</v>
          </cell>
        </row>
        <row r="125">
          <cell r="D125" t="str">
            <v>4号空压机+压力设定值</v>
          </cell>
          <cell r="E125" t="str">
            <v>4号空压机#压力设定值</v>
          </cell>
        </row>
        <row r="126">
          <cell r="D126" t="str">
            <v>5号空压机+本机/远控</v>
          </cell>
          <cell r="E126" t="str">
            <v>5号空压机#本机/远控</v>
          </cell>
        </row>
        <row r="127">
          <cell r="D127" t="str">
            <v>5号空压机+运行信号</v>
          </cell>
          <cell r="E127" t="str">
            <v>5号空压机#运行信号</v>
          </cell>
        </row>
        <row r="128">
          <cell r="D128" t="str">
            <v>5号空压机+加载信号</v>
          </cell>
          <cell r="E128" t="str">
            <v>5号空压机#加载信号</v>
          </cell>
        </row>
        <row r="129">
          <cell r="D129" t="str">
            <v>5号空压机+报警</v>
          </cell>
          <cell r="E129" t="str">
            <v>5号空压机#报警</v>
          </cell>
        </row>
        <row r="130">
          <cell r="D130" t="str">
            <v>5号空压机+故障</v>
          </cell>
          <cell r="E130" t="str">
            <v>5号空压机#故障</v>
          </cell>
        </row>
        <row r="131">
          <cell r="D131" t="str">
            <v>5号空压机+自动状态</v>
          </cell>
          <cell r="E131" t="str">
            <v>5号空压机#自动状态</v>
          </cell>
        </row>
        <row r="132">
          <cell r="D132" t="str">
            <v>5号空压机+通讯失败</v>
          </cell>
          <cell r="E132" t="str">
            <v>5号空压机#通讯失败</v>
          </cell>
        </row>
        <row r="133">
          <cell r="D133" t="str">
            <v>5号空压机+未准备好</v>
          </cell>
          <cell r="E133" t="str">
            <v>5号空压机#未准备好</v>
          </cell>
        </row>
        <row r="134">
          <cell r="D134" t="str">
            <v>5号空压机+系统压力</v>
          </cell>
          <cell r="E134" t="str">
            <v>5号空压机#系统压力</v>
          </cell>
        </row>
        <row r="135">
          <cell r="D135" t="str">
            <v>5号空压机+排气压力</v>
          </cell>
          <cell r="E135" t="str">
            <v>5号空压机#排气压力</v>
          </cell>
        </row>
        <row r="136">
          <cell r="D136" t="str">
            <v>5号空压机+三段入口温度</v>
          </cell>
          <cell r="E136" t="str">
            <v>5号空压机#三段入口温度</v>
          </cell>
        </row>
        <row r="137">
          <cell r="D137" t="str">
            <v>5号空压机+排气温度</v>
          </cell>
          <cell r="E137" t="str">
            <v>5号空压机#排气温度</v>
          </cell>
        </row>
        <row r="138">
          <cell r="D138" t="str">
            <v>5号空压机+1级振动</v>
          </cell>
          <cell r="E138" t="str">
            <v>5号空压机#1级振动</v>
          </cell>
        </row>
        <row r="139">
          <cell r="D139" t="str">
            <v>5号空压机+2级振动</v>
          </cell>
          <cell r="E139" t="str">
            <v>5号空压机#2级振动</v>
          </cell>
        </row>
        <row r="140">
          <cell r="D140" t="str">
            <v>5号空压机+3级振动</v>
          </cell>
          <cell r="E140" t="str">
            <v>5号空压机#3级振动</v>
          </cell>
        </row>
        <row r="141">
          <cell r="D141" t="str">
            <v>5号空压机+油压</v>
          </cell>
          <cell r="E141" t="str">
            <v>5号空压机#油压</v>
          </cell>
        </row>
        <row r="142">
          <cell r="D142" t="str">
            <v>5号空压机+过滤器前的油压</v>
          </cell>
          <cell r="E142" t="str">
            <v>5号空压机#过滤器前的油压</v>
          </cell>
        </row>
        <row r="143">
          <cell r="D143" t="str">
            <v>5号空压机+油过滤器差压计算</v>
          </cell>
          <cell r="E143" t="str">
            <v>5号空压机#油过滤器差压计算</v>
          </cell>
        </row>
        <row r="144">
          <cell r="D144" t="str">
            <v>5号空压机+油温</v>
          </cell>
          <cell r="E144" t="str">
            <v>5号空压机#油温</v>
          </cell>
        </row>
        <row r="145">
          <cell r="D145" t="str">
            <v>5号空压机+A相绕组温度</v>
          </cell>
          <cell r="E145" t="str">
            <v>5号空压机#A相绕组温度</v>
          </cell>
        </row>
        <row r="146">
          <cell r="D146" t="str">
            <v>5号空压机+B相绕组温度</v>
          </cell>
          <cell r="E146" t="str">
            <v>5号空压机#B相绕组温度</v>
          </cell>
        </row>
        <row r="147">
          <cell r="D147" t="str">
            <v>5号空压机+C相绕组温度</v>
          </cell>
          <cell r="E147" t="str">
            <v>5号空压机#C相绕组温度</v>
          </cell>
        </row>
        <row r="148">
          <cell r="D148" t="str">
            <v>5号空压机+驱动端温度</v>
          </cell>
          <cell r="E148" t="str">
            <v>5号空压机#驱动端温度</v>
          </cell>
        </row>
        <row r="149">
          <cell r="D149" t="str">
            <v>5号空压机+非驱动端温度</v>
          </cell>
          <cell r="E149" t="str">
            <v>5号空压机#非驱动端温度</v>
          </cell>
        </row>
        <row r="150">
          <cell r="D150" t="str">
            <v>5号空压机+电机电流</v>
          </cell>
          <cell r="E150" t="str">
            <v>5号空压机#电机电流</v>
          </cell>
        </row>
        <row r="151">
          <cell r="D151" t="str">
            <v>5号空压机+喘振监测电动机</v>
          </cell>
          <cell r="E151" t="str">
            <v>5号空压机#喘振监测电动机</v>
          </cell>
        </row>
        <row r="152">
          <cell r="D152" t="str">
            <v>5号空压机+喘振计数</v>
          </cell>
          <cell r="E152" t="str">
            <v>5号空压机#喘振计数</v>
          </cell>
        </row>
        <row r="153">
          <cell r="D153" t="str">
            <v>5号空压机+旁通阀开度</v>
          </cell>
          <cell r="E153" t="str">
            <v>5号空压机#旁通阀开度</v>
          </cell>
        </row>
        <row r="154">
          <cell r="D154" t="str">
            <v>5号空压机+喘振控制点</v>
          </cell>
          <cell r="E154" t="str">
            <v>5号空压机#喘振控制点</v>
          </cell>
        </row>
        <row r="155">
          <cell r="D155" t="str">
            <v>5号空压机+电压模块1</v>
          </cell>
          <cell r="E155" t="str">
            <v>5号空压机#电压模块1</v>
          </cell>
        </row>
        <row r="156">
          <cell r="D156" t="str">
            <v>5号空压机+压力设定值</v>
          </cell>
          <cell r="E156" t="str">
            <v>5号空压机#压力设定值</v>
          </cell>
        </row>
        <row r="157">
          <cell r="D157" t="str">
            <v>6号空压机+运行信号</v>
          </cell>
          <cell r="E157" t="str">
            <v>6号空压机#运行信号</v>
          </cell>
        </row>
        <row r="158">
          <cell r="D158" t="str">
            <v>6号空压机+加载信号</v>
          </cell>
          <cell r="E158" t="str">
            <v>6号空压机#加载信号</v>
          </cell>
        </row>
        <row r="159">
          <cell r="D159" t="str">
            <v>6号空压机+休眠</v>
          </cell>
          <cell r="E159" t="str">
            <v>6号空压机#休眠</v>
          </cell>
        </row>
        <row r="160">
          <cell r="D160" t="str">
            <v>6号空压机+报警</v>
          </cell>
          <cell r="E160" t="str">
            <v>6号空压机#报警</v>
          </cell>
        </row>
        <row r="161">
          <cell r="D161" t="str">
            <v>6号空压机+故障</v>
          </cell>
          <cell r="E161" t="str">
            <v>6号空压机#故障</v>
          </cell>
        </row>
        <row r="162">
          <cell r="D162" t="str">
            <v>6号空压机+自动状态</v>
          </cell>
          <cell r="E162" t="str">
            <v>6号空压机#自动状态</v>
          </cell>
        </row>
        <row r="163">
          <cell r="D163" t="str">
            <v>6号空压机+通讯失败</v>
          </cell>
          <cell r="E163" t="str">
            <v>6号空压机#通讯失败</v>
          </cell>
        </row>
        <row r="164">
          <cell r="D164" t="str">
            <v>6号空压机+排气压力</v>
          </cell>
          <cell r="E164" t="str">
            <v>6号空压机#排气压力</v>
          </cell>
        </row>
        <row r="165">
          <cell r="D165" t="str">
            <v>6号空压机+2级进气压力</v>
          </cell>
          <cell r="E165" t="str">
            <v>6号空压机#2级进气压力</v>
          </cell>
        </row>
        <row r="166">
          <cell r="D166" t="str">
            <v>6号空压机+2级排气压力</v>
          </cell>
          <cell r="E166" t="str">
            <v>6号空压机#2级排气压力</v>
          </cell>
        </row>
        <row r="167">
          <cell r="D167" t="str">
            <v>6号空压机+进气真空</v>
          </cell>
          <cell r="E167" t="str">
            <v>6号空压机#进气真空</v>
          </cell>
        </row>
        <row r="168">
          <cell r="D168" t="str">
            <v>6号空压机+油过滤器压力</v>
          </cell>
          <cell r="E168" t="str">
            <v>6号空压机#油过滤器压力</v>
          </cell>
        </row>
        <row r="169">
          <cell r="D169" t="str">
            <v>6号空压机+油压</v>
          </cell>
          <cell r="E169" t="str">
            <v>6号空压机#油压</v>
          </cell>
        </row>
        <row r="170">
          <cell r="D170" t="str">
            <v>6号空压机+2级进气温度</v>
          </cell>
          <cell r="E170" t="str">
            <v>6号空压机#2级进气温度</v>
          </cell>
        </row>
        <row r="171">
          <cell r="D171" t="str">
            <v>6号空压机+1级排气温度</v>
          </cell>
          <cell r="E171" t="str">
            <v>6号空压机#1级排气温度</v>
          </cell>
        </row>
        <row r="172">
          <cell r="D172" t="str">
            <v>6号空压机+2级排气温度</v>
          </cell>
          <cell r="E172" t="str">
            <v>6号空压机#2级排气温度</v>
          </cell>
        </row>
        <row r="173">
          <cell r="D173" t="str">
            <v>6号空压机+油温</v>
          </cell>
          <cell r="E173" t="str">
            <v>6号空压机#油温</v>
          </cell>
        </row>
        <row r="174">
          <cell r="D174" t="str">
            <v>6号空压机+排气温度</v>
          </cell>
          <cell r="E174" t="str">
            <v>6号空压机#排气温度</v>
          </cell>
        </row>
        <row r="175">
          <cell r="D175" t="str">
            <v>6号空压机+1级进气温度</v>
          </cell>
          <cell r="E175" t="str">
            <v>6号空压机#1级进气温度</v>
          </cell>
        </row>
        <row r="176">
          <cell r="D176" t="str">
            <v>6号空压机+油过滤器压降</v>
          </cell>
          <cell r="E176" t="str">
            <v>6号空压机#油过滤器压降</v>
          </cell>
        </row>
        <row r="177">
          <cell r="D177" t="str">
            <v>6号空压机+机组进气温度</v>
          </cell>
          <cell r="E177" t="str">
            <v>6号空压机#机组进气温度</v>
          </cell>
        </row>
        <row r="178">
          <cell r="D178" t="str">
            <v xml:space="preserve">6号空压机+机组排气温度 </v>
          </cell>
          <cell r="E178" t="str">
            <v xml:space="preserve">6号空压机#机组排气温度 </v>
          </cell>
        </row>
        <row r="179">
          <cell r="D179" t="str">
            <v>6号空压机+运行时间</v>
          </cell>
          <cell r="E179" t="str">
            <v>6号空压机#运行时间</v>
          </cell>
        </row>
        <row r="180">
          <cell r="D180" t="str">
            <v>6号空压机+加载时间</v>
          </cell>
          <cell r="E180" t="str">
            <v>6号空压机#加载时间</v>
          </cell>
        </row>
        <row r="181">
          <cell r="D181" t="str">
            <v>6号空压机+功率百分比</v>
          </cell>
          <cell r="E181" t="str">
            <v>6号空压机#功率百分比</v>
          </cell>
        </row>
        <row r="182">
          <cell r="D182" t="str">
            <v>6号空压机+电机转速</v>
          </cell>
          <cell r="E182" t="str">
            <v>6号空压机#电机转速</v>
          </cell>
        </row>
        <row r="183">
          <cell r="D183" t="str">
            <v>6号空压机+电机电流</v>
          </cell>
          <cell r="E183" t="str">
            <v>6号空压机#电机电流</v>
          </cell>
        </row>
        <row r="184">
          <cell r="D184" t="str">
            <v>6号空压机+功率</v>
          </cell>
          <cell r="E184" t="str">
            <v>6号空压机#功率</v>
          </cell>
        </row>
        <row r="185">
          <cell r="D185" t="str">
            <v>7号空压机+运行信号</v>
          </cell>
          <cell r="E185" t="str">
            <v>7号空压机#运行信号</v>
          </cell>
        </row>
        <row r="186">
          <cell r="D186" t="str">
            <v>7号空压机+加载信号</v>
          </cell>
          <cell r="E186" t="str">
            <v>7号空压机#加载信号</v>
          </cell>
        </row>
        <row r="187">
          <cell r="D187" t="str">
            <v>7号空压机+休眠</v>
          </cell>
          <cell r="E187" t="str">
            <v>7号空压机#休眠</v>
          </cell>
        </row>
        <row r="188">
          <cell r="D188" t="str">
            <v>7号空压机+报警</v>
          </cell>
          <cell r="E188" t="str">
            <v>7号空压机#报警</v>
          </cell>
        </row>
        <row r="189">
          <cell r="D189" t="str">
            <v>7号空压机+故障</v>
          </cell>
          <cell r="E189" t="str">
            <v>7号空压机#故障</v>
          </cell>
        </row>
        <row r="190">
          <cell r="D190" t="str">
            <v>7号空压机+自动状态</v>
          </cell>
          <cell r="E190" t="str">
            <v>7号空压机#自动状态</v>
          </cell>
        </row>
        <row r="191">
          <cell r="D191" t="str">
            <v>7号空压机+通讯失败</v>
          </cell>
          <cell r="E191" t="str">
            <v>7号空压机#通讯失败</v>
          </cell>
        </row>
        <row r="192">
          <cell r="D192" t="str">
            <v>7号空压机+排气压力</v>
          </cell>
          <cell r="E192" t="str">
            <v>7号空压机#排气压力</v>
          </cell>
        </row>
        <row r="193">
          <cell r="D193" t="str">
            <v>7号空压机+2级进气压力</v>
          </cell>
          <cell r="E193" t="str">
            <v>7号空压机#2级进气压力</v>
          </cell>
        </row>
        <row r="194">
          <cell r="D194" t="str">
            <v>7号空压机+2级排气压力</v>
          </cell>
          <cell r="E194" t="str">
            <v>7号空压机#2级排气压力</v>
          </cell>
        </row>
        <row r="195">
          <cell r="D195" t="str">
            <v>7号空压机+进气真空</v>
          </cell>
          <cell r="E195" t="str">
            <v>7号空压机#进气真空</v>
          </cell>
        </row>
        <row r="196">
          <cell r="D196" t="str">
            <v>7号空压机+油过滤器压力</v>
          </cell>
          <cell r="E196" t="str">
            <v>7号空压机#油过滤器压力</v>
          </cell>
        </row>
        <row r="197">
          <cell r="D197" t="str">
            <v>7号空压机+油压</v>
          </cell>
          <cell r="E197" t="str">
            <v>7号空压机#油压</v>
          </cell>
        </row>
        <row r="198">
          <cell r="D198" t="str">
            <v>7号空压机+2级进气温度</v>
          </cell>
          <cell r="E198" t="str">
            <v>7号空压机#2级进气温度</v>
          </cell>
        </row>
        <row r="199">
          <cell r="D199" t="str">
            <v>7号空压机+1级排气温度</v>
          </cell>
          <cell r="E199" t="str">
            <v>7号空压机#1级排气温度</v>
          </cell>
        </row>
        <row r="200">
          <cell r="D200" t="str">
            <v>7号空压机+2级排气温度</v>
          </cell>
          <cell r="E200" t="str">
            <v>7号空压机#2级排气温度</v>
          </cell>
        </row>
        <row r="201">
          <cell r="D201" t="str">
            <v>7号空压机+油温</v>
          </cell>
          <cell r="E201" t="str">
            <v>7号空压机#油温</v>
          </cell>
        </row>
        <row r="202">
          <cell r="D202" t="str">
            <v>7号空压机+排气温度</v>
          </cell>
          <cell r="E202" t="str">
            <v>7号空压机#排气温度</v>
          </cell>
        </row>
        <row r="203">
          <cell r="D203" t="str">
            <v>7号空压机+1级进气温度</v>
          </cell>
          <cell r="E203" t="str">
            <v>7号空压机#1级进气温度</v>
          </cell>
        </row>
        <row r="204">
          <cell r="D204" t="str">
            <v>7号空压机+油过滤器压降</v>
          </cell>
          <cell r="E204" t="str">
            <v>7号空压机#油过滤器压降</v>
          </cell>
        </row>
        <row r="205">
          <cell r="D205" t="str">
            <v>7号空压机+运行时间</v>
          </cell>
          <cell r="E205" t="str">
            <v>7号空压机#运行时间</v>
          </cell>
        </row>
        <row r="206">
          <cell r="D206" t="str">
            <v>7号空压机+加载时间</v>
          </cell>
          <cell r="E206" t="str">
            <v>7号空压机#加载时间</v>
          </cell>
        </row>
        <row r="207">
          <cell r="D207" t="str">
            <v>8号空压机+运行信号</v>
          </cell>
          <cell r="E207" t="str">
            <v>8号空压机#运行信号</v>
          </cell>
        </row>
        <row r="208">
          <cell r="D208" t="str">
            <v>8号空压机+加载信号</v>
          </cell>
          <cell r="E208" t="str">
            <v>8号空压机#加载信号</v>
          </cell>
        </row>
        <row r="209">
          <cell r="D209" t="str">
            <v>8号空压机+休眠</v>
          </cell>
          <cell r="E209" t="str">
            <v>8号空压机#休眠</v>
          </cell>
        </row>
        <row r="210">
          <cell r="D210" t="str">
            <v>8号空压机+报警</v>
          </cell>
          <cell r="E210" t="str">
            <v>8号空压机#报警</v>
          </cell>
        </row>
        <row r="211">
          <cell r="D211" t="str">
            <v>8号空压机+故障</v>
          </cell>
          <cell r="E211" t="str">
            <v>8号空压机#故障</v>
          </cell>
        </row>
        <row r="212">
          <cell r="D212" t="str">
            <v>8号空压机+自动状态</v>
          </cell>
          <cell r="E212" t="str">
            <v>8号空压机#自动状态</v>
          </cell>
        </row>
        <row r="213">
          <cell r="D213" t="str">
            <v>8号空压机+通讯失败</v>
          </cell>
          <cell r="E213" t="str">
            <v>8号空压机#通讯失败</v>
          </cell>
        </row>
        <row r="214">
          <cell r="D214" t="str">
            <v>8号空压机+排气压力</v>
          </cell>
          <cell r="E214" t="str">
            <v>8号空压机#排气压力</v>
          </cell>
        </row>
        <row r="215">
          <cell r="D215" t="str">
            <v>8号空压机+2级进气压力</v>
          </cell>
          <cell r="E215" t="str">
            <v>8号空压机#2级进气压力</v>
          </cell>
        </row>
        <row r="216">
          <cell r="D216" t="str">
            <v>8号空压机+2级排气压力</v>
          </cell>
          <cell r="E216" t="str">
            <v>8号空压机#2级排气压力</v>
          </cell>
        </row>
        <row r="217">
          <cell r="D217" t="str">
            <v>8号空压机+进气真空</v>
          </cell>
          <cell r="E217" t="str">
            <v>8号空压机#进气真空</v>
          </cell>
        </row>
        <row r="218">
          <cell r="D218" t="str">
            <v>8号空压机+油过滤器压力</v>
          </cell>
          <cell r="E218" t="str">
            <v>8号空压机#油过滤器压力</v>
          </cell>
        </row>
        <row r="219">
          <cell r="D219" t="str">
            <v>8号空压机+油压</v>
          </cell>
          <cell r="E219" t="str">
            <v>8号空压机#油压</v>
          </cell>
        </row>
        <row r="220">
          <cell r="D220" t="str">
            <v>8号空压机+2级进气温度</v>
          </cell>
          <cell r="E220" t="str">
            <v>8号空压机#2级进气温度</v>
          </cell>
        </row>
        <row r="221">
          <cell r="D221" t="str">
            <v>8号空压机+1级排气温度</v>
          </cell>
          <cell r="E221" t="str">
            <v>8号空压机#1级排气温度</v>
          </cell>
        </row>
        <row r="222">
          <cell r="D222" t="str">
            <v>8号空压机+2级排气温度</v>
          </cell>
          <cell r="E222" t="str">
            <v>8号空压机#2级排气温度</v>
          </cell>
        </row>
        <row r="223">
          <cell r="D223" t="str">
            <v>8号空压机+油温</v>
          </cell>
          <cell r="E223" t="str">
            <v>8号空压机#油温</v>
          </cell>
        </row>
        <row r="224">
          <cell r="D224" t="str">
            <v>8号空压机+排气温度</v>
          </cell>
          <cell r="E224" t="str">
            <v>8号空压机#排气温度</v>
          </cell>
        </row>
        <row r="225">
          <cell r="D225" t="str">
            <v>8号空压机+1级进气温度</v>
          </cell>
          <cell r="E225" t="str">
            <v>8号空压机#1级进气温度</v>
          </cell>
        </row>
        <row r="226">
          <cell r="D226" t="str">
            <v>8号空压机+油过滤器压降</v>
          </cell>
          <cell r="E226" t="str">
            <v>8号空压机#油过滤器压降</v>
          </cell>
        </row>
        <row r="227">
          <cell r="D227" t="str">
            <v>8号空压机+运行时间</v>
          </cell>
          <cell r="E227" t="str">
            <v>8号空压机#运行时间</v>
          </cell>
        </row>
        <row r="228">
          <cell r="D228" t="str">
            <v>8号空压机+加载时间</v>
          </cell>
          <cell r="E228" t="str">
            <v>8号空压机#加载时间</v>
          </cell>
        </row>
        <row r="229">
          <cell r="D229" t="str">
            <v>9号空压机+运行信号</v>
          </cell>
          <cell r="E229" t="str">
            <v>9号空压机#运行信号</v>
          </cell>
        </row>
        <row r="230">
          <cell r="D230" t="str">
            <v>9号空压机+加载信号</v>
          </cell>
          <cell r="E230" t="str">
            <v>9号空压机#加载信号</v>
          </cell>
        </row>
        <row r="231">
          <cell r="D231" t="str">
            <v>9号空压机+休眠</v>
          </cell>
          <cell r="E231" t="str">
            <v>9号空压机#休眠</v>
          </cell>
        </row>
        <row r="232">
          <cell r="D232" t="str">
            <v>9号空压机+报警</v>
          </cell>
          <cell r="E232" t="str">
            <v>9号空压机#报警</v>
          </cell>
        </row>
        <row r="233">
          <cell r="D233" t="str">
            <v>9号空压机+故障</v>
          </cell>
          <cell r="E233" t="str">
            <v>9号空压机#故障</v>
          </cell>
        </row>
        <row r="234">
          <cell r="D234" t="str">
            <v>9号空压机+自动状态</v>
          </cell>
          <cell r="E234" t="str">
            <v>9号空压机#自动状态</v>
          </cell>
        </row>
        <row r="235">
          <cell r="D235" t="str">
            <v>9号空压机+通讯失败</v>
          </cell>
          <cell r="E235" t="str">
            <v>9号空压机#通讯失败</v>
          </cell>
        </row>
        <row r="236">
          <cell r="D236" t="str">
            <v>9号空压机+排气压力</v>
          </cell>
          <cell r="E236" t="str">
            <v>9号空压机#排气压力</v>
          </cell>
        </row>
        <row r="237">
          <cell r="D237" t="str">
            <v>9号空压机+2级进气压力</v>
          </cell>
          <cell r="E237" t="str">
            <v>9号空压机#2级进气压力</v>
          </cell>
        </row>
        <row r="238">
          <cell r="D238" t="str">
            <v>9号空压机+2级排气压力</v>
          </cell>
          <cell r="E238" t="str">
            <v>9号空压机#2级排气压力</v>
          </cell>
        </row>
        <row r="239">
          <cell r="D239" t="str">
            <v>9号空压机+进气真空</v>
          </cell>
          <cell r="E239" t="str">
            <v>9号空压机#进气真空</v>
          </cell>
        </row>
        <row r="240">
          <cell r="D240" t="str">
            <v>9号空压机+油过滤器压力</v>
          </cell>
          <cell r="E240" t="str">
            <v>9号空压机#油过滤器压力</v>
          </cell>
        </row>
        <row r="241">
          <cell r="D241" t="str">
            <v>9号空压机+油压</v>
          </cell>
          <cell r="E241" t="str">
            <v>9号空压机#油压</v>
          </cell>
        </row>
        <row r="242">
          <cell r="D242" t="str">
            <v>9号空压机+2级进气温度</v>
          </cell>
          <cell r="E242" t="str">
            <v>9号空压机#2级进气温度</v>
          </cell>
        </row>
        <row r="243">
          <cell r="D243" t="str">
            <v>9号空压机+1级排气温度</v>
          </cell>
          <cell r="E243" t="str">
            <v>9号空压机#1级排气温度</v>
          </cell>
        </row>
        <row r="244">
          <cell r="D244" t="str">
            <v>9号空压机+2级排气温度</v>
          </cell>
          <cell r="E244" t="str">
            <v>9号空压机#2级排气温度</v>
          </cell>
        </row>
        <row r="245">
          <cell r="D245" t="str">
            <v>9号空压机+油温</v>
          </cell>
          <cell r="E245" t="str">
            <v>9号空压机#油温</v>
          </cell>
        </row>
        <row r="246">
          <cell r="D246" t="str">
            <v>9号空压机+排气温度</v>
          </cell>
          <cell r="E246" t="str">
            <v>9号空压机#排气温度</v>
          </cell>
        </row>
        <row r="247">
          <cell r="D247" t="str">
            <v>9号空压机+1级进气温度</v>
          </cell>
          <cell r="E247" t="str">
            <v>9号空压机#1级进气温度</v>
          </cell>
        </row>
        <row r="248">
          <cell r="D248" t="str">
            <v>9号空压机+油过滤器压降</v>
          </cell>
          <cell r="E248" t="str">
            <v>9号空压机#油过滤器压降</v>
          </cell>
        </row>
        <row r="249">
          <cell r="D249" t="str">
            <v>9号空压机+运行时间</v>
          </cell>
          <cell r="E249" t="str">
            <v>9号空压机#运行时间</v>
          </cell>
        </row>
        <row r="250">
          <cell r="D250" t="str">
            <v>9号空压机+加载时间</v>
          </cell>
          <cell r="E250" t="str">
            <v>9号空压机#加载时间</v>
          </cell>
        </row>
        <row r="251">
          <cell r="D251" t="str">
            <v>空压机-总+3次序显示</v>
          </cell>
          <cell r="E251" t="str">
            <v>空压机#次序显示</v>
          </cell>
        </row>
        <row r="252">
          <cell r="D252" t="str">
            <v>1号干燥机+运行</v>
          </cell>
          <cell r="E252" t="str">
            <v>1号干燥机#运行</v>
          </cell>
        </row>
        <row r="253">
          <cell r="D253" t="str">
            <v>1号干燥机+故障</v>
          </cell>
          <cell r="E253" t="str">
            <v>1号干燥机#故障</v>
          </cell>
        </row>
        <row r="254">
          <cell r="D254" t="str">
            <v>1号干燥机+远程</v>
          </cell>
          <cell r="E254" t="str">
            <v>1号干燥机#远程</v>
          </cell>
        </row>
        <row r="255">
          <cell r="D255" t="str">
            <v>1号干燥机+通讯故障</v>
          </cell>
          <cell r="E255" t="str">
            <v>1号干燥机#通讯故障</v>
          </cell>
        </row>
        <row r="256">
          <cell r="D256" t="str">
            <v>1号干燥机+自动</v>
          </cell>
          <cell r="E256" t="str">
            <v>1号干燥机#自动</v>
          </cell>
        </row>
        <row r="257">
          <cell r="D257" t="str">
            <v>1号干燥机+吸附塔运行分</v>
          </cell>
          <cell r="E257" t="str">
            <v>1号干燥机#吸附塔运行分</v>
          </cell>
        </row>
        <row r="258">
          <cell r="D258" t="str">
            <v>1号干燥机+吸附塔运行秒</v>
          </cell>
          <cell r="E258" t="str">
            <v>1号干燥机#吸附塔运行秒</v>
          </cell>
        </row>
        <row r="259">
          <cell r="D259" t="str">
            <v>1号干燥机+再生塔运行分</v>
          </cell>
          <cell r="E259" t="str">
            <v>1号干燥机#再生塔运行分</v>
          </cell>
        </row>
        <row r="260">
          <cell r="D260" t="str">
            <v>1号干燥机+再生塔运行秒</v>
          </cell>
          <cell r="E260" t="str">
            <v>1号干燥机#再生塔运行秒</v>
          </cell>
        </row>
        <row r="261">
          <cell r="D261" t="str">
            <v>1号干燥机+加热筒温度</v>
          </cell>
          <cell r="E261" t="str">
            <v>1号干燥机#加热筒温度</v>
          </cell>
        </row>
        <row r="262">
          <cell r="D262" t="str">
            <v>1号干燥机+再生气温度</v>
          </cell>
          <cell r="E262" t="str">
            <v>1号干燥机#再生气温度</v>
          </cell>
        </row>
        <row r="263">
          <cell r="D263" t="str">
            <v>1号干燥机+进气温度</v>
          </cell>
          <cell r="E263" t="str">
            <v>1号干燥机#进气温度</v>
          </cell>
        </row>
        <row r="264">
          <cell r="D264" t="str">
            <v>1号干燥机+冷却器进水温度</v>
          </cell>
          <cell r="E264" t="str">
            <v>1号干燥机#冷却器进水温度</v>
          </cell>
        </row>
        <row r="265">
          <cell r="D265" t="str">
            <v>1号干燥机+冷却器1出气温度</v>
          </cell>
          <cell r="E265" t="str">
            <v>1号干燥机#冷却器1出气温度</v>
          </cell>
        </row>
        <row r="266">
          <cell r="D266" t="str">
            <v>1号干燥机+冷却器2出气温度</v>
          </cell>
          <cell r="E266" t="str">
            <v>1号干燥机#冷却器2出气温度</v>
          </cell>
        </row>
        <row r="267">
          <cell r="D267" t="str">
            <v>1号干燥机+露点温度</v>
          </cell>
          <cell r="E267" t="str">
            <v>1号干燥机#露点温度</v>
          </cell>
        </row>
        <row r="268">
          <cell r="D268" t="str">
            <v>1号干燥机+再生塔工作状态</v>
          </cell>
          <cell r="E268" t="str">
            <v>1号干燥机#再生塔工作状态</v>
          </cell>
        </row>
        <row r="269">
          <cell r="D269" t="str">
            <v>1号干燥机+塔体选择</v>
          </cell>
          <cell r="E269" t="str">
            <v>1号干燥机#塔体选择</v>
          </cell>
        </row>
        <row r="270">
          <cell r="D270" t="str">
            <v>1号干燥机+加热器1、2选择</v>
          </cell>
          <cell r="E270" t="str">
            <v>1号干燥机#加热器1、2选择</v>
          </cell>
        </row>
        <row r="271">
          <cell r="D271" t="str">
            <v>1号干燥机+露控选择</v>
          </cell>
          <cell r="E271" t="str">
            <v>1号干燥机#露控选择</v>
          </cell>
        </row>
        <row r="272">
          <cell r="D272" t="str">
            <v>1号干燥机+加热器3、4选择</v>
          </cell>
          <cell r="E272" t="str">
            <v>1号干燥机#加热器3、4选择</v>
          </cell>
        </row>
        <row r="273">
          <cell r="D273" t="str">
            <v>1号干燥机+吸附塔工作状态</v>
          </cell>
          <cell r="E273" t="str">
            <v>1号干燥机#吸附塔工作状态</v>
          </cell>
        </row>
        <row r="274">
          <cell r="D274" t="str">
            <v>1号干燥机+本次运行秒</v>
          </cell>
          <cell r="E274" t="str">
            <v>1号干燥机#本次运行秒</v>
          </cell>
        </row>
        <row r="275">
          <cell r="D275" t="str">
            <v>1号干燥机+本次运行分</v>
          </cell>
          <cell r="E275" t="str">
            <v>1号干燥机#本次运行分</v>
          </cell>
        </row>
        <row r="276">
          <cell r="D276" t="str">
            <v>1号干燥机+本次运行时</v>
          </cell>
          <cell r="E276" t="str">
            <v>1号干燥机#本次运行时</v>
          </cell>
        </row>
        <row r="277">
          <cell r="D277" t="str">
            <v>1号干燥机+本次运行天</v>
          </cell>
          <cell r="E277" t="str">
            <v>1号干燥机#本次运行天</v>
          </cell>
        </row>
        <row r="278">
          <cell r="D278" t="str">
            <v>1号干燥机+累计运行秒</v>
          </cell>
          <cell r="E278" t="str">
            <v>1号干燥机#累计运行秒</v>
          </cell>
        </row>
        <row r="279">
          <cell r="D279" t="str">
            <v>1号干燥机+累计运行分</v>
          </cell>
          <cell r="E279" t="str">
            <v>1号干燥机#累计运行分</v>
          </cell>
        </row>
        <row r="280">
          <cell r="D280" t="str">
            <v>1号干燥机+累计运行时</v>
          </cell>
          <cell r="E280" t="str">
            <v>1号干燥机#累计运行时</v>
          </cell>
        </row>
        <row r="281">
          <cell r="D281" t="str">
            <v>1号干燥机+累计运行天</v>
          </cell>
          <cell r="E281" t="str">
            <v>1号干燥机#累计运行天</v>
          </cell>
        </row>
        <row r="282">
          <cell r="D282" t="str">
            <v>1号干燥机+X_WORD_1</v>
          </cell>
          <cell r="E282" t="str">
            <v>1号干燥机#X_WORD_1</v>
          </cell>
        </row>
        <row r="283">
          <cell r="D283" t="str">
            <v>1号干燥机+X_WORD_2</v>
          </cell>
          <cell r="E283" t="str">
            <v>1号干燥机#X_WORD_2</v>
          </cell>
        </row>
        <row r="284">
          <cell r="D284" t="str">
            <v>1号干燥机+X_WORD_3</v>
          </cell>
          <cell r="E284" t="str">
            <v>1号干燥机#X_WORD_3</v>
          </cell>
        </row>
        <row r="285">
          <cell r="D285" t="str">
            <v>1号干燥机+Y_WORD_1</v>
          </cell>
          <cell r="E285" t="str">
            <v>1号干燥机#Y_WORD_1</v>
          </cell>
        </row>
        <row r="286">
          <cell r="D286" t="str">
            <v>1号干燥机+Y_WORD_2</v>
          </cell>
          <cell r="E286" t="str">
            <v>1号干燥机#Y_WORD_2</v>
          </cell>
        </row>
        <row r="287">
          <cell r="D287" t="str">
            <v>1号干燥机+Y_WORD_3</v>
          </cell>
          <cell r="E287" t="str">
            <v>1号干燥机#Y_WORD_3</v>
          </cell>
        </row>
        <row r="288">
          <cell r="D288" t="str">
            <v>1号干燥机+Y_WORD_4</v>
          </cell>
          <cell r="E288" t="str">
            <v>1号干燥机#Y_WORD_4</v>
          </cell>
        </row>
        <row r="289">
          <cell r="D289" t="str">
            <v>1号干燥机+Y_WORD_5</v>
          </cell>
          <cell r="E289" t="str">
            <v>1号干燥机#Y_WORD_5</v>
          </cell>
        </row>
        <row r="290">
          <cell r="D290" t="str">
            <v>1号干燥机+Y_WORD_6</v>
          </cell>
          <cell r="E290" t="str">
            <v>1号干燥机#Y_WORD_6</v>
          </cell>
        </row>
        <row r="291">
          <cell r="D291" t="str">
            <v>2号干燥机+运行</v>
          </cell>
          <cell r="E291" t="str">
            <v>2号干燥机#运行</v>
          </cell>
        </row>
        <row r="292">
          <cell r="D292" t="str">
            <v>2号干燥机+故障</v>
          </cell>
          <cell r="E292" t="str">
            <v>2号干燥机#故障</v>
          </cell>
        </row>
        <row r="293">
          <cell r="D293" t="str">
            <v>2号干燥机+远程</v>
          </cell>
          <cell r="E293" t="str">
            <v>2号干燥机#远程</v>
          </cell>
        </row>
        <row r="294">
          <cell r="D294" t="str">
            <v>2号干燥机+通讯故障</v>
          </cell>
          <cell r="E294" t="str">
            <v>2号干燥机#通讯故障</v>
          </cell>
        </row>
        <row r="295">
          <cell r="D295" t="str">
            <v>2号干燥机+自动</v>
          </cell>
          <cell r="E295" t="str">
            <v>2号干燥机#自动</v>
          </cell>
        </row>
        <row r="296">
          <cell r="D296" t="str">
            <v>2号干燥机+吸附塔运行分</v>
          </cell>
          <cell r="E296" t="str">
            <v>2号干燥机#吸附塔运行分</v>
          </cell>
        </row>
        <row r="297">
          <cell r="D297" t="str">
            <v>2号干燥机+吸附塔运行秒</v>
          </cell>
          <cell r="E297" t="str">
            <v>2号干燥机#吸附塔运行秒</v>
          </cell>
        </row>
        <row r="298">
          <cell r="D298" t="str">
            <v>2号干燥机+再生塔运行分</v>
          </cell>
          <cell r="E298" t="str">
            <v>2号干燥机#再生塔运行分</v>
          </cell>
        </row>
        <row r="299">
          <cell r="D299" t="str">
            <v>2号干燥机+再生塔运行秒</v>
          </cell>
          <cell r="E299" t="str">
            <v>2号干燥机#再生塔运行秒</v>
          </cell>
        </row>
        <row r="300">
          <cell r="D300" t="str">
            <v>2号干燥机+加热筒温度</v>
          </cell>
          <cell r="E300" t="str">
            <v>2号干燥机#加热筒温度</v>
          </cell>
        </row>
        <row r="301">
          <cell r="D301" t="str">
            <v>2号干燥机+再生气温度</v>
          </cell>
          <cell r="E301" t="str">
            <v>2号干燥机#再生气温度</v>
          </cell>
        </row>
        <row r="302">
          <cell r="D302" t="str">
            <v>2号干燥机+进气温度</v>
          </cell>
          <cell r="E302" t="str">
            <v>2号干燥机#进气温度</v>
          </cell>
        </row>
        <row r="303">
          <cell r="D303" t="str">
            <v>2号干燥机+冷却器进水温度</v>
          </cell>
          <cell r="E303" t="str">
            <v>2号干燥机#冷却器进水温度</v>
          </cell>
        </row>
        <row r="304">
          <cell r="D304" t="str">
            <v>2号干燥机+冷却器1出气温度</v>
          </cell>
          <cell r="E304" t="str">
            <v>2号干燥机#冷却器1出气温度</v>
          </cell>
        </row>
        <row r="305">
          <cell r="D305" t="str">
            <v>2号干燥机+冷却器2出气温度</v>
          </cell>
          <cell r="E305" t="str">
            <v>2号干燥机#冷却器2出气温度</v>
          </cell>
        </row>
        <row r="306">
          <cell r="D306" t="str">
            <v>2号干燥机+露点温度</v>
          </cell>
          <cell r="E306" t="str">
            <v>2号干燥机#露点温度</v>
          </cell>
        </row>
        <row r="307">
          <cell r="D307" t="str">
            <v>2号干燥机+再生塔工作状态</v>
          </cell>
          <cell r="E307" t="str">
            <v>2号干燥机#再生塔工作状态</v>
          </cell>
        </row>
        <row r="308">
          <cell r="D308" t="str">
            <v>2号干燥机+塔体选择</v>
          </cell>
          <cell r="E308" t="str">
            <v>2号干燥机#塔体选择</v>
          </cell>
        </row>
        <row r="309">
          <cell r="D309" t="str">
            <v>2号干燥机+加热器1、2选择</v>
          </cell>
          <cell r="E309" t="str">
            <v>2号干燥机#加热器1、2选择</v>
          </cell>
        </row>
        <row r="310">
          <cell r="D310" t="str">
            <v>2号干燥机+露控选择</v>
          </cell>
          <cell r="E310" t="str">
            <v>2号干燥机#露控选择</v>
          </cell>
        </row>
        <row r="311">
          <cell r="D311" t="str">
            <v>2号干燥机+加热器3、4选择</v>
          </cell>
          <cell r="E311" t="str">
            <v>2号干燥机#加热器3、4选择</v>
          </cell>
        </row>
        <row r="312">
          <cell r="D312" t="str">
            <v>2号干燥机+吸附塔工作状态</v>
          </cell>
          <cell r="E312" t="str">
            <v>2号干燥机#吸附塔工作状态</v>
          </cell>
        </row>
        <row r="313">
          <cell r="D313" t="str">
            <v>2号干燥机+本次运行秒</v>
          </cell>
          <cell r="E313" t="str">
            <v>2号干燥机#本次运行秒</v>
          </cell>
        </row>
        <row r="314">
          <cell r="D314" t="str">
            <v>2号干燥机+本次运行分</v>
          </cell>
          <cell r="E314" t="str">
            <v>2号干燥机#本次运行分</v>
          </cell>
        </row>
        <row r="315">
          <cell r="D315" t="str">
            <v>2号干燥机+本次运行时</v>
          </cell>
          <cell r="E315" t="str">
            <v>2号干燥机#本次运行时</v>
          </cell>
        </row>
        <row r="316">
          <cell r="D316" t="str">
            <v>2号干燥机+本次运行天</v>
          </cell>
          <cell r="E316" t="str">
            <v>2号干燥机#本次运行天</v>
          </cell>
        </row>
        <row r="317">
          <cell r="D317" t="str">
            <v>2号干燥机+累计运行秒</v>
          </cell>
          <cell r="E317" t="str">
            <v>2号干燥机#累计运行秒</v>
          </cell>
        </row>
        <row r="318">
          <cell r="D318" t="str">
            <v>2号干燥机+累计运行分</v>
          </cell>
          <cell r="E318" t="str">
            <v>2号干燥机#累计运行分</v>
          </cell>
        </row>
        <row r="319">
          <cell r="D319" t="str">
            <v>2号干燥机+累计运行时</v>
          </cell>
          <cell r="E319" t="str">
            <v>2号干燥机#累计运行时</v>
          </cell>
        </row>
        <row r="320">
          <cell r="D320" t="str">
            <v>2号干燥机+累计运行天</v>
          </cell>
          <cell r="E320" t="str">
            <v>2号干燥机#累计运行天</v>
          </cell>
        </row>
        <row r="321">
          <cell r="D321" t="str">
            <v>2号干燥机+X_WORD_1</v>
          </cell>
          <cell r="E321" t="str">
            <v>2号干燥机#X_WORD_1</v>
          </cell>
        </row>
        <row r="322">
          <cell r="D322" t="str">
            <v>2号干燥机+X_WORD_2</v>
          </cell>
          <cell r="E322" t="str">
            <v>2号干燥机#X_WORD_2</v>
          </cell>
        </row>
        <row r="323">
          <cell r="D323" t="str">
            <v>2号干燥机+X_WORD_3</v>
          </cell>
          <cell r="E323" t="str">
            <v>2号干燥机#X_WORD_3</v>
          </cell>
        </row>
        <row r="324">
          <cell r="D324" t="str">
            <v>2号干燥机+Y_WORD_1</v>
          </cell>
          <cell r="E324" t="str">
            <v>2号干燥机#Y_WORD_1</v>
          </cell>
        </row>
        <row r="325">
          <cell r="D325" t="str">
            <v>2号干燥机+Y_WORD_2</v>
          </cell>
          <cell r="E325" t="str">
            <v>2号干燥机#Y_WORD_2</v>
          </cell>
        </row>
        <row r="326">
          <cell r="D326" t="str">
            <v>2号干燥机+Y_WORD_3</v>
          </cell>
          <cell r="E326" t="str">
            <v>2号干燥机#Y_WORD_3</v>
          </cell>
        </row>
        <row r="327">
          <cell r="D327" t="str">
            <v>2号干燥机+Y_WORD_4</v>
          </cell>
          <cell r="E327" t="str">
            <v>2号干燥机#Y_WORD_4</v>
          </cell>
        </row>
        <row r="328">
          <cell r="D328" t="str">
            <v>2号干燥机+Y_WORD_5</v>
          </cell>
          <cell r="E328" t="str">
            <v>2号干燥机#Y_WORD_5</v>
          </cell>
        </row>
        <row r="329">
          <cell r="D329" t="str">
            <v>2号干燥机+Y_WORD_6</v>
          </cell>
          <cell r="E329" t="str">
            <v>2号干燥机#Y_WORD_6</v>
          </cell>
        </row>
        <row r="330">
          <cell r="D330" t="str">
            <v>3号干燥机+运行</v>
          </cell>
          <cell r="E330" t="str">
            <v>3号干燥机#运行</v>
          </cell>
        </row>
        <row r="331">
          <cell r="D331" t="str">
            <v>3号干燥机+故障</v>
          </cell>
          <cell r="E331" t="str">
            <v>3号干燥机#故障</v>
          </cell>
        </row>
        <row r="332">
          <cell r="D332" t="str">
            <v>3号干燥机+远程</v>
          </cell>
          <cell r="E332" t="str">
            <v>3号干燥机#远程</v>
          </cell>
        </row>
        <row r="333">
          <cell r="D333" t="str">
            <v>3号干燥机+通讯故障</v>
          </cell>
          <cell r="E333" t="str">
            <v>3号干燥机#通讯故障</v>
          </cell>
        </row>
        <row r="334">
          <cell r="D334" t="str">
            <v>3号干燥机+自动</v>
          </cell>
          <cell r="E334" t="str">
            <v>3号干燥机#自动</v>
          </cell>
        </row>
        <row r="335">
          <cell r="D335" t="str">
            <v>3号干燥机+吸附塔运行分</v>
          </cell>
          <cell r="E335" t="str">
            <v>3号干燥机#吸附塔运行分</v>
          </cell>
        </row>
        <row r="336">
          <cell r="D336" t="str">
            <v>3号干燥机+吸附塔运行秒</v>
          </cell>
          <cell r="E336" t="str">
            <v>3号干燥机#吸附塔运行秒</v>
          </cell>
        </row>
        <row r="337">
          <cell r="D337" t="str">
            <v>3号干燥机+再生塔运行分</v>
          </cell>
          <cell r="E337" t="str">
            <v>3号干燥机#再生塔运行分</v>
          </cell>
        </row>
        <row r="338">
          <cell r="D338" t="str">
            <v>3号干燥机+再生塔运行秒</v>
          </cell>
          <cell r="E338" t="str">
            <v>3号干燥机#再生塔运行秒</v>
          </cell>
        </row>
        <row r="339">
          <cell r="D339" t="str">
            <v>3号干燥机+加热筒温度</v>
          </cell>
          <cell r="E339" t="str">
            <v>3号干燥机#加热筒温度</v>
          </cell>
        </row>
        <row r="340">
          <cell r="D340" t="str">
            <v>3号干燥机+再生气温度</v>
          </cell>
          <cell r="E340" t="str">
            <v>3号干燥机#再生气温度</v>
          </cell>
        </row>
        <row r="341">
          <cell r="D341" t="str">
            <v>3号干燥机+进气温度</v>
          </cell>
          <cell r="E341" t="str">
            <v>3号干燥机#进气温度</v>
          </cell>
        </row>
        <row r="342">
          <cell r="D342" t="str">
            <v>3号干燥机+冷却器进水温度</v>
          </cell>
          <cell r="E342" t="str">
            <v>3号干燥机#冷却器进水温度</v>
          </cell>
        </row>
        <row r="343">
          <cell r="D343" t="str">
            <v>3号干燥机+冷却器1出气温度</v>
          </cell>
          <cell r="E343" t="str">
            <v>3号干燥机#冷却器1出气温度</v>
          </cell>
        </row>
        <row r="344">
          <cell r="D344" t="str">
            <v>3号干燥机+冷却器2出气温度</v>
          </cell>
          <cell r="E344" t="str">
            <v>3号干燥机#冷却器2出气温度</v>
          </cell>
        </row>
        <row r="345">
          <cell r="D345" t="str">
            <v>3号干燥机+露点温度</v>
          </cell>
          <cell r="E345" t="str">
            <v>3号干燥机#露点温度</v>
          </cell>
        </row>
        <row r="346">
          <cell r="D346" t="str">
            <v>3号干燥机+再生塔工作状态</v>
          </cell>
          <cell r="E346" t="str">
            <v>3号干燥机#再生塔工作状态</v>
          </cell>
        </row>
        <row r="347">
          <cell r="D347" t="str">
            <v>3号干燥机+塔体选择</v>
          </cell>
          <cell r="E347" t="str">
            <v>3号干燥机#塔体选择</v>
          </cell>
        </row>
        <row r="348">
          <cell r="D348" t="str">
            <v>3号干燥机+加热器1、2选择</v>
          </cell>
          <cell r="E348" t="str">
            <v>3号干燥机#加热器1、2选择</v>
          </cell>
        </row>
        <row r="349">
          <cell r="D349" t="str">
            <v>3号干燥机+露控选择</v>
          </cell>
          <cell r="E349" t="str">
            <v>3号干燥机#露控选择</v>
          </cell>
        </row>
        <row r="350">
          <cell r="D350" t="str">
            <v>3号干燥机+加热器3、4选择</v>
          </cell>
          <cell r="E350" t="str">
            <v>3号干燥机#加热器3、4选择</v>
          </cell>
        </row>
        <row r="351">
          <cell r="D351" t="str">
            <v>3号干燥机+吸附塔工作状态</v>
          </cell>
          <cell r="E351" t="str">
            <v>3号干燥机#吸附塔工作状态</v>
          </cell>
        </row>
        <row r="352">
          <cell r="D352" t="str">
            <v>3号干燥机+本次运行秒</v>
          </cell>
          <cell r="E352" t="str">
            <v>3号干燥机#本次运行秒</v>
          </cell>
        </row>
        <row r="353">
          <cell r="D353" t="str">
            <v>3号干燥机+本次运行分</v>
          </cell>
          <cell r="E353" t="str">
            <v>3号干燥机#本次运行分</v>
          </cell>
        </row>
        <row r="354">
          <cell r="D354" t="str">
            <v>3号干燥机+本次运行时</v>
          </cell>
          <cell r="E354" t="str">
            <v>3号干燥机#本次运行时</v>
          </cell>
        </row>
        <row r="355">
          <cell r="D355" t="str">
            <v>3号干燥机+本次运行天</v>
          </cell>
          <cell r="E355" t="str">
            <v>3号干燥机#本次运行天</v>
          </cell>
        </row>
        <row r="356">
          <cell r="D356" t="str">
            <v>3号干燥机+累计运行秒</v>
          </cell>
          <cell r="E356" t="str">
            <v>3号干燥机#累计运行秒</v>
          </cell>
        </row>
        <row r="357">
          <cell r="D357" t="str">
            <v>3号干燥机+累计运行分</v>
          </cell>
          <cell r="E357" t="str">
            <v>3号干燥机#累计运行分</v>
          </cell>
        </row>
        <row r="358">
          <cell r="D358" t="str">
            <v>3号干燥机+累计运行时</v>
          </cell>
          <cell r="E358" t="str">
            <v>3号干燥机#累计运行时</v>
          </cell>
        </row>
        <row r="359">
          <cell r="D359" t="str">
            <v>3号干燥机+累计运行天</v>
          </cell>
          <cell r="E359" t="str">
            <v>3号干燥机#累计运行天</v>
          </cell>
        </row>
        <row r="360">
          <cell r="D360" t="str">
            <v>3号干燥机+X_WORD_1</v>
          </cell>
          <cell r="E360" t="str">
            <v>3号干燥机#X_WORD_1</v>
          </cell>
        </row>
        <row r="361">
          <cell r="D361" t="str">
            <v>3号干燥机+X_WORD_2</v>
          </cell>
          <cell r="E361" t="str">
            <v>3号干燥机#X_WORD_2</v>
          </cell>
        </row>
        <row r="362">
          <cell r="D362" t="str">
            <v>3号干燥机+X_WORD_3</v>
          </cell>
          <cell r="E362" t="str">
            <v>3号干燥机#X_WORD_3</v>
          </cell>
        </row>
        <row r="363">
          <cell r="D363" t="str">
            <v>3号干燥机+Y_WORD_1</v>
          </cell>
          <cell r="E363" t="str">
            <v>3号干燥机#Y_WORD_1</v>
          </cell>
        </row>
        <row r="364">
          <cell r="D364" t="str">
            <v>3号干燥机+Y_WORD_2</v>
          </cell>
          <cell r="E364" t="str">
            <v>3号干燥机#Y_WORD_2</v>
          </cell>
        </row>
        <row r="365">
          <cell r="D365" t="str">
            <v>3号干燥机+Y_WORD_3</v>
          </cell>
          <cell r="E365" t="str">
            <v>3号干燥机#Y_WORD_3</v>
          </cell>
        </row>
        <row r="366">
          <cell r="D366" t="str">
            <v>3号干燥机+Y_WORD_4</v>
          </cell>
          <cell r="E366" t="str">
            <v>3号干燥机#Y_WORD_4</v>
          </cell>
        </row>
        <row r="367">
          <cell r="D367" t="str">
            <v>3号干燥机+Y_WORD_5</v>
          </cell>
          <cell r="E367" t="str">
            <v>3号干燥机#Y_WORD_5</v>
          </cell>
        </row>
        <row r="368">
          <cell r="D368" t="str">
            <v>3号干燥机+Y_WORD_6</v>
          </cell>
          <cell r="E368" t="str">
            <v>3号干燥机#Y_WORD_6</v>
          </cell>
        </row>
        <row r="369">
          <cell r="D369" t="str">
            <v>4号干燥机+运行</v>
          </cell>
          <cell r="E369" t="str">
            <v>4号干燥机#运行</v>
          </cell>
        </row>
        <row r="370">
          <cell r="D370" t="str">
            <v>4号干燥机+故障</v>
          </cell>
          <cell r="E370" t="str">
            <v>4号干燥机#故障</v>
          </cell>
        </row>
        <row r="371">
          <cell r="D371" t="str">
            <v>4号干燥机+远程</v>
          </cell>
          <cell r="E371" t="str">
            <v>4号干燥机#远程</v>
          </cell>
        </row>
        <row r="372">
          <cell r="D372" t="str">
            <v>4号干燥机+通讯故障</v>
          </cell>
          <cell r="E372" t="str">
            <v>4号干燥机#通讯故障</v>
          </cell>
        </row>
        <row r="373">
          <cell r="D373" t="str">
            <v>4号干燥机+自动</v>
          </cell>
          <cell r="E373" t="str">
            <v>4号干燥机#自动</v>
          </cell>
        </row>
        <row r="374">
          <cell r="D374" t="str">
            <v>4号干燥机+吸附塔运行分</v>
          </cell>
          <cell r="E374" t="str">
            <v>4号干燥机#吸附塔运行分</v>
          </cell>
        </row>
        <row r="375">
          <cell r="D375" t="str">
            <v>4号干燥机+吸附塔运行秒</v>
          </cell>
          <cell r="E375" t="str">
            <v>4号干燥机#吸附塔运行秒</v>
          </cell>
        </row>
        <row r="376">
          <cell r="D376" t="str">
            <v>4号干燥机+再生塔运行分</v>
          </cell>
          <cell r="E376" t="str">
            <v>4号干燥机#再生塔运行分</v>
          </cell>
        </row>
        <row r="377">
          <cell r="D377" t="str">
            <v>4号干燥机+再生塔运行秒</v>
          </cell>
          <cell r="E377" t="str">
            <v>4号干燥机#再生塔运行秒</v>
          </cell>
        </row>
        <row r="378">
          <cell r="D378" t="str">
            <v>4号干燥机+加热筒温度</v>
          </cell>
          <cell r="E378" t="str">
            <v>4号干燥机#加热筒温度</v>
          </cell>
        </row>
        <row r="379">
          <cell r="D379" t="str">
            <v>4号干燥机+再生气温度</v>
          </cell>
          <cell r="E379" t="str">
            <v>4号干燥机#再生气温度</v>
          </cell>
        </row>
        <row r="380">
          <cell r="D380" t="str">
            <v>4号干燥机+进气温度</v>
          </cell>
          <cell r="E380" t="str">
            <v>4号干燥机#进气温度</v>
          </cell>
        </row>
        <row r="381">
          <cell r="D381" t="str">
            <v>4号干燥机+冷却器进水温度</v>
          </cell>
          <cell r="E381" t="str">
            <v>4号干燥机#冷却器进水温度</v>
          </cell>
        </row>
        <row r="382">
          <cell r="D382" t="str">
            <v>4号干燥机+冷却器1出气温度</v>
          </cell>
          <cell r="E382" t="str">
            <v>4号干燥机#冷却器1出气温度</v>
          </cell>
        </row>
        <row r="383">
          <cell r="D383" t="str">
            <v>4号干燥机+冷却器2出气温度</v>
          </cell>
          <cell r="E383" t="str">
            <v>4号干燥机#冷却器2出气温度</v>
          </cell>
        </row>
        <row r="384">
          <cell r="D384" t="str">
            <v>4号干燥机+露点温度</v>
          </cell>
          <cell r="E384" t="str">
            <v>4号干燥机#露点温度</v>
          </cell>
        </row>
        <row r="385">
          <cell r="D385" t="str">
            <v>4号干燥机+再生塔工作状态</v>
          </cell>
          <cell r="E385" t="str">
            <v>4号干燥机#再生塔工作状态</v>
          </cell>
        </row>
        <row r="386">
          <cell r="D386" t="str">
            <v>4号干燥机+塔体选择</v>
          </cell>
          <cell r="E386" t="str">
            <v>4号干燥机#塔体选择</v>
          </cell>
        </row>
        <row r="387">
          <cell r="D387" t="str">
            <v>4号干燥机+加热器1、2选择</v>
          </cell>
          <cell r="E387" t="str">
            <v>4号干燥机#加热器1、2选择</v>
          </cell>
        </row>
        <row r="388">
          <cell r="D388" t="str">
            <v>4号干燥机+露控选择</v>
          </cell>
          <cell r="E388" t="str">
            <v>4号干燥机#露控选择</v>
          </cell>
        </row>
        <row r="389">
          <cell r="D389" t="str">
            <v>4号干燥机+加热器3、4选择</v>
          </cell>
          <cell r="E389" t="str">
            <v>4号干燥机#加热器3、4选择</v>
          </cell>
        </row>
        <row r="390">
          <cell r="D390" t="str">
            <v>4号干燥机+吸附塔工作状态</v>
          </cell>
          <cell r="E390" t="str">
            <v>4号干燥机#吸附塔工作状态</v>
          </cell>
        </row>
        <row r="391">
          <cell r="D391" t="str">
            <v>4号干燥机+本次运行秒</v>
          </cell>
          <cell r="E391" t="str">
            <v>4号干燥机#本次运行秒</v>
          </cell>
        </row>
        <row r="392">
          <cell r="D392" t="str">
            <v>4号干燥机+本次运行分</v>
          </cell>
          <cell r="E392" t="str">
            <v>4号干燥机#本次运行分</v>
          </cell>
        </row>
        <row r="393">
          <cell r="D393" t="str">
            <v>4号干燥机+本次运行时</v>
          </cell>
          <cell r="E393" t="str">
            <v>4号干燥机#本次运行时</v>
          </cell>
        </row>
        <row r="394">
          <cell r="D394" t="str">
            <v>4号干燥机+本次运行天</v>
          </cell>
          <cell r="E394" t="str">
            <v>4号干燥机#本次运行天</v>
          </cell>
        </row>
        <row r="395">
          <cell r="D395" t="str">
            <v>4号干燥机+累计运行秒</v>
          </cell>
          <cell r="E395" t="str">
            <v>4号干燥机#累计运行秒</v>
          </cell>
        </row>
        <row r="396">
          <cell r="D396" t="str">
            <v>4号干燥机+累计运行分</v>
          </cell>
          <cell r="E396" t="str">
            <v>4号干燥机#累计运行分</v>
          </cell>
        </row>
        <row r="397">
          <cell r="D397" t="str">
            <v>4号干燥机+累计运行时</v>
          </cell>
          <cell r="E397" t="str">
            <v>4号干燥机#累计运行时</v>
          </cell>
        </row>
        <row r="398">
          <cell r="D398" t="str">
            <v>4号干燥机+累计运行天</v>
          </cell>
          <cell r="E398" t="str">
            <v>4号干燥机#累计运行天</v>
          </cell>
        </row>
        <row r="399">
          <cell r="D399" t="str">
            <v>4号干燥机+X_WORD_1</v>
          </cell>
          <cell r="E399" t="str">
            <v>4号干燥机#X_WORD_1</v>
          </cell>
        </row>
        <row r="400">
          <cell r="D400" t="str">
            <v>4号干燥机+X_WORD_2</v>
          </cell>
          <cell r="E400" t="str">
            <v>4号干燥机#X_WORD_2</v>
          </cell>
        </row>
        <row r="401">
          <cell r="D401" t="str">
            <v>4号干燥机+X_WORD_3</v>
          </cell>
          <cell r="E401" t="str">
            <v>4号干燥机#X_WORD_3</v>
          </cell>
        </row>
        <row r="402">
          <cell r="D402" t="str">
            <v>4号干燥机+Y_WORD_1</v>
          </cell>
          <cell r="E402" t="str">
            <v>4号干燥机#Y_WORD_1</v>
          </cell>
        </row>
        <row r="403">
          <cell r="D403" t="str">
            <v>4号干燥机+Y_WORD_2</v>
          </cell>
          <cell r="E403" t="str">
            <v>4号干燥机#Y_WORD_2</v>
          </cell>
        </row>
        <row r="404">
          <cell r="D404" t="str">
            <v>4号干燥机+Y_WORD_3</v>
          </cell>
          <cell r="E404" t="str">
            <v>4号干燥机#Y_WORD_3</v>
          </cell>
        </row>
        <row r="405">
          <cell r="D405" t="str">
            <v>4号干燥机+Y_WORD_4</v>
          </cell>
          <cell r="E405" t="str">
            <v>4号干燥机#Y_WORD_4</v>
          </cell>
        </row>
        <row r="406">
          <cell r="D406" t="str">
            <v>4号干燥机+Y_WORD_5</v>
          </cell>
          <cell r="E406" t="str">
            <v>4号干燥机#Y_WORD_5</v>
          </cell>
        </row>
        <row r="407">
          <cell r="D407" t="str">
            <v>4号干燥机+Y_WORD_6</v>
          </cell>
          <cell r="E407" t="str">
            <v>4号干燥机#Y_WORD_6</v>
          </cell>
        </row>
        <row r="408">
          <cell r="D408" t="str">
            <v>5号干燥机+运行</v>
          </cell>
          <cell r="E408" t="str">
            <v>5号干燥机#运行</v>
          </cell>
        </row>
        <row r="409">
          <cell r="D409" t="str">
            <v>5号干燥机+故障</v>
          </cell>
          <cell r="E409" t="str">
            <v>5号干燥机#故障</v>
          </cell>
        </row>
        <row r="410">
          <cell r="D410" t="str">
            <v>5号干燥机+远程</v>
          </cell>
          <cell r="E410" t="str">
            <v>5号干燥机#远程</v>
          </cell>
        </row>
        <row r="411">
          <cell r="D411" t="str">
            <v>5号干燥机+通讯故障</v>
          </cell>
          <cell r="E411" t="str">
            <v>5号干燥机#通讯故障</v>
          </cell>
        </row>
        <row r="412">
          <cell r="D412" t="str">
            <v>5号干燥机+自动</v>
          </cell>
          <cell r="E412" t="str">
            <v>5号干燥机#自动</v>
          </cell>
        </row>
        <row r="413">
          <cell r="D413" t="str">
            <v>5号干燥机+吸附塔运行分</v>
          </cell>
          <cell r="E413" t="str">
            <v>5号干燥机#吸附塔运行分</v>
          </cell>
        </row>
        <row r="414">
          <cell r="D414" t="str">
            <v>5号干燥机+吸附塔运行秒</v>
          </cell>
          <cell r="E414" t="str">
            <v>5号干燥机#吸附塔运行秒</v>
          </cell>
        </row>
        <row r="415">
          <cell r="D415" t="str">
            <v>5号干燥机+再生塔运行分</v>
          </cell>
          <cell r="E415" t="str">
            <v>5号干燥机#再生塔运行分</v>
          </cell>
        </row>
        <row r="416">
          <cell r="D416" t="str">
            <v>5号干燥机+再生塔运行秒</v>
          </cell>
          <cell r="E416" t="str">
            <v>5号干燥机#再生塔运行秒</v>
          </cell>
        </row>
        <row r="417">
          <cell r="D417" t="str">
            <v>5号干燥机+加热筒温度</v>
          </cell>
          <cell r="E417" t="str">
            <v>5号干燥机#加热筒温度</v>
          </cell>
        </row>
        <row r="418">
          <cell r="D418" t="str">
            <v>5号干燥机+再生气温度</v>
          </cell>
          <cell r="E418" t="str">
            <v>5号干燥机#再生气温度</v>
          </cell>
        </row>
        <row r="419">
          <cell r="D419" t="str">
            <v>5号干燥机+进气温度</v>
          </cell>
          <cell r="E419" t="str">
            <v>5号干燥机#进气温度</v>
          </cell>
        </row>
        <row r="420">
          <cell r="D420" t="str">
            <v>5号干燥机+冷却器进水温度</v>
          </cell>
          <cell r="E420" t="str">
            <v>5号干燥机#冷却器进水温度</v>
          </cell>
        </row>
        <row r="421">
          <cell r="D421" t="str">
            <v>5号干燥机+冷却器1出气温度</v>
          </cell>
          <cell r="E421" t="str">
            <v>5号干燥机#冷却器1出气温度</v>
          </cell>
        </row>
        <row r="422">
          <cell r="D422" t="str">
            <v>5号干燥机+冷却器2出气温度</v>
          </cell>
          <cell r="E422" t="str">
            <v>5号干燥机#冷却器2出气温度</v>
          </cell>
        </row>
        <row r="423">
          <cell r="D423" t="str">
            <v>5号干燥机+露点温度</v>
          </cell>
          <cell r="E423" t="str">
            <v>5号干燥机#露点温度</v>
          </cell>
        </row>
        <row r="424">
          <cell r="D424" t="str">
            <v>5号干燥机+再生塔工作状态</v>
          </cell>
          <cell r="E424" t="str">
            <v>5号干燥机#再生塔工作状态</v>
          </cell>
        </row>
        <row r="425">
          <cell r="D425" t="str">
            <v>5号干燥机+塔体选择</v>
          </cell>
          <cell r="E425" t="str">
            <v>5号干燥机#塔体选择</v>
          </cell>
        </row>
        <row r="426">
          <cell r="D426" t="str">
            <v>5号干燥机+加热器1、2选择</v>
          </cell>
          <cell r="E426" t="str">
            <v>5号干燥机#加热器1、2选择</v>
          </cell>
        </row>
        <row r="427">
          <cell r="D427" t="str">
            <v>5号干燥机+露控选择</v>
          </cell>
          <cell r="E427" t="str">
            <v>5号干燥机#露控选择</v>
          </cell>
        </row>
        <row r="428">
          <cell r="D428" t="str">
            <v>5号干燥机+加热器3、4选择</v>
          </cell>
          <cell r="E428" t="str">
            <v>5号干燥机#加热器3、4选择</v>
          </cell>
        </row>
        <row r="429">
          <cell r="D429" t="str">
            <v>5号干燥机+吸附塔工作状态</v>
          </cell>
          <cell r="E429" t="str">
            <v>5号干燥机#吸附塔工作状态</v>
          </cell>
        </row>
        <row r="430">
          <cell r="D430" t="str">
            <v>5号干燥机+本次运行秒</v>
          </cell>
          <cell r="E430" t="str">
            <v>5号干燥机#本次运行秒</v>
          </cell>
        </row>
        <row r="431">
          <cell r="D431" t="str">
            <v>5号干燥机+本次运行分</v>
          </cell>
          <cell r="E431" t="str">
            <v>5号干燥机#本次运行分</v>
          </cell>
        </row>
        <row r="432">
          <cell r="D432" t="str">
            <v>5号干燥机+本次运行时</v>
          </cell>
          <cell r="E432" t="str">
            <v>5号干燥机#本次运行时</v>
          </cell>
        </row>
        <row r="433">
          <cell r="D433" t="str">
            <v>5号干燥机+本次运行天</v>
          </cell>
          <cell r="E433" t="str">
            <v>5号干燥机#本次运行天</v>
          </cell>
        </row>
        <row r="434">
          <cell r="D434" t="str">
            <v>5号干燥机+累计运行秒</v>
          </cell>
          <cell r="E434" t="str">
            <v>5号干燥机#累计运行秒</v>
          </cell>
        </row>
        <row r="435">
          <cell r="D435" t="str">
            <v>5号干燥机+累计运行分</v>
          </cell>
          <cell r="E435" t="str">
            <v>5号干燥机#累计运行分</v>
          </cell>
        </row>
        <row r="436">
          <cell r="D436" t="str">
            <v>5号干燥机+累计运行时</v>
          </cell>
          <cell r="E436" t="str">
            <v>5号干燥机#累计运行时</v>
          </cell>
        </row>
        <row r="437">
          <cell r="D437" t="str">
            <v>5号干燥机+累计运行天</v>
          </cell>
          <cell r="E437" t="str">
            <v>5号干燥机#累计运行天</v>
          </cell>
        </row>
        <row r="438">
          <cell r="D438" t="str">
            <v>5号干燥机+X_WORD_1</v>
          </cell>
          <cell r="E438" t="str">
            <v>5号干燥机#X_WORD_1</v>
          </cell>
        </row>
        <row r="439">
          <cell r="D439" t="str">
            <v>5号干燥机+X_WORD_2</v>
          </cell>
          <cell r="E439" t="str">
            <v>5号干燥机#X_WORD_2</v>
          </cell>
        </row>
        <row r="440">
          <cell r="D440" t="str">
            <v>5号干燥机+X_WORD_3</v>
          </cell>
          <cell r="E440" t="str">
            <v>5号干燥机#X_WORD_3</v>
          </cell>
        </row>
        <row r="441">
          <cell r="D441" t="str">
            <v>5号干燥机+Y_WORD_1</v>
          </cell>
          <cell r="E441" t="str">
            <v>5号干燥机#Y_WORD_1</v>
          </cell>
        </row>
        <row r="442">
          <cell r="D442" t="str">
            <v>5号干燥机+Y_WORD_2</v>
          </cell>
          <cell r="E442" t="str">
            <v>5号干燥机#Y_WORD_2</v>
          </cell>
        </row>
        <row r="443">
          <cell r="D443" t="str">
            <v>5号干燥机+Y_WORD_3</v>
          </cell>
          <cell r="E443" t="str">
            <v>5号干燥机#Y_WORD_3</v>
          </cell>
        </row>
        <row r="444">
          <cell r="D444" t="str">
            <v>5号干燥机+Y_WORD_4</v>
          </cell>
          <cell r="E444" t="str">
            <v>5号干燥机#Y_WORD_4</v>
          </cell>
        </row>
        <row r="445">
          <cell r="D445" t="str">
            <v>5号干燥机+Y_WORD_5</v>
          </cell>
          <cell r="E445" t="str">
            <v>5号干燥机#Y_WORD_5</v>
          </cell>
        </row>
        <row r="446">
          <cell r="D446" t="str">
            <v>5号干燥机+Y_WORD_6</v>
          </cell>
          <cell r="E446" t="str">
            <v>5号干燥机#Y_WORD_6</v>
          </cell>
        </row>
        <row r="447">
          <cell r="D447" t="str">
            <v>6号干燥机+运行</v>
          </cell>
          <cell r="E447" t="str">
            <v>6号干燥机#运行</v>
          </cell>
        </row>
        <row r="448">
          <cell r="D448" t="str">
            <v>6号干燥机+故障</v>
          </cell>
          <cell r="E448" t="str">
            <v>6号干燥机#故障</v>
          </cell>
        </row>
        <row r="449">
          <cell r="D449" t="str">
            <v>6号干燥机+远程</v>
          </cell>
          <cell r="E449" t="str">
            <v>6号干燥机#远程</v>
          </cell>
        </row>
        <row r="450">
          <cell r="D450" t="str">
            <v>6号干燥机+通讯故障</v>
          </cell>
          <cell r="E450" t="str">
            <v>6号干燥机#通讯故障</v>
          </cell>
        </row>
        <row r="451">
          <cell r="D451" t="str">
            <v>6号干燥机+自动</v>
          </cell>
          <cell r="E451" t="str">
            <v>6号干燥机#自动</v>
          </cell>
        </row>
        <row r="452">
          <cell r="D452" t="str">
            <v>6号干燥机+进气温度</v>
          </cell>
          <cell r="E452" t="str">
            <v>6号干燥机#进气温度</v>
          </cell>
        </row>
        <row r="453">
          <cell r="D453" t="str">
            <v>6号干燥机+出气温度</v>
          </cell>
          <cell r="E453" t="str">
            <v>6号干燥机#出气温度</v>
          </cell>
        </row>
        <row r="454">
          <cell r="D454" t="str">
            <v>6号干燥机+A塔温度</v>
          </cell>
          <cell r="E454" t="str">
            <v>6号干燥机#A塔温度</v>
          </cell>
        </row>
        <row r="455">
          <cell r="D455" t="str">
            <v>6号干燥机+B塔温度</v>
          </cell>
          <cell r="E455" t="str">
            <v>6号干燥机#B塔温度</v>
          </cell>
        </row>
        <row r="456">
          <cell r="D456" t="str">
            <v>6号干燥机+前置后冷入口温度</v>
          </cell>
          <cell r="E456" t="str">
            <v>6号干燥机#前置后冷入口温度</v>
          </cell>
        </row>
        <row r="457">
          <cell r="D457" t="str">
            <v>6号干燥机+前置后冷出口温度</v>
          </cell>
          <cell r="E457" t="str">
            <v>6号干燥机#前置后冷出口温度</v>
          </cell>
        </row>
        <row r="458">
          <cell r="D458" t="str">
            <v>6号干燥机+后置后冷入口温度</v>
          </cell>
          <cell r="E458" t="str">
            <v>6号干燥机#后置后冷入口温度</v>
          </cell>
        </row>
        <row r="459">
          <cell r="D459" t="str">
            <v>6号干燥机+后置后冷出口温度</v>
          </cell>
          <cell r="E459" t="str">
            <v>6号干燥机#后置后冷出口温度</v>
          </cell>
        </row>
        <row r="460">
          <cell r="D460" t="str">
            <v>6号干燥机+露点温度</v>
          </cell>
          <cell r="E460" t="str">
            <v>6号干燥机#露点温度</v>
          </cell>
        </row>
        <row r="461">
          <cell r="D461" t="str">
            <v>6号干燥机+A塔吸附时间显示值</v>
          </cell>
          <cell r="E461" t="str">
            <v>6号干燥机#A塔吸附时间显示值</v>
          </cell>
        </row>
        <row r="462">
          <cell r="D462" t="str">
            <v>6号干燥机+B塔吸附时间显示值</v>
          </cell>
          <cell r="E462" t="str">
            <v>6号干燥机#B塔吸附时间显示值</v>
          </cell>
        </row>
        <row r="463">
          <cell r="D463" t="str">
            <v>6号干燥机+A塔加热时间显示值</v>
          </cell>
          <cell r="E463" t="str">
            <v>6号干燥机#A塔加热时间显示值</v>
          </cell>
        </row>
        <row r="464">
          <cell r="D464" t="str">
            <v>6号干燥机+A塔冷吹时间显示值</v>
          </cell>
          <cell r="E464" t="str">
            <v>6号干燥机#A塔冷吹时间显示值</v>
          </cell>
        </row>
        <row r="465">
          <cell r="D465" t="str">
            <v>6号干燥机+B塔加热时间显示值</v>
          </cell>
          <cell r="E465" t="str">
            <v>6号干燥机#B塔加热时间显示值</v>
          </cell>
        </row>
        <row r="466">
          <cell r="D466" t="str">
            <v>6号干燥机+B塔冷吹时间显示值</v>
          </cell>
          <cell r="E466" t="str">
            <v>6号干燥机#B塔冷吹时间显示值</v>
          </cell>
        </row>
        <row r="467">
          <cell r="D467" t="str">
            <v>6号干燥机+均压时间显示值</v>
          </cell>
          <cell r="E467" t="str">
            <v>6号干燥机#均压时间显示值</v>
          </cell>
        </row>
        <row r="468">
          <cell r="D468" t="str">
            <v>6号干燥机+当前运行时间 秒</v>
          </cell>
          <cell r="E468" t="str">
            <v>6号干燥机#当前运行时间 秒</v>
          </cell>
        </row>
        <row r="469">
          <cell r="D469" t="str">
            <v>6号干燥机+当前运行时间 分</v>
          </cell>
          <cell r="E469" t="str">
            <v>6号干燥机#当前运行时间 分</v>
          </cell>
        </row>
        <row r="470">
          <cell r="D470" t="str">
            <v>6号干燥机+当前运行时间 小时</v>
          </cell>
          <cell r="E470" t="str">
            <v>6号干燥机#当前运行时间 小时</v>
          </cell>
        </row>
        <row r="471">
          <cell r="D471" t="str">
            <v>6号干燥机+当前运行时间 天</v>
          </cell>
          <cell r="E471" t="str">
            <v>6号干燥机#当前运行时间 天</v>
          </cell>
        </row>
        <row r="472">
          <cell r="D472" t="str">
            <v>6号干燥机+总运行时间 秒</v>
          </cell>
          <cell r="E472" t="str">
            <v>6号干燥机#总运行时间 秒</v>
          </cell>
        </row>
        <row r="473">
          <cell r="D473" t="str">
            <v>6号干燥机+总运行时间 分</v>
          </cell>
          <cell r="E473" t="str">
            <v>6号干燥机#总运行时间 分</v>
          </cell>
        </row>
        <row r="474">
          <cell r="D474" t="str">
            <v>6号干燥机+总运行时间 小时</v>
          </cell>
          <cell r="E474" t="str">
            <v>6号干燥机#总运行时间 小时</v>
          </cell>
        </row>
        <row r="475">
          <cell r="D475" t="str">
            <v>6号干燥机+总运行时间 天</v>
          </cell>
          <cell r="E475" t="str">
            <v>6号干燥机#总运行时间 天</v>
          </cell>
        </row>
        <row r="476">
          <cell r="D476" t="str">
            <v>7号干燥机+运行</v>
          </cell>
          <cell r="E476" t="str">
            <v>7号干燥机#运行</v>
          </cell>
        </row>
        <row r="477">
          <cell r="D477" t="str">
            <v>7号干燥机+故障</v>
          </cell>
          <cell r="E477" t="str">
            <v>7号干燥机#故障</v>
          </cell>
        </row>
        <row r="478">
          <cell r="D478" t="str">
            <v>7号干燥机+远程</v>
          </cell>
          <cell r="E478" t="str">
            <v>7号干燥机#远程</v>
          </cell>
        </row>
        <row r="479">
          <cell r="D479" t="str">
            <v>7号干燥机+通讯故障</v>
          </cell>
          <cell r="E479" t="str">
            <v>7号干燥机#通讯故障</v>
          </cell>
        </row>
        <row r="480">
          <cell r="D480" t="str">
            <v>7号干燥机+自动</v>
          </cell>
          <cell r="E480" t="str">
            <v>7号干燥机#自动</v>
          </cell>
        </row>
        <row r="481">
          <cell r="D481" t="str">
            <v>7号干燥机+进气温度</v>
          </cell>
          <cell r="E481" t="str">
            <v>7号干燥机#进气温度</v>
          </cell>
        </row>
        <row r="482">
          <cell r="D482" t="str">
            <v>7号干燥机+出气温度</v>
          </cell>
          <cell r="E482" t="str">
            <v>7号干燥机#出气温度</v>
          </cell>
        </row>
        <row r="483">
          <cell r="D483" t="str">
            <v>7号干燥机+A塔温度</v>
          </cell>
          <cell r="E483" t="str">
            <v>7号干燥机#A塔温度</v>
          </cell>
        </row>
        <row r="484">
          <cell r="D484" t="str">
            <v>7号干燥机+B塔温度</v>
          </cell>
          <cell r="E484" t="str">
            <v>7号干燥机#B塔温度</v>
          </cell>
        </row>
        <row r="485">
          <cell r="D485" t="str">
            <v>7号干燥机+前置后冷入口温度</v>
          </cell>
          <cell r="E485" t="str">
            <v>7号干燥机#前置后冷入口温度</v>
          </cell>
        </row>
        <row r="486">
          <cell r="D486" t="str">
            <v>7号干燥机+前置后冷出口温度</v>
          </cell>
          <cell r="E486" t="str">
            <v>7号干燥机#前置后冷出口温度</v>
          </cell>
        </row>
        <row r="487">
          <cell r="D487" t="str">
            <v>7号干燥机+后置后冷入口温度</v>
          </cell>
          <cell r="E487" t="str">
            <v>7号干燥机#后置后冷入口温度</v>
          </cell>
        </row>
        <row r="488">
          <cell r="D488" t="str">
            <v>7号干燥机+后置后冷出口温度</v>
          </cell>
          <cell r="E488" t="str">
            <v>7号干燥机#后置后冷出口温度</v>
          </cell>
        </row>
        <row r="489">
          <cell r="D489" t="str">
            <v>7号干燥机+露点温度</v>
          </cell>
          <cell r="E489" t="str">
            <v>7号干燥机#露点温度</v>
          </cell>
        </row>
        <row r="490">
          <cell r="D490" t="str">
            <v>7号干燥机+A塔吸附时间显示值</v>
          </cell>
          <cell r="E490" t="str">
            <v>7号干燥机#A塔吸附时间显示值</v>
          </cell>
        </row>
        <row r="491">
          <cell r="D491" t="str">
            <v>7号干燥机+B塔吸附时间显示值</v>
          </cell>
          <cell r="E491" t="str">
            <v>7号干燥机#B塔吸附时间显示值</v>
          </cell>
        </row>
        <row r="492">
          <cell r="D492" t="str">
            <v>7号干燥机+A塔加热时间显示值</v>
          </cell>
          <cell r="E492" t="str">
            <v>7号干燥机#A塔加热时间显示值</v>
          </cell>
        </row>
        <row r="493">
          <cell r="D493" t="str">
            <v>7号干燥机+A塔冷吹时间显示值</v>
          </cell>
          <cell r="E493" t="str">
            <v>7号干燥机#A塔冷吹时间显示值</v>
          </cell>
        </row>
        <row r="494">
          <cell r="D494" t="str">
            <v>7号干燥机+B塔加热时间显示值</v>
          </cell>
          <cell r="E494" t="str">
            <v>7号干燥机#B塔加热时间显示值</v>
          </cell>
        </row>
        <row r="495">
          <cell r="D495" t="str">
            <v>7号干燥机+B塔冷吹时间显示值</v>
          </cell>
          <cell r="E495" t="str">
            <v>7号干燥机#B塔冷吹时间显示值</v>
          </cell>
        </row>
        <row r="496">
          <cell r="D496" t="str">
            <v>7号干燥机+均压时间显示值</v>
          </cell>
          <cell r="E496" t="str">
            <v>7号干燥机#均压时间显示值</v>
          </cell>
        </row>
        <row r="497">
          <cell r="D497" t="str">
            <v>7号干燥机+当前运行时间 秒</v>
          </cell>
          <cell r="E497" t="str">
            <v>7号干燥机#当前运行时间 秒</v>
          </cell>
        </row>
        <row r="498">
          <cell r="D498" t="str">
            <v>7号干燥机+当前运行时间 分</v>
          </cell>
          <cell r="E498" t="str">
            <v>7号干燥机#当前运行时间 分</v>
          </cell>
        </row>
        <row r="499">
          <cell r="D499" t="str">
            <v>7号干燥机+当前运行时间 小时</v>
          </cell>
          <cell r="E499" t="str">
            <v>7号干燥机#当前运行时间 小时</v>
          </cell>
        </row>
        <row r="500">
          <cell r="D500" t="str">
            <v>7号干燥机+当前运行时间 天</v>
          </cell>
          <cell r="E500" t="str">
            <v>7号干燥机#当前运行时间 天</v>
          </cell>
        </row>
        <row r="501">
          <cell r="D501" t="str">
            <v>7号干燥机+总运行时间 秒</v>
          </cell>
          <cell r="E501" t="str">
            <v>7号干燥机#总运行时间 秒</v>
          </cell>
        </row>
        <row r="502">
          <cell r="D502" t="str">
            <v>7号干燥机+总运行时间 分</v>
          </cell>
          <cell r="E502" t="str">
            <v>7号干燥机#总运行时间 分</v>
          </cell>
        </row>
        <row r="503">
          <cell r="D503" t="str">
            <v>7号干燥机+总运行时间 小时</v>
          </cell>
          <cell r="E503" t="str">
            <v>7号干燥机#总运行时间 小时</v>
          </cell>
        </row>
        <row r="504">
          <cell r="D504" t="str">
            <v>7号干燥机+总运行时间 天</v>
          </cell>
          <cell r="E504" t="str">
            <v>7号干燥机#总运行时间 天</v>
          </cell>
        </row>
        <row r="505">
          <cell r="D505" t="str">
            <v>8号干燥机+运行</v>
          </cell>
          <cell r="E505" t="str">
            <v>8号干燥机#运行</v>
          </cell>
        </row>
        <row r="506">
          <cell r="D506" t="str">
            <v>8号干燥机+故障</v>
          </cell>
          <cell r="E506" t="str">
            <v>8号干燥机#故障</v>
          </cell>
        </row>
        <row r="507">
          <cell r="D507" t="str">
            <v>8号干燥机+远程</v>
          </cell>
          <cell r="E507" t="str">
            <v>8号干燥机#远程</v>
          </cell>
        </row>
        <row r="508">
          <cell r="D508" t="str">
            <v>8号干燥机+通讯故障</v>
          </cell>
          <cell r="E508" t="str">
            <v>8号干燥机#通讯故障</v>
          </cell>
        </row>
        <row r="509">
          <cell r="D509" t="str">
            <v>8号干燥机+自动</v>
          </cell>
          <cell r="E509" t="str">
            <v>8号干燥机#自动</v>
          </cell>
        </row>
        <row r="510">
          <cell r="D510" t="str">
            <v>8号干燥机+进气温度</v>
          </cell>
          <cell r="E510" t="str">
            <v>8号干燥机#进气温度</v>
          </cell>
        </row>
        <row r="511">
          <cell r="D511" t="str">
            <v>8号干燥机+出气温度</v>
          </cell>
          <cell r="E511" t="str">
            <v>8号干燥机#出气温度</v>
          </cell>
        </row>
        <row r="512">
          <cell r="D512" t="str">
            <v>8号干燥机+A塔温度</v>
          </cell>
          <cell r="E512" t="str">
            <v>8号干燥机#A塔温度</v>
          </cell>
        </row>
        <row r="513">
          <cell r="D513" t="str">
            <v>8号干燥机+B塔温度</v>
          </cell>
          <cell r="E513" t="str">
            <v>8号干燥机#B塔温度</v>
          </cell>
        </row>
        <row r="514">
          <cell r="D514" t="str">
            <v>8号干燥机+前置后冷入口温度</v>
          </cell>
          <cell r="E514" t="str">
            <v>8号干燥机#前置后冷入口温度</v>
          </cell>
        </row>
        <row r="515">
          <cell r="D515" t="str">
            <v>8号干燥机+前置后冷出口温度</v>
          </cell>
          <cell r="E515" t="str">
            <v>8号干燥机#前置后冷出口温度</v>
          </cell>
        </row>
        <row r="516">
          <cell r="D516" t="str">
            <v>8号干燥机+后置后冷入口温度</v>
          </cell>
          <cell r="E516" t="str">
            <v>8号干燥机#后置后冷入口温度</v>
          </cell>
        </row>
        <row r="517">
          <cell r="D517" t="str">
            <v>8号干燥机+后置后冷出口温度</v>
          </cell>
          <cell r="E517" t="str">
            <v>8号干燥机#后置后冷出口温度</v>
          </cell>
        </row>
        <row r="518">
          <cell r="D518" t="str">
            <v>8号干燥机+露点温度</v>
          </cell>
          <cell r="E518" t="str">
            <v>8号干燥机#露点温度</v>
          </cell>
        </row>
        <row r="519">
          <cell r="D519" t="str">
            <v>8号干燥机+A塔吸附时间显示值</v>
          </cell>
          <cell r="E519" t="str">
            <v>8号干燥机#A塔吸附时间显示值</v>
          </cell>
        </row>
        <row r="520">
          <cell r="D520" t="str">
            <v>8号干燥机+B塔吸附时间显示值</v>
          </cell>
          <cell r="E520" t="str">
            <v>8号干燥机#B塔吸附时间显示值</v>
          </cell>
        </row>
        <row r="521">
          <cell r="D521" t="str">
            <v>8号干燥机+A塔加热时间显示值</v>
          </cell>
          <cell r="E521" t="str">
            <v>8号干燥机#A塔加热时间显示值</v>
          </cell>
        </row>
        <row r="522">
          <cell r="D522" t="str">
            <v>8号干燥机+A塔冷吹时间显示值</v>
          </cell>
          <cell r="E522" t="str">
            <v>8号干燥机#A塔冷吹时间显示值</v>
          </cell>
        </row>
        <row r="523">
          <cell r="D523" t="str">
            <v>8号干燥机+B塔加热时间显示值</v>
          </cell>
          <cell r="E523" t="str">
            <v>8号干燥机#B塔加热时间显示值</v>
          </cell>
        </row>
        <row r="524">
          <cell r="D524" t="str">
            <v>8号干燥机+B塔冷吹时间显示值</v>
          </cell>
          <cell r="E524" t="str">
            <v>8号干燥机#B塔冷吹时间显示值</v>
          </cell>
        </row>
        <row r="525">
          <cell r="D525" t="str">
            <v>8号干燥机+均压时间显示值</v>
          </cell>
          <cell r="E525" t="str">
            <v>8号干燥机#均压时间显示值</v>
          </cell>
        </row>
        <row r="526">
          <cell r="D526" t="str">
            <v>8号干燥机+当前运行时间 秒</v>
          </cell>
          <cell r="E526" t="str">
            <v>8号干燥机#当前运行时间 秒</v>
          </cell>
        </row>
        <row r="527">
          <cell r="D527" t="str">
            <v>8号干燥机+当前运行时间 分</v>
          </cell>
          <cell r="E527" t="str">
            <v>8号干燥机#当前运行时间 分</v>
          </cell>
        </row>
        <row r="528">
          <cell r="D528" t="str">
            <v>8号干燥机+当前运行时间 小时</v>
          </cell>
          <cell r="E528" t="str">
            <v>8号干燥机#当前运行时间 小时</v>
          </cell>
        </row>
        <row r="529">
          <cell r="D529" t="str">
            <v>8号干燥机+当前运行时间 天</v>
          </cell>
          <cell r="E529" t="str">
            <v>8号干燥机#当前运行时间 天</v>
          </cell>
        </row>
        <row r="530">
          <cell r="D530" t="str">
            <v>8号干燥机+总运行时间 秒</v>
          </cell>
          <cell r="E530" t="str">
            <v>8号干燥机#总运行时间 秒</v>
          </cell>
        </row>
        <row r="531">
          <cell r="D531" t="str">
            <v>8号干燥机+总运行时间 分</v>
          </cell>
          <cell r="E531" t="str">
            <v>8号干燥机#总运行时间 分</v>
          </cell>
        </row>
        <row r="532">
          <cell r="D532" t="str">
            <v>8号干燥机+总运行时间 小时</v>
          </cell>
          <cell r="E532" t="str">
            <v>8号干燥机#总运行时间 小时</v>
          </cell>
        </row>
        <row r="533">
          <cell r="D533" t="str">
            <v>8号干燥机+总运行时间 天</v>
          </cell>
          <cell r="E533" t="str">
            <v>8号干燥机#总运行时间 天</v>
          </cell>
        </row>
        <row r="534">
          <cell r="D534" t="str">
            <v>9号干燥机+运行</v>
          </cell>
          <cell r="E534" t="str">
            <v>9号干燥机#运行</v>
          </cell>
        </row>
        <row r="535">
          <cell r="D535" t="str">
            <v>9号干燥机+故障</v>
          </cell>
          <cell r="E535" t="str">
            <v>9号干燥机#故障</v>
          </cell>
        </row>
        <row r="536">
          <cell r="D536" t="str">
            <v>9号干燥机+远程</v>
          </cell>
          <cell r="E536" t="str">
            <v>9号干燥机#远程</v>
          </cell>
        </row>
        <row r="537">
          <cell r="D537" t="str">
            <v>9号干燥机+通讯故障</v>
          </cell>
          <cell r="E537" t="str">
            <v>9号干燥机#通讯故障</v>
          </cell>
        </row>
        <row r="538">
          <cell r="D538" t="str">
            <v>9号干燥机+自动</v>
          </cell>
          <cell r="E538" t="str">
            <v>9号干燥机#自动</v>
          </cell>
        </row>
        <row r="539">
          <cell r="D539" t="str">
            <v>9号干燥机+进气温度</v>
          </cell>
          <cell r="E539" t="str">
            <v>9号干燥机#进气温度</v>
          </cell>
        </row>
        <row r="540">
          <cell r="D540" t="str">
            <v>9号干燥机+出气温度</v>
          </cell>
          <cell r="E540" t="str">
            <v>9号干燥机#出气温度</v>
          </cell>
        </row>
        <row r="541">
          <cell r="D541" t="str">
            <v>9号干燥机+A塔温度</v>
          </cell>
          <cell r="E541" t="str">
            <v>9号干燥机#A塔温度</v>
          </cell>
        </row>
        <row r="542">
          <cell r="D542" t="str">
            <v>9号干燥机+B塔温度</v>
          </cell>
          <cell r="E542" t="str">
            <v>9号干燥机#B塔温度</v>
          </cell>
        </row>
        <row r="543">
          <cell r="D543" t="str">
            <v>9号干燥机+前置后冷入口温度</v>
          </cell>
          <cell r="E543" t="str">
            <v>9号干燥机#前置后冷入口温度</v>
          </cell>
        </row>
        <row r="544">
          <cell r="D544" t="str">
            <v>9号干燥机+前置后冷出口温度</v>
          </cell>
          <cell r="E544" t="str">
            <v>9号干燥机#前置后冷出口温度</v>
          </cell>
        </row>
        <row r="545">
          <cell r="D545" t="str">
            <v>9号干燥机+后置后冷入口温度</v>
          </cell>
          <cell r="E545" t="str">
            <v>9号干燥机#后置后冷入口温度</v>
          </cell>
        </row>
        <row r="546">
          <cell r="D546" t="str">
            <v>9号干燥机+后置后冷出口温度</v>
          </cell>
          <cell r="E546" t="str">
            <v>9号干燥机#后置后冷出口温度</v>
          </cell>
        </row>
        <row r="547">
          <cell r="D547" t="str">
            <v>9号干燥机+露点温度</v>
          </cell>
          <cell r="E547" t="str">
            <v>9号干燥机#露点温度</v>
          </cell>
        </row>
        <row r="548">
          <cell r="D548" t="str">
            <v>9号干燥机+A塔吸附时间显示值</v>
          </cell>
          <cell r="E548" t="str">
            <v>9号干燥机#A塔吸附时间显示值</v>
          </cell>
        </row>
        <row r="549">
          <cell r="D549" t="str">
            <v>9号干燥机+B塔吸附时间显示值</v>
          </cell>
          <cell r="E549" t="str">
            <v>9号干燥机#B塔吸附时间显示值</v>
          </cell>
        </row>
        <row r="550">
          <cell r="D550" t="str">
            <v>9号干燥机+A塔加热时间显示值</v>
          </cell>
          <cell r="E550" t="str">
            <v>9号干燥机#A塔加热时间显示值</v>
          </cell>
        </row>
        <row r="551">
          <cell r="D551" t="str">
            <v>9号干燥机+A塔冷吹时间显示值</v>
          </cell>
          <cell r="E551" t="str">
            <v>9号干燥机#A塔冷吹时间显示值</v>
          </cell>
        </row>
        <row r="552">
          <cell r="D552" t="str">
            <v>9号干燥机+B塔加热时间显示值</v>
          </cell>
          <cell r="E552" t="str">
            <v>9号干燥机#B塔加热时间显示值</v>
          </cell>
        </row>
        <row r="553">
          <cell r="D553" t="str">
            <v>9号干燥机+B塔冷吹时间显示值</v>
          </cell>
          <cell r="E553" t="str">
            <v>9号干燥机#B塔冷吹时间显示值</v>
          </cell>
        </row>
        <row r="554">
          <cell r="D554" t="str">
            <v>9号干燥机+均压时间显示值</v>
          </cell>
          <cell r="E554" t="str">
            <v>9号干燥机#均压时间显示值</v>
          </cell>
        </row>
        <row r="555">
          <cell r="D555" t="str">
            <v>9号干燥机+当前运行时间 秒</v>
          </cell>
          <cell r="E555" t="str">
            <v>9号干燥机#当前运行时间 秒</v>
          </cell>
        </row>
        <row r="556">
          <cell r="D556" t="str">
            <v>9号干燥机+当前运行时间 分</v>
          </cell>
          <cell r="E556" t="str">
            <v>9号干燥机#当前运行时间 分</v>
          </cell>
        </row>
        <row r="557">
          <cell r="D557" t="str">
            <v>9号干燥机+当前运行时间 小时</v>
          </cell>
          <cell r="E557" t="str">
            <v>9号干燥机#当前运行时间 小时</v>
          </cell>
        </row>
        <row r="558">
          <cell r="D558" t="str">
            <v>9号干燥机+当前运行时间 天</v>
          </cell>
          <cell r="E558" t="str">
            <v>9号干燥机#当前运行时间 天</v>
          </cell>
        </row>
        <row r="559">
          <cell r="D559" t="str">
            <v>9号干燥机+总运行时间 秒</v>
          </cell>
          <cell r="E559" t="str">
            <v>9号干燥机#总运行时间 秒</v>
          </cell>
        </row>
        <row r="560">
          <cell r="D560" t="str">
            <v>9号干燥机+总运行时间 分</v>
          </cell>
          <cell r="E560" t="str">
            <v>9号干燥机#总运行时间 分</v>
          </cell>
        </row>
        <row r="561">
          <cell r="D561" t="str">
            <v>9号干燥机+总运行时间 小时</v>
          </cell>
          <cell r="E561" t="str">
            <v>9号干燥机#总运行时间 小时</v>
          </cell>
        </row>
        <row r="562">
          <cell r="D562" t="str">
            <v>9号干燥机+总运行时间 天</v>
          </cell>
          <cell r="E562" t="str">
            <v>9号干燥机#总运行时间 天</v>
          </cell>
        </row>
        <row r="563">
          <cell r="D563" t="str">
            <v>干燥机-总+次序显示</v>
          </cell>
          <cell r="E563" t="str">
            <v>干燥机#次序显示</v>
          </cell>
        </row>
        <row r="564">
          <cell r="D564" t="str">
            <v>干燥机-总+设定运行的数量</v>
          </cell>
          <cell r="E564" t="str">
            <v>系统干燥机#设定运行的数量</v>
          </cell>
        </row>
        <row r="565">
          <cell r="D565" t="str">
            <v>旁通阀+总和卸载设定</v>
          </cell>
          <cell r="E565" t="str">
            <v>旁通阀#总和卸载设定</v>
          </cell>
        </row>
        <row r="566">
          <cell r="D566" t="str">
            <v>旁通阀+总和卸载实际值</v>
          </cell>
          <cell r="E566" t="str">
            <v>旁通阀#总和卸载实际值</v>
          </cell>
        </row>
        <row r="567">
          <cell r="D567" t="str">
            <v>联控+运行</v>
          </cell>
          <cell r="E567" t="str">
            <v>联控#运行</v>
          </cell>
        </row>
        <row r="568">
          <cell r="D568" t="str">
            <v>系统+综合报警</v>
          </cell>
          <cell r="E568" t="str">
            <v>系统#综合报警</v>
          </cell>
        </row>
        <row r="569">
          <cell r="D569" t="str">
            <v>系统+综合故障</v>
          </cell>
          <cell r="E569" t="str">
            <v>系统#综合故障</v>
          </cell>
        </row>
        <row r="570">
          <cell r="D570" t="str">
            <v>系统+压力低报警</v>
          </cell>
          <cell r="E570" t="str">
            <v>系统#压力低报警</v>
          </cell>
        </row>
        <row r="571">
          <cell r="D571" t="str">
            <v>系统+压力高报警</v>
          </cell>
          <cell r="E571" t="str">
            <v>系统#压力高报警</v>
          </cell>
        </row>
        <row r="572">
          <cell r="D572" t="str">
            <v>系统+次序切换时间设定值</v>
          </cell>
          <cell r="E572" t="str">
            <v>系统#次序切换时间设定值</v>
          </cell>
        </row>
        <row r="573">
          <cell r="D573" t="str">
            <v>系统+加载时间</v>
          </cell>
          <cell r="E573" t="str">
            <v>系统#加载时间</v>
          </cell>
        </row>
        <row r="574">
          <cell r="D574" t="str">
            <v>系统+卸载时间</v>
          </cell>
          <cell r="E574" t="str">
            <v>系统#卸载时间</v>
          </cell>
        </row>
        <row r="575">
          <cell r="D575" t="str">
            <v>系统+卸载后延时停机</v>
          </cell>
          <cell r="E575" t="str">
            <v>系统#卸载后延时停机</v>
          </cell>
        </row>
        <row r="576">
          <cell r="D576" t="str">
            <v>系统+停机保护时间</v>
          </cell>
          <cell r="E576" t="str">
            <v>系统#停机保护时间</v>
          </cell>
        </row>
        <row r="577">
          <cell r="D577" t="str">
            <v>系统+压力上限报警值</v>
          </cell>
          <cell r="E577" t="str">
            <v>系统#压力上限报警值</v>
          </cell>
        </row>
        <row r="578">
          <cell r="D578" t="str">
            <v>系统+压力下限报警值</v>
          </cell>
          <cell r="E578" t="str">
            <v>系统#压力下限报警值</v>
          </cell>
        </row>
        <row r="579">
          <cell r="D579" t="str">
            <v>系统+目标压力上限值</v>
          </cell>
          <cell r="E579" t="str">
            <v>系统#目标压力上限值</v>
          </cell>
        </row>
        <row r="580">
          <cell r="D580" t="str">
            <v>系统+目标压力下限值</v>
          </cell>
          <cell r="E580" t="str">
            <v>系统#目标压力下限值</v>
          </cell>
        </row>
        <row r="581">
          <cell r="D581" t="str">
            <v>系统+压力</v>
          </cell>
          <cell r="E581" t="str">
            <v>系统#压力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字典模板-SJ" refreshOnLoad="1" connectionId="1" xr16:uid="{E76B1D97-8766-4AA5-8D88-04E5533072DA}" autoFormatId="16" applyNumberFormats="0" applyBorderFormats="0" applyFontFormats="0" applyPatternFormats="0" applyAlignmentFormats="0" applyWidthHeightFormats="0">
  <queryTableRefresh nextId="9">
    <queryTableFields count="8">
      <queryTableField id="1" name="F1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B65B52-9934-498B-B1B8-D6AA5FDB276F}" name="表_字典模板_SJ" displayName="表_字典模板_SJ" ref="A1:H34" tableType="queryTable" totalsRowShown="0">
  <autoFilter ref="A1:H34" xr:uid="{539A5278-ACF2-43C0-A5C8-40AF95CC7AAB}"/>
  <tableColumns count="8">
    <tableColumn id="1" xr3:uid="{F872C217-FD42-4674-8580-B2FDE3D39485}" uniqueName="1" name="F1" queryTableFieldId="1" dataDxfId="7"/>
    <tableColumn id="2" xr3:uid="{9044D2A1-F5D7-4E2B-B5E9-A22D6A19C75E}" uniqueName="2" name="F2" queryTableFieldId="2" dataDxfId="6"/>
    <tableColumn id="3" xr3:uid="{7532183D-E440-4F72-9689-4BE4B336299D}" uniqueName="3" name="F3" queryTableFieldId="3" dataDxfId="5"/>
    <tableColumn id="4" xr3:uid="{FD711E8A-8A66-4B05-B47A-210CBD19FD6B}" uniqueName="4" name="F4" queryTableFieldId="4" dataDxfId="4"/>
    <tableColumn id="5" xr3:uid="{AB2F43B9-DFD6-4C00-804C-5322A606DE0C}" uniqueName="5" name="F5" queryTableFieldId="5" dataDxfId="3"/>
    <tableColumn id="6" xr3:uid="{195423B8-1046-4389-99B2-F7BA60CD92DD}" uniqueName="6" name="F6" queryTableFieldId="6" dataDxfId="2"/>
    <tableColumn id="7" xr3:uid="{CC9AFF85-F9DD-4687-8139-C09D0E14F6D2}" uniqueName="7" name="F7" queryTableFieldId="7" dataDxfId="1"/>
    <tableColumn id="8" xr3:uid="{A0091B57-2E82-489E-888D-B3EBE5F90ADB}" uniqueName="8" name="F8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8B66-89A6-4AF2-9769-0411ABA6FBC9}">
  <dimension ref="A1"/>
  <sheetViews>
    <sheetView workbookViewId="0"/>
  </sheetViews>
  <sheetFormatPr defaultRowHeight="14.2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966F-59B8-4C14-B9B0-636670F01F15}">
  <dimension ref="A1:G536"/>
  <sheetViews>
    <sheetView tabSelected="1" topLeftCell="A51" workbookViewId="0">
      <selection activeCell="F61" sqref="F61"/>
    </sheetView>
  </sheetViews>
  <sheetFormatPr defaultRowHeight="14.25" x14ac:dyDescent="0.2"/>
  <cols>
    <col min="1" max="1" width="9" style="31"/>
    <col min="2" max="2" width="24.875" style="31" customWidth="1"/>
    <col min="3" max="4" width="9" style="31"/>
    <col min="5" max="5" width="23.75" style="31" customWidth="1"/>
    <col min="6" max="6" width="28.75" style="31" customWidth="1"/>
    <col min="7" max="7" width="24.375" style="31" customWidth="1"/>
    <col min="8" max="16384" width="9" style="31"/>
  </cols>
  <sheetData>
    <row r="1" spans="1:7" x14ac:dyDescent="0.2">
      <c r="A1" s="33" t="s">
        <v>431</v>
      </c>
      <c r="B1" s="33" t="s">
        <v>350</v>
      </c>
      <c r="C1" s="33" t="s">
        <v>3</v>
      </c>
      <c r="D1" s="33" t="s">
        <v>71</v>
      </c>
      <c r="E1" s="33" t="s">
        <v>351</v>
      </c>
      <c r="F1" s="33" t="s">
        <v>432</v>
      </c>
      <c r="G1" s="33" t="s">
        <v>433</v>
      </c>
    </row>
    <row r="2" spans="1:7" x14ac:dyDescent="0.2">
      <c r="A2" s="34">
        <v>1</v>
      </c>
      <c r="B2" s="34" t="s">
        <v>181</v>
      </c>
      <c r="C2" s="34" t="s">
        <v>210</v>
      </c>
      <c r="D2" s="34" t="s">
        <v>352</v>
      </c>
      <c r="E2" s="34" t="s">
        <v>223</v>
      </c>
      <c r="F2" s="32" t="str">
        <f>B2&amp;"+"&amp;E2</f>
        <v>1号空压机+本机/远控</v>
      </c>
      <c r="G2" s="32" t="str">
        <f>VLOOKUP(F2,[1]临时!$D:$E,2,0)</f>
        <v>1号空压机#本机/远控</v>
      </c>
    </row>
    <row r="3" spans="1:7" x14ac:dyDescent="0.2">
      <c r="A3" s="34">
        <v>2</v>
      </c>
      <c r="B3" s="34" t="s">
        <v>181</v>
      </c>
      <c r="C3" s="34" t="s">
        <v>210</v>
      </c>
      <c r="D3" s="34" t="s">
        <v>353</v>
      </c>
      <c r="E3" s="34" t="s">
        <v>224</v>
      </c>
      <c r="F3" s="32" t="str">
        <f t="shared" ref="F3:F66" si="0">B3&amp;"+"&amp;E3</f>
        <v>1号空压机+运行信号</v>
      </c>
      <c r="G3" s="32" t="str">
        <f>VLOOKUP(F3,[1]临时!$D:$E,2,0)</f>
        <v>1号空压机#运行信号</v>
      </c>
    </row>
    <row r="4" spans="1:7" x14ac:dyDescent="0.2">
      <c r="A4" s="34">
        <v>3</v>
      </c>
      <c r="B4" s="34" t="s">
        <v>181</v>
      </c>
      <c r="C4" s="34" t="s">
        <v>210</v>
      </c>
      <c r="D4" s="34" t="s">
        <v>354</v>
      </c>
      <c r="E4" s="34" t="s">
        <v>225</v>
      </c>
      <c r="F4" s="32" t="str">
        <f t="shared" si="0"/>
        <v>1号空压机+加载信号</v>
      </c>
      <c r="G4" s="32" t="str">
        <f>VLOOKUP(F4,[1]临时!$D:$E,2,0)</f>
        <v>1号空压机#加载信号</v>
      </c>
    </row>
    <row r="5" spans="1:7" x14ac:dyDescent="0.2">
      <c r="A5" s="34">
        <v>4</v>
      </c>
      <c r="B5" s="34" t="s">
        <v>181</v>
      </c>
      <c r="C5" s="34" t="s">
        <v>210</v>
      </c>
      <c r="D5" s="34" t="s">
        <v>355</v>
      </c>
      <c r="E5" s="34" t="s">
        <v>65</v>
      </c>
      <c r="F5" s="32" t="str">
        <f t="shared" si="0"/>
        <v>1号空压机+报警</v>
      </c>
      <c r="G5" s="32" t="str">
        <f>VLOOKUP(F5,[1]临时!$D:$E,2,0)</f>
        <v>1号空压机#报警</v>
      </c>
    </row>
    <row r="6" spans="1:7" x14ac:dyDescent="0.2">
      <c r="A6" s="34">
        <v>5</v>
      </c>
      <c r="B6" s="34" t="s">
        <v>181</v>
      </c>
      <c r="C6" s="34" t="s">
        <v>210</v>
      </c>
      <c r="D6" s="34" t="s">
        <v>356</v>
      </c>
      <c r="E6" s="34" t="s">
        <v>62</v>
      </c>
      <c r="F6" s="32" t="str">
        <f t="shared" si="0"/>
        <v>1号空压机+故障</v>
      </c>
      <c r="G6" s="32" t="str">
        <f>VLOOKUP(F6,[1]临时!$D:$E,2,0)</f>
        <v>1号空压机#故障</v>
      </c>
    </row>
    <row r="7" spans="1:7" x14ac:dyDescent="0.2">
      <c r="A7" s="34">
        <v>6</v>
      </c>
      <c r="B7" s="34" t="s">
        <v>181</v>
      </c>
      <c r="C7" s="34" t="s">
        <v>210</v>
      </c>
      <c r="D7" s="34" t="s">
        <v>357</v>
      </c>
      <c r="E7" s="34" t="s">
        <v>226</v>
      </c>
      <c r="F7" s="32" t="str">
        <f t="shared" si="0"/>
        <v>1号空压机+自动状态</v>
      </c>
      <c r="G7" s="32" t="str">
        <f>VLOOKUP(F7,[1]临时!$D:$E,2,0)</f>
        <v>1号空压机#自动状态</v>
      </c>
    </row>
    <row r="8" spans="1:7" x14ac:dyDescent="0.2">
      <c r="A8" s="34">
        <v>7</v>
      </c>
      <c r="B8" s="34" t="s">
        <v>181</v>
      </c>
      <c r="C8" s="34" t="s">
        <v>210</v>
      </c>
      <c r="D8" s="34" t="s">
        <v>358</v>
      </c>
      <c r="E8" s="34" t="s">
        <v>227</v>
      </c>
      <c r="F8" s="32" t="str">
        <f t="shared" si="0"/>
        <v>1号空压机+通讯失败</v>
      </c>
      <c r="G8" s="32" t="str">
        <f>VLOOKUP(F8,[1]临时!$D:$E,2,0)</f>
        <v>1号空压机#通讯失败</v>
      </c>
    </row>
    <row r="9" spans="1:7" x14ac:dyDescent="0.2">
      <c r="A9" s="34">
        <v>8</v>
      </c>
      <c r="B9" s="34" t="s">
        <v>181</v>
      </c>
      <c r="C9" s="34" t="s">
        <v>210</v>
      </c>
      <c r="D9" s="34" t="s">
        <v>359</v>
      </c>
      <c r="E9" s="34" t="s">
        <v>228</v>
      </c>
      <c r="F9" s="32" t="str">
        <f t="shared" si="0"/>
        <v>1号空压机+未准备好</v>
      </c>
      <c r="G9" s="32" t="str">
        <f>VLOOKUP(F9,[1]临时!$D:$E,2,0)</f>
        <v>1号空压机#未准备好</v>
      </c>
    </row>
    <row r="10" spans="1:7" x14ac:dyDescent="0.2">
      <c r="A10" s="34">
        <v>9</v>
      </c>
      <c r="B10" s="34" t="s">
        <v>181</v>
      </c>
      <c r="C10" s="34" t="s">
        <v>210</v>
      </c>
      <c r="D10" s="34" t="s">
        <v>360</v>
      </c>
      <c r="E10" s="34" t="s">
        <v>72</v>
      </c>
      <c r="F10" s="32" t="str">
        <f t="shared" si="0"/>
        <v>1号空压机+系统压力</v>
      </c>
      <c r="G10" s="32" t="str">
        <f>VLOOKUP(F10,[1]临时!$D:$E,2,0)</f>
        <v>1号空压机#系统压力</v>
      </c>
    </row>
    <row r="11" spans="1:7" x14ac:dyDescent="0.2">
      <c r="A11" s="34">
        <v>10</v>
      </c>
      <c r="B11" s="34" t="s">
        <v>181</v>
      </c>
      <c r="C11" s="34" t="s">
        <v>210</v>
      </c>
      <c r="D11" s="34" t="s">
        <v>361</v>
      </c>
      <c r="E11" s="34" t="s">
        <v>229</v>
      </c>
      <c r="F11" s="32" t="str">
        <f t="shared" si="0"/>
        <v>1号空压机+排气压力</v>
      </c>
      <c r="G11" s="32" t="str">
        <f>VLOOKUP(F11,[1]临时!$D:$E,2,0)</f>
        <v>1号空压机#排气压力</v>
      </c>
    </row>
    <row r="12" spans="1:7" x14ac:dyDescent="0.2">
      <c r="A12" s="34">
        <v>11</v>
      </c>
      <c r="B12" s="34" t="s">
        <v>181</v>
      </c>
      <c r="C12" s="34" t="s">
        <v>210</v>
      </c>
      <c r="D12" s="34" t="s">
        <v>362</v>
      </c>
      <c r="E12" s="34" t="s">
        <v>230</v>
      </c>
      <c r="F12" s="32" t="str">
        <f t="shared" si="0"/>
        <v>1号空压机+三段入口温度</v>
      </c>
      <c r="G12" s="32" t="str">
        <f>VLOOKUP(F12,[1]临时!$D:$E,2,0)</f>
        <v>1号空压机#三段入口温度</v>
      </c>
    </row>
    <row r="13" spans="1:7" x14ac:dyDescent="0.2">
      <c r="A13" s="34">
        <v>12</v>
      </c>
      <c r="B13" s="34" t="s">
        <v>181</v>
      </c>
      <c r="C13" s="34" t="s">
        <v>210</v>
      </c>
      <c r="D13" s="34" t="s">
        <v>363</v>
      </c>
      <c r="E13" s="34" t="s">
        <v>231</v>
      </c>
      <c r="F13" s="32" t="str">
        <f t="shared" si="0"/>
        <v>1号空压机+排气温度</v>
      </c>
      <c r="G13" s="32" t="str">
        <f>VLOOKUP(F13,[1]临时!$D:$E,2,0)</f>
        <v>1号空压机#排气温度</v>
      </c>
    </row>
    <row r="14" spans="1:7" x14ac:dyDescent="0.2">
      <c r="A14" s="34">
        <v>13</v>
      </c>
      <c r="B14" s="34" t="s">
        <v>181</v>
      </c>
      <c r="C14" s="34" t="s">
        <v>210</v>
      </c>
      <c r="D14" s="34" t="s">
        <v>364</v>
      </c>
      <c r="E14" s="34" t="s">
        <v>232</v>
      </c>
      <c r="F14" s="32" t="str">
        <f t="shared" si="0"/>
        <v>1号空压机+1级振动</v>
      </c>
      <c r="G14" s="32" t="str">
        <f>VLOOKUP(F14,[1]临时!$D:$E,2,0)</f>
        <v>1号空压机#1级振动</v>
      </c>
    </row>
    <row r="15" spans="1:7" x14ac:dyDescent="0.2">
      <c r="A15" s="34">
        <v>14</v>
      </c>
      <c r="B15" s="34" t="s">
        <v>181</v>
      </c>
      <c r="C15" s="34" t="s">
        <v>210</v>
      </c>
      <c r="D15" s="34" t="s">
        <v>365</v>
      </c>
      <c r="E15" s="34" t="s">
        <v>233</v>
      </c>
      <c r="F15" s="32" t="str">
        <f t="shared" si="0"/>
        <v>1号空压机+2级振动</v>
      </c>
      <c r="G15" s="32" t="str">
        <f>VLOOKUP(F15,[1]临时!$D:$E,2,0)</f>
        <v>1号空压机#2级振动</v>
      </c>
    </row>
    <row r="16" spans="1:7" x14ac:dyDescent="0.2">
      <c r="A16" s="34">
        <v>15</v>
      </c>
      <c r="B16" s="34" t="s">
        <v>181</v>
      </c>
      <c r="C16" s="34" t="s">
        <v>210</v>
      </c>
      <c r="D16" s="34" t="s">
        <v>366</v>
      </c>
      <c r="E16" s="34" t="s">
        <v>234</v>
      </c>
      <c r="F16" s="32" t="str">
        <f t="shared" si="0"/>
        <v>1号空压机+3级振动</v>
      </c>
      <c r="G16" s="32" t="str">
        <f>VLOOKUP(F16,[1]临时!$D:$E,2,0)</f>
        <v>1号空压机#3级振动</v>
      </c>
    </row>
    <row r="17" spans="1:7" x14ac:dyDescent="0.2">
      <c r="A17" s="34">
        <v>16</v>
      </c>
      <c r="B17" s="34" t="s">
        <v>181</v>
      </c>
      <c r="C17" s="34" t="s">
        <v>210</v>
      </c>
      <c r="D17" s="34" t="s">
        <v>367</v>
      </c>
      <c r="E17" s="34" t="s">
        <v>235</v>
      </c>
      <c r="F17" s="32" t="str">
        <f t="shared" si="0"/>
        <v>1号空压机+油压</v>
      </c>
      <c r="G17" s="32" t="str">
        <f>VLOOKUP(F17,[1]临时!$D:$E,2,0)</f>
        <v>1号空压机#油压</v>
      </c>
    </row>
    <row r="18" spans="1:7" x14ac:dyDescent="0.2">
      <c r="A18" s="34">
        <v>17</v>
      </c>
      <c r="B18" s="34" t="s">
        <v>181</v>
      </c>
      <c r="C18" s="34" t="s">
        <v>210</v>
      </c>
      <c r="D18" s="34" t="s">
        <v>368</v>
      </c>
      <c r="E18" s="34" t="s">
        <v>236</v>
      </c>
      <c r="F18" s="32" t="str">
        <f t="shared" si="0"/>
        <v>1号空压机+过滤器前的油压</v>
      </c>
      <c r="G18" s="32" t="str">
        <f>VLOOKUP(F18,[1]临时!$D:$E,2,0)</f>
        <v>1号空压机#过滤器前的油压</v>
      </c>
    </row>
    <row r="19" spans="1:7" x14ac:dyDescent="0.2">
      <c r="A19" s="34">
        <v>18</v>
      </c>
      <c r="B19" s="34" t="s">
        <v>181</v>
      </c>
      <c r="C19" s="34" t="s">
        <v>210</v>
      </c>
      <c r="D19" s="34" t="s">
        <v>369</v>
      </c>
      <c r="E19" s="34" t="s">
        <v>237</v>
      </c>
      <c r="F19" s="32" t="str">
        <f t="shared" si="0"/>
        <v>1号空压机+油过滤器差压计算</v>
      </c>
      <c r="G19" s="32" t="str">
        <f>VLOOKUP(F19,[1]临时!$D:$E,2,0)</f>
        <v>1号空压机#油过滤器差压计算</v>
      </c>
    </row>
    <row r="20" spans="1:7" x14ac:dyDescent="0.2">
      <c r="A20" s="34">
        <v>19</v>
      </c>
      <c r="B20" s="34" t="s">
        <v>181</v>
      </c>
      <c r="C20" s="34" t="s">
        <v>210</v>
      </c>
      <c r="D20" s="34" t="s">
        <v>370</v>
      </c>
      <c r="E20" s="34" t="s">
        <v>238</v>
      </c>
      <c r="F20" s="32" t="str">
        <f t="shared" si="0"/>
        <v>1号空压机+油温</v>
      </c>
      <c r="G20" s="32" t="str">
        <f>VLOOKUP(F20,[1]临时!$D:$E,2,0)</f>
        <v>1号空压机#油温</v>
      </c>
    </row>
    <row r="21" spans="1:7" x14ac:dyDescent="0.2">
      <c r="A21" s="34">
        <v>20</v>
      </c>
      <c r="B21" s="34" t="s">
        <v>181</v>
      </c>
      <c r="C21" s="34" t="s">
        <v>210</v>
      </c>
      <c r="D21" s="34" t="s">
        <v>371</v>
      </c>
      <c r="E21" s="34" t="s">
        <v>239</v>
      </c>
      <c r="F21" s="32" t="str">
        <f t="shared" si="0"/>
        <v>1号空压机+A相绕组温度</v>
      </c>
      <c r="G21" s="32" t="str">
        <f>VLOOKUP(F21,[1]临时!$D:$E,2,0)</f>
        <v>1号空压机#A相绕组温度</v>
      </c>
    </row>
    <row r="22" spans="1:7" x14ac:dyDescent="0.2">
      <c r="A22" s="34">
        <v>21</v>
      </c>
      <c r="B22" s="34" t="s">
        <v>181</v>
      </c>
      <c r="C22" s="34" t="s">
        <v>210</v>
      </c>
      <c r="D22" s="34" t="s">
        <v>372</v>
      </c>
      <c r="E22" s="34" t="s">
        <v>240</v>
      </c>
      <c r="F22" s="32" t="str">
        <f t="shared" si="0"/>
        <v>1号空压机+B相绕组温度</v>
      </c>
      <c r="G22" s="32" t="str">
        <f>VLOOKUP(F22,[1]临时!$D:$E,2,0)</f>
        <v>1号空压机#B相绕组温度</v>
      </c>
    </row>
    <row r="23" spans="1:7" x14ac:dyDescent="0.2">
      <c r="A23" s="34">
        <v>22</v>
      </c>
      <c r="B23" s="34" t="s">
        <v>181</v>
      </c>
      <c r="C23" s="34" t="s">
        <v>210</v>
      </c>
      <c r="D23" s="34" t="s">
        <v>373</v>
      </c>
      <c r="E23" s="34" t="s">
        <v>241</v>
      </c>
      <c r="F23" s="32" t="str">
        <f t="shared" si="0"/>
        <v>1号空压机+C相绕组温度</v>
      </c>
      <c r="G23" s="32" t="str">
        <f>VLOOKUP(F23,[1]临时!$D:$E,2,0)</f>
        <v>1号空压机#C相绕组温度</v>
      </c>
    </row>
    <row r="24" spans="1:7" x14ac:dyDescent="0.2">
      <c r="A24" s="34">
        <v>23</v>
      </c>
      <c r="B24" s="34" t="s">
        <v>181</v>
      </c>
      <c r="C24" s="34" t="s">
        <v>210</v>
      </c>
      <c r="D24" s="34" t="s">
        <v>374</v>
      </c>
      <c r="E24" s="34" t="s">
        <v>242</v>
      </c>
      <c r="F24" s="32" t="str">
        <f t="shared" si="0"/>
        <v>1号空压机+驱动端温度</v>
      </c>
      <c r="G24" s="32" t="str">
        <f>VLOOKUP(F24,[1]临时!$D:$E,2,0)</f>
        <v>1号空压机#驱动端温度</v>
      </c>
    </row>
    <row r="25" spans="1:7" x14ac:dyDescent="0.2">
      <c r="A25" s="34">
        <v>24</v>
      </c>
      <c r="B25" s="34" t="s">
        <v>181</v>
      </c>
      <c r="C25" s="34" t="s">
        <v>210</v>
      </c>
      <c r="D25" s="34" t="s">
        <v>375</v>
      </c>
      <c r="E25" s="34" t="s">
        <v>243</v>
      </c>
      <c r="F25" s="32" t="str">
        <f t="shared" si="0"/>
        <v>1号空压机+非驱动端温度</v>
      </c>
      <c r="G25" s="32" t="str">
        <f>VLOOKUP(F25,[1]临时!$D:$E,2,0)</f>
        <v>1号空压机#非驱动端温度</v>
      </c>
    </row>
    <row r="26" spans="1:7" x14ac:dyDescent="0.2">
      <c r="A26" s="34">
        <v>25</v>
      </c>
      <c r="B26" s="34" t="s">
        <v>181</v>
      </c>
      <c r="C26" s="34" t="s">
        <v>210</v>
      </c>
      <c r="D26" s="34" t="s">
        <v>376</v>
      </c>
      <c r="E26" s="34" t="s">
        <v>244</v>
      </c>
      <c r="F26" s="32" t="str">
        <f t="shared" si="0"/>
        <v>1号空压机+电机电流</v>
      </c>
      <c r="G26" s="32" t="str">
        <f>VLOOKUP(F26,[1]临时!$D:$E,2,0)</f>
        <v>1号空压机#电机电流</v>
      </c>
    </row>
    <row r="27" spans="1:7" x14ac:dyDescent="0.2">
      <c r="A27" s="34">
        <v>26</v>
      </c>
      <c r="B27" s="34" t="s">
        <v>181</v>
      </c>
      <c r="C27" s="34" t="s">
        <v>210</v>
      </c>
      <c r="D27" s="34" t="s">
        <v>377</v>
      </c>
      <c r="E27" s="34" t="s">
        <v>245</v>
      </c>
      <c r="F27" s="32" t="str">
        <f t="shared" si="0"/>
        <v>1号空压机+喘振监测电动机</v>
      </c>
      <c r="G27" s="32" t="str">
        <f>VLOOKUP(F27,[1]临时!$D:$E,2,0)</f>
        <v>1号空压机#喘振监测电动机</v>
      </c>
    </row>
    <row r="28" spans="1:7" x14ac:dyDescent="0.2">
      <c r="A28" s="34">
        <v>27</v>
      </c>
      <c r="B28" s="34" t="s">
        <v>181</v>
      </c>
      <c r="C28" s="34" t="s">
        <v>210</v>
      </c>
      <c r="D28" s="34" t="s">
        <v>378</v>
      </c>
      <c r="E28" s="34" t="s">
        <v>246</v>
      </c>
      <c r="F28" s="32" t="str">
        <f t="shared" si="0"/>
        <v>1号空压机+喘振计数</v>
      </c>
      <c r="G28" s="32" t="str">
        <f>VLOOKUP(F28,[1]临时!$D:$E,2,0)</f>
        <v>1号空压机#喘振计数</v>
      </c>
    </row>
    <row r="29" spans="1:7" x14ac:dyDescent="0.2">
      <c r="A29" s="34">
        <v>28</v>
      </c>
      <c r="B29" s="34" t="s">
        <v>181</v>
      </c>
      <c r="C29" s="34" t="s">
        <v>210</v>
      </c>
      <c r="D29" s="34" t="s">
        <v>379</v>
      </c>
      <c r="E29" s="34" t="s">
        <v>247</v>
      </c>
      <c r="F29" s="32" t="str">
        <f t="shared" si="0"/>
        <v>1号空压机+旁通阀开度</v>
      </c>
      <c r="G29" s="32" t="str">
        <f>VLOOKUP(F29,[1]临时!$D:$E,2,0)</f>
        <v>1号空压机#旁通阀开度</v>
      </c>
    </row>
    <row r="30" spans="1:7" x14ac:dyDescent="0.2">
      <c r="A30" s="34">
        <v>29</v>
      </c>
      <c r="B30" s="34" t="s">
        <v>181</v>
      </c>
      <c r="C30" s="34" t="s">
        <v>210</v>
      </c>
      <c r="D30" s="34" t="s">
        <v>380</v>
      </c>
      <c r="E30" s="34" t="s">
        <v>248</v>
      </c>
      <c r="F30" s="32" t="str">
        <f t="shared" si="0"/>
        <v>1号空压机+喘振控制点</v>
      </c>
      <c r="G30" s="32" t="str">
        <f>VLOOKUP(F30,[1]临时!$D:$E,2,0)</f>
        <v>1号空压机#喘振控制点</v>
      </c>
    </row>
    <row r="31" spans="1:7" x14ac:dyDescent="0.2">
      <c r="A31" s="34">
        <v>30</v>
      </c>
      <c r="B31" s="34" t="s">
        <v>181</v>
      </c>
      <c r="C31" s="34" t="s">
        <v>210</v>
      </c>
      <c r="D31" s="34" t="s">
        <v>381</v>
      </c>
      <c r="E31" s="34" t="s">
        <v>249</v>
      </c>
      <c r="F31" s="32" t="str">
        <f t="shared" si="0"/>
        <v>1号空压机+电压模块1</v>
      </c>
      <c r="G31" s="32" t="str">
        <f>VLOOKUP(F31,[1]临时!$D:$E,2,0)</f>
        <v>1号空压机#电压模块1</v>
      </c>
    </row>
    <row r="32" spans="1:7" x14ac:dyDescent="0.2">
      <c r="A32" s="34">
        <v>31</v>
      </c>
      <c r="B32" s="34" t="s">
        <v>181</v>
      </c>
      <c r="C32" s="34" t="s">
        <v>210</v>
      </c>
      <c r="D32" s="34" t="s">
        <v>382</v>
      </c>
      <c r="E32" s="34" t="s">
        <v>250</v>
      </c>
      <c r="F32" s="32" t="str">
        <f t="shared" si="0"/>
        <v>1号空压机+压力设定值</v>
      </c>
      <c r="G32" s="32" t="str">
        <f>VLOOKUP(F32,[1]临时!$D:$E,2,0)</f>
        <v>1号空压机#压力设定值</v>
      </c>
    </row>
    <row r="33" spans="1:7" x14ac:dyDescent="0.2">
      <c r="A33" s="34">
        <v>32</v>
      </c>
      <c r="B33" s="34" t="s">
        <v>182</v>
      </c>
      <c r="C33" s="34" t="s">
        <v>210</v>
      </c>
      <c r="D33" s="34" t="s">
        <v>352</v>
      </c>
      <c r="E33" s="34" t="s">
        <v>223</v>
      </c>
      <c r="F33" s="32" t="str">
        <f t="shared" si="0"/>
        <v>2号空压机+本机/远控</v>
      </c>
      <c r="G33" s="32" t="str">
        <f>VLOOKUP(F33,[1]临时!$D:$E,2,0)</f>
        <v>2号空压机#本机/远控</v>
      </c>
    </row>
    <row r="34" spans="1:7" x14ac:dyDescent="0.2">
      <c r="A34" s="34">
        <v>33</v>
      </c>
      <c r="B34" s="34" t="s">
        <v>182</v>
      </c>
      <c r="C34" s="34" t="s">
        <v>210</v>
      </c>
      <c r="D34" s="34" t="s">
        <v>353</v>
      </c>
      <c r="E34" s="34" t="s">
        <v>224</v>
      </c>
      <c r="F34" s="32" t="str">
        <f t="shared" si="0"/>
        <v>2号空压机+运行信号</v>
      </c>
      <c r="G34" s="32" t="str">
        <f>VLOOKUP(F34,[1]临时!$D:$E,2,0)</f>
        <v>2号空压机#运行信号</v>
      </c>
    </row>
    <row r="35" spans="1:7" x14ac:dyDescent="0.2">
      <c r="A35" s="34">
        <v>34</v>
      </c>
      <c r="B35" s="34" t="s">
        <v>182</v>
      </c>
      <c r="C35" s="34" t="s">
        <v>210</v>
      </c>
      <c r="D35" s="34" t="s">
        <v>354</v>
      </c>
      <c r="E35" s="34" t="s">
        <v>225</v>
      </c>
      <c r="F35" s="32" t="str">
        <f t="shared" si="0"/>
        <v>2号空压机+加载信号</v>
      </c>
      <c r="G35" s="32" t="str">
        <f>VLOOKUP(F35,[1]临时!$D:$E,2,0)</f>
        <v>2号空压机#加载信号</v>
      </c>
    </row>
    <row r="36" spans="1:7" x14ac:dyDescent="0.2">
      <c r="A36" s="34">
        <v>35</v>
      </c>
      <c r="B36" s="34" t="s">
        <v>182</v>
      </c>
      <c r="C36" s="34" t="s">
        <v>210</v>
      </c>
      <c r="D36" s="34" t="s">
        <v>355</v>
      </c>
      <c r="E36" s="34" t="s">
        <v>65</v>
      </c>
      <c r="F36" s="32" t="str">
        <f t="shared" si="0"/>
        <v>2号空压机+报警</v>
      </c>
      <c r="G36" s="32" t="str">
        <f>VLOOKUP(F36,[1]临时!$D:$E,2,0)</f>
        <v>2号空压机#报警</v>
      </c>
    </row>
    <row r="37" spans="1:7" x14ac:dyDescent="0.2">
      <c r="A37" s="34">
        <v>36</v>
      </c>
      <c r="B37" s="34" t="s">
        <v>182</v>
      </c>
      <c r="C37" s="34" t="s">
        <v>210</v>
      </c>
      <c r="D37" s="34" t="s">
        <v>356</v>
      </c>
      <c r="E37" s="34" t="s">
        <v>62</v>
      </c>
      <c r="F37" s="32" t="str">
        <f t="shared" si="0"/>
        <v>2号空压机+故障</v>
      </c>
      <c r="G37" s="32" t="str">
        <f>VLOOKUP(F37,[1]临时!$D:$E,2,0)</f>
        <v>2号空压机#故障</v>
      </c>
    </row>
    <row r="38" spans="1:7" x14ac:dyDescent="0.2">
      <c r="A38" s="34">
        <v>37</v>
      </c>
      <c r="B38" s="34" t="s">
        <v>182</v>
      </c>
      <c r="C38" s="34" t="s">
        <v>210</v>
      </c>
      <c r="D38" s="34" t="s">
        <v>357</v>
      </c>
      <c r="E38" s="34" t="s">
        <v>226</v>
      </c>
      <c r="F38" s="32" t="str">
        <f t="shared" si="0"/>
        <v>2号空压机+自动状态</v>
      </c>
      <c r="G38" s="32" t="str">
        <f>VLOOKUP(F38,[1]临时!$D:$E,2,0)</f>
        <v>2号空压机#自动状态</v>
      </c>
    </row>
    <row r="39" spans="1:7" x14ac:dyDescent="0.2">
      <c r="A39" s="34">
        <v>38</v>
      </c>
      <c r="B39" s="34" t="s">
        <v>182</v>
      </c>
      <c r="C39" s="34" t="s">
        <v>210</v>
      </c>
      <c r="D39" s="34" t="s">
        <v>358</v>
      </c>
      <c r="E39" s="34" t="s">
        <v>227</v>
      </c>
      <c r="F39" s="32" t="str">
        <f t="shared" si="0"/>
        <v>2号空压机+通讯失败</v>
      </c>
      <c r="G39" s="32" t="str">
        <f>VLOOKUP(F39,[1]临时!$D:$E,2,0)</f>
        <v>2号空压机#通讯失败</v>
      </c>
    </row>
    <row r="40" spans="1:7" x14ac:dyDescent="0.2">
      <c r="A40" s="34">
        <v>39</v>
      </c>
      <c r="B40" s="34" t="s">
        <v>182</v>
      </c>
      <c r="C40" s="34" t="s">
        <v>210</v>
      </c>
      <c r="D40" s="34" t="s">
        <v>359</v>
      </c>
      <c r="E40" s="34" t="s">
        <v>228</v>
      </c>
      <c r="F40" s="32" t="str">
        <f t="shared" si="0"/>
        <v>2号空压机+未准备好</v>
      </c>
      <c r="G40" s="32" t="str">
        <f>VLOOKUP(F40,[1]临时!$D:$E,2,0)</f>
        <v>2号空压机#未准备好</v>
      </c>
    </row>
    <row r="41" spans="1:7" x14ac:dyDescent="0.2">
      <c r="A41" s="34">
        <v>40</v>
      </c>
      <c r="B41" s="34" t="s">
        <v>182</v>
      </c>
      <c r="C41" s="34" t="s">
        <v>210</v>
      </c>
      <c r="D41" s="34" t="s">
        <v>360</v>
      </c>
      <c r="E41" s="34" t="s">
        <v>72</v>
      </c>
      <c r="F41" s="32" t="str">
        <f t="shared" si="0"/>
        <v>2号空压机+系统压力</v>
      </c>
      <c r="G41" s="32" t="str">
        <f>VLOOKUP(F41,[1]临时!$D:$E,2,0)</f>
        <v>2号空压机#系统压力</v>
      </c>
    </row>
    <row r="42" spans="1:7" x14ac:dyDescent="0.2">
      <c r="A42" s="34">
        <v>41</v>
      </c>
      <c r="B42" s="34" t="s">
        <v>182</v>
      </c>
      <c r="C42" s="34" t="s">
        <v>210</v>
      </c>
      <c r="D42" s="34" t="s">
        <v>361</v>
      </c>
      <c r="E42" s="34" t="s">
        <v>229</v>
      </c>
      <c r="F42" s="32" t="str">
        <f t="shared" si="0"/>
        <v>2号空压机+排气压力</v>
      </c>
      <c r="G42" s="32" t="str">
        <f>VLOOKUP(F42,[1]临时!$D:$E,2,0)</f>
        <v>2号空压机#排气压力</v>
      </c>
    </row>
    <row r="43" spans="1:7" x14ac:dyDescent="0.2">
      <c r="A43" s="34">
        <v>42</v>
      </c>
      <c r="B43" s="34" t="s">
        <v>182</v>
      </c>
      <c r="C43" s="34" t="s">
        <v>210</v>
      </c>
      <c r="D43" s="34" t="s">
        <v>362</v>
      </c>
      <c r="E43" s="34" t="s">
        <v>230</v>
      </c>
      <c r="F43" s="32" t="str">
        <f t="shared" si="0"/>
        <v>2号空压机+三段入口温度</v>
      </c>
      <c r="G43" s="32" t="str">
        <f>VLOOKUP(F43,[1]临时!$D:$E,2,0)</f>
        <v>2号空压机#三段入口温度</v>
      </c>
    </row>
    <row r="44" spans="1:7" x14ac:dyDescent="0.2">
      <c r="A44" s="34">
        <v>43</v>
      </c>
      <c r="B44" s="34" t="s">
        <v>182</v>
      </c>
      <c r="C44" s="34" t="s">
        <v>210</v>
      </c>
      <c r="D44" s="34" t="s">
        <v>363</v>
      </c>
      <c r="E44" s="34" t="s">
        <v>231</v>
      </c>
      <c r="F44" s="32" t="str">
        <f t="shared" si="0"/>
        <v>2号空压机+排气温度</v>
      </c>
      <c r="G44" s="32" t="str">
        <f>VLOOKUP(F44,[1]临时!$D:$E,2,0)</f>
        <v>2号空压机#排气温度</v>
      </c>
    </row>
    <row r="45" spans="1:7" x14ac:dyDescent="0.2">
      <c r="A45" s="34">
        <v>44</v>
      </c>
      <c r="B45" s="34" t="s">
        <v>182</v>
      </c>
      <c r="C45" s="34" t="s">
        <v>210</v>
      </c>
      <c r="D45" s="34" t="s">
        <v>364</v>
      </c>
      <c r="E45" s="34" t="s">
        <v>232</v>
      </c>
      <c r="F45" s="32" t="str">
        <f t="shared" si="0"/>
        <v>2号空压机+1级振动</v>
      </c>
      <c r="G45" s="32" t="str">
        <f>VLOOKUP(F45,[1]临时!$D:$E,2,0)</f>
        <v>2号空压机#1级振动</v>
      </c>
    </row>
    <row r="46" spans="1:7" x14ac:dyDescent="0.2">
      <c r="A46" s="34">
        <v>45</v>
      </c>
      <c r="B46" s="34" t="s">
        <v>182</v>
      </c>
      <c r="C46" s="34" t="s">
        <v>210</v>
      </c>
      <c r="D46" s="34" t="s">
        <v>365</v>
      </c>
      <c r="E46" s="34" t="s">
        <v>233</v>
      </c>
      <c r="F46" s="32" t="str">
        <f t="shared" si="0"/>
        <v>2号空压机+2级振动</v>
      </c>
      <c r="G46" s="32" t="str">
        <f>VLOOKUP(F46,[1]临时!$D:$E,2,0)</f>
        <v>2号空压机#2级振动</v>
      </c>
    </row>
    <row r="47" spans="1:7" x14ac:dyDescent="0.2">
      <c r="A47" s="34">
        <v>46</v>
      </c>
      <c r="B47" s="34" t="s">
        <v>182</v>
      </c>
      <c r="C47" s="34" t="s">
        <v>210</v>
      </c>
      <c r="D47" s="34" t="s">
        <v>366</v>
      </c>
      <c r="E47" s="34" t="s">
        <v>234</v>
      </c>
      <c r="F47" s="32" t="str">
        <f t="shared" si="0"/>
        <v>2号空压机+3级振动</v>
      </c>
      <c r="G47" s="32" t="str">
        <f>VLOOKUP(F47,[1]临时!$D:$E,2,0)</f>
        <v>2号空压机#3级振动</v>
      </c>
    </row>
    <row r="48" spans="1:7" x14ac:dyDescent="0.2">
      <c r="A48" s="34">
        <v>47</v>
      </c>
      <c r="B48" s="34" t="s">
        <v>182</v>
      </c>
      <c r="C48" s="34" t="s">
        <v>210</v>
      </c>
      <c r="D48" s="34" t="s">
        <v>367</v>
      </c>
      <c r="E48" s="34" t="s">
        <v>235</v>
      </c>
      <c r="F48" s="32" t="str">
        <f t="shared" si="0"/>
        <v>2号空压机+油压</v>
      </c>
      <c r="G48" s="32" t="str">
        <f>VLOOKUP(F48,[1]临时!$D:$E,2,0)</f>
        <v>2号空压机#油压</v>
      </c>
    </row>
    <row r="49" spans="1:7" x14ac:dyDescent="0.2">
      <c r="A49" s="34">
        <v>48</v>
      </c>
      <c r="B49" s="34" t="s">
        <v>182</v>
      </c>
      <c r="C49" s="34" t="s">
        <v>210</v>
      </c>
      <c r="D49" s="34" t="s">
        <v>368</v>
      </c>
      <c r="E49" s="34" t="s">
        <v>236</v>
      </c>
      <c r="F49" s="32" t="str">
        <f t="shared" si="0"/>
        <v>2号空压机+过滤器前的油压</v>
      </c>
      <c r="G49" s="32" t="str">
        <f>VLOOKUP(F49,[1]临时!$D:$E,2,0)</f>
        <v>2号空压机#过滤器前的油压</v>
      </c>
    </row>
    <row r="50" spans="1:7" x14ac:dyDescent="0.2">
      <c r="A50" s="34">
        <v>49</v>
      </c>
      <c r="B50" s="34" t="s">
        <v>182</v>
      </c>
      <c r="C50" s="34" t="s">
        <v>210</v>
      </c>
      <c r="D50" s="34" t="s">
        <v>369</v>
      </c>
      <c r="E50" s="34" t="s">
        <v>237</v>
      </c>
      <c r="F50" s="32" t="str">
        <f t="shared" si="0"/>
        <v>2号空压机+油过滤器差压计算</v>
      </c>
      <c r="G50" s="32" t="str">
        <f>VLOOKUP(F50,[1]临时!$D:$E,2,0)</f>
        <v>2号空压机#油过滤器差压计算</v>
      </c>
    </row>
    <row r="51" spans="1:7" x14ac:dyDescent="0.2">
      <c r="A51" s="34">
        <v>50</v>
      </c>
      <c r="B51" s="34" t="s">
        <v>182</v>
      </c>
      <c r="C51" s="34" t="s">
        <v>210</v>
      </c>
      <c r="D51" s="34" t="s">
        <v>370</v>
      </c>
      <c r="E51" s="34" t="s">
        <v>238</v>
      </c>
      <c r="F51" s="32" t="str">
        <f t="shared" si="0"/>
        <v>2号空压机+油温</v>
      </c>
      <c r="G51" s="32" t="str">
        <f>VLOOKUP(F51,[1]临时!$D:$E,2,0)</f>
        <v>2号空压机#油温</v>
      </c>
    </row>
    <row r="52" spans="1:7" x14ac:dyDescent="0.2">
      <c r="A52" s="34">
        <v>51</v>
      </c>
      <c r="B52" s="34" t="s">
        <v>182</v>
      </c>
      <c r="C52" s="34" t="s">
        <v>210</v>
      </c>
      <c r="D52" s="34" t="s">
        <v>371</v>
      </c>
      <c r="E52" s="34" t="s">
        <v>239</v>
      </c>
      <c r="F52" s="32" t="str">
        <f t="shared" si="0"/>
        <v>2号空压机+A相绕组温度</v>
      </c>
      <c r="G52" s="32" t="str">
        <f>VLOOKUP(F52,[1]临时!$D:$E,2,0)</f>
        <v>2号空压机#A相绕组温度</v>
      </c>
    </row>
    <row r="53" spans="1:7" x14ac:dyDescent="0.2">
      <c r="A53" s="34">
        <v>52</v>
      </c>
      <c r="B53" s="34" t="s">
        <v>182</v>
      </c>
      <c r="C53" s="34" t="s">
        <v>210</v>
      </c>
      <c r="D53" s="34" t="s">
        <v>372</v>
      </c>
      <c r="E53" s="34" t="s">
        <v>240</v>
      </c>
      <c r="F53" s="32" t="str">
        <f t="shared" si="0"/>
        <v>2号空压机+B相绕组温度</v>
      </c>
      <c r="G53" s="32" t="str">
        <f>VLOOKUP(F53,[1]临时!$D:$E,2,0)</f>
        <v>2号空压机#B相绕组温度</v>
      </c>
    </row>
    <row r="54" spans="1:7" x14ac:dyDescent="0.2">
      <c r="A54" s="34">
        <v>53</v>
      </c>
      <c r="B54" s="34" t="s">
        <v>182</v>
      </c>
      <c r="C54" s="34" t="s">
        <v>210</v>
      </c>
      <c r="D54" s="34" t="s">
        <v>373</v>
      </c>
      <c r="E54" s="34" t="s">
        <v>241</v>
      </c>
      <c r="F54" s="32" t="str">
        <f t="shared" si="0"/>
        <v>2号空压机+C相绕组温度</v>
      </c>
      <c r="G54" s="32" t="str">
        <f>VLOOKUP(F54,[1]临时!$D:$E,2,0)</f>
        <v>2号空压机#C相绕组温度</v>
      </c>
    </row>
    <row r="55" spans="1:7" x14ac:dyDescent="0.2">
      <c r="A55" s="34">
        <v>54</v>
      </c>
      <c r="B55" s="34" t="s">
        <v>182</v>
      </c>
      <c r="C55" s="34" t="s">
        <v>210</v>
      </c>
      <c r="D55" s="34" t="s">
        <v>374</v>
      </c>
      <c r="E55" s="34" t="s">
        <v>242</v>
      </c>
      <c r="F55" s="32" t="str">
        <f t="shared" si="0"/>
        <v>2号空压机+驱动端温度</v>
      </c>
      <c r="G55" s="32" t="str">
        <f>VLOOKUP(F55,[1]临时!$D:$E,2,0)</f>
        <v>2号空压机#驱动端温度</v>
      </c>
    </row>
    <row r="56" spans="1:7" x14ac:dyDescent="0.2">
      <c r="A56" s="34">
        <v>55</v>
      </c>
      <c r="B56" s="34" t="s">
        <v>182</v>
      </c>
      <c r="C56" s="34" t="s">
        <v>210</v>
      </c>
      <c r="D56" s="34" t="s">
        <v>375</v>
      </c>
      <c r="E56" s="34" t="s">
        <v>243</v>
      </c>
      <c r="F56" s="32" t="str">
        <f t="shared" si="0"/>
        <v>2号空压机+非驱动端温度</v>
      </c>
      <c r="G56" s="32" t="str">
        <f>VLOOKUP(F56,[1]临时!$D:$E,2,0)</f>
        <v>2号空压机#非驱动端温度</v>
      </c>
    </row>
    <row r="57" spans="1:7" x14ac:dyDescent="0.2">
      <c r="A57" s="34">
        <v>56</v>
      </c>
      <c r="B57" s="34" t="s">
        <v>182</v>
      </c>
      <c r="C57" s="34" t="s">
        <v>210</v>
      </c>
      <c r="D57" s="34" t="s">
        <v>376</v>
      </c>
      <c r="E57" s="34" t="s">
        <v>244</v>
      </c>
      <c r="F57" s="32" t="str">
        <f t="shared" si="0"/>
        <v>2号空压机+电机电流</v>
      </c>
      <c r="G57" s="32" t="str">
        <f>VLOOKUP(F57,[1]临时!$D:$E,2,0)</f>
        <v>2号空压机#电机电流</v>
      </c>
    </row>
    <row r="58" spans="1:7" x14ac:dyDescent="0.2">
      <c r="A58" s="34">
        <v>57</v>
      </c>
      <c r="B58" s="34" t="s">
        <v>182</v>
      </c>
      <c r="C58" s="34" t="s">
        <v>210</v>
      </c>
      <c r="D58" s="34" t="s">
        <v>377</v>
      </c>
      <c r="E58" s="34" t="s">
        <v>245</v>
      </c>
      <c r="F58" s="32" t="str">
        <f t="shared" si="0"/>
        <v>2号空压机+喘振监测电动机</v>
      </c>
      <c r="G58" s="32" t="str">
        <f>VLOOKUP(F58,[1]临时!$D:$E,2,0)</f>
        <v>2号空压机#喘振监测电动机</v>
      </c>
    </row>
    <row r="59" spans="1:7" x14ac:dyDescent="0.2">
      <c r="A59" s="34">
        <v>58</v>
      </c>
      <c r="B59" s="34" t="s">
        <v>182</v>
      </c>
      <c r="C59" s="34" t="s">
        <v>210</v>
      </c>
      <c r="D59" s="34" t="s">
        <v>378</v>
      </c>
      <c r="E59" s="34" t="s">
        <v>246</v>
      </c>
      <c r="F59" s="32" t="str">
        <f t="shared" si="0"/>
        <v>2号空压机+喘振计数</v>
      </c>
      <c r="G59" s="32" t="str">
        <f>VLOOKUP(F59,[1]临时!$D:$E,2,0)</f>
        <v>2号空压机#喘振计数</v>
      </c>
    </row>
    <row r="60" spans="1:7" x14ac:dyDescent="0.2">
      <c r="A60" s="34">
        <v>59</v>
      </c>
      <c r="B60" s="34" t="s">
        <v>182</v>
      </c>
      <c r="C60" s="34" t="s">
        <v>210</v>
      </c>
      <c r="D60" s="34" t="s">
        <v>379</v>
      </c>
      <c r="E60" s="34" t="s">
        <v>247</v>
      </c>
      <c r="F60" s="32" t="str">
        <f t="shared" si="0"/>
        <v>2号空压机+旁通阀开度</v>
      </c>
      <c r="G60" s="32" t="str">
        <f>VLOOKUP(F60,[1]临时!$D:$E,2,0)</f>
        <v>2号空压机#旁通阀开度</v>
      </c>
    </row>
    <row r="61" spans="1:7" x14ac:dyDescent="0.2">
      <c r="A61" s="34">
        <v>60</v>
      </c>
      <c r="B61" s="34" t="s">
        <v>182</v>
      </c>
      <c r="C61" s="34" t="s">
        <v>210</v>
      </c>
      <c r="D61" s="34" t="s">
        <v>380</v>
      </c>
      <c r="E61" s="34" t="s">
        <v>248</v>
      </c>
      <c r="F61" s="32" t="str">
        <f t="shared" si="0"/>
        <v>2号空压机+喘振控制点</v>
      </c>
      <c r="G61" s="32" t="str">
        <f>VLOOKUP(F61,[1]临时!$D:$E,2,0)</f>
        <v>2号空压机#喘振控制点</v>
      </c>
    </row>
    <row r="62" spans="1:7" x14ac:dyDescent="0.2">
      <c r="A62" s="34">
        <v>61</v>
      </c>
      <c r="B62" s="34" t="s">
        <v>182</v>
      </c>
      <c r="C62" s="34" t="s">
        <v>210</v>
      </c>
      <c r="D62" s="34" t="s">
        <v>381</v>
      </c>
      <c r="E62" s="34" t="s">
        <v>249</v>
      </c>
      <c r="F62" s="32" t="str">
        <f t="shared" si="0"/>
        <v>2号空压机+电压模块1</v>
      </c>
      <c r="G62" s="32" t="str">
        <f>VLOOKUP(F62,[1]临时!$D:$E,2,0)</f>
        <v>2号空压机#电压模块1</v>
      </c>
    </row>
    <row r="63" spans="1:7" x14ac:dyDescent="0.2">
      <c r="A63" s="34">
        <v>62</v>
      </c>
      <c r="B63" s="34" t="s">
        <v>182</v>
      </c>
      <c r="C63" s="34" t="s">
        <v>210</v>
      </c>
      <c r="D63" s="34" t="s">
        <v>382</v>
      </c>
      <c r="E63" s="34" t="s">
        <v>250</v>
      </c>
      <c r="F63" s="32" t="str">
        <f t="shared" si="0"/>
        <v>2号空压机+压力设定值</v>
      </c>
      <c r="G63" s="32" t="str">
        <f>VLOOKUP(F63,[1]临时!$D:$E,2,0)</f>
        <v>2号空压机#压力设定值</v>
      </c>
    </row>
    <row r="64" spans="1:7" x14ac:dyDescent="0.2">
      <c r="A64" s="34">
        <v>63</v>
      </c>
      <c r="B64" s="34" t="s">
        <v>183</v>
      </c>
      <c r="C64" s="34" t="s">
        <v>210</v>
      </c>
      <c r="D64" s="34" t="s">
        <v>352</v>
      </c>
      <c r="E64" s="34" t="s">
        <v>223</v>
      </c>
      <c r="F64" s="32" t="str">
        <f t="shared" si="0"/>
        <v>3号空压机+本机/远控</v>
      </c>
      <c r="G64" s="32" t="str">
        <f>VLOOKUP(F64,[1]临时!$D:$E,2,0)</f>
        <v>3号空压机#本机/远控</v>
      </c>
    </row>
    <row r="65" spans="1:7" x14ac:dyDescent="0.2">
      <c r="A65" s="34">
        <v>64</v>
      </c>
      <c r="B65" s="34" t="s">
        <v>183</v>
      </c>
      <c r="C65" s="34" t="s">
        <v>210</v>
      </c>
      <c r="D65" s="34" t="s">
        <v>353</v>
      </c>
      <c r="E65" s="34" t="s">
        <v>224</v>
      </c>
      <c r="F65" s="32" t="str">
        <f t="shared" si="0"/>
        <v>3号空压机+运行信号</v>
      </c>
      <c r="G65" s="32" t="str">
        <f>VLOOKUP(F65,[1]临时!$D:$E,2,0)</f>
        <v>3号空压机#运行信号</v>
      </c>
    </row>
    <row r="66" spans="1:7" x14ac:dyDescent="0.2">
      <c r="A66" s="34">
        <v>65</v>
      </c>
      <c r="B66" s="34" t="s">
        <v>183</v>
      </c>
      <c r="C66" s="34" t="s">
        <v>210</v>
      </c>
      <c r="D66" s="34" t="s">
        <v>354</v>
      </c>
      <c r="E66" s="34" t="s">
        <v>225</v>
      </c>
      <c r="F66" s="32" t="str">
        <f t="shared" si="0"/>
        <v>3号空压机+加载信号</v>
      </c>
      <c r="G66" s="32" t="str">
        <f>VLOOKUP(F66,[1]临时!$D:$E,2,0)</f>
        <v>3号空压机#加载信号</v>
      </c>
    </row>
    <row r="67" spans="1:7" x14ac:dyDescent="0.2">
      <c r="A67" s="34">
        <v>66</v>
      </c>
      <c r="B67" s="34" t="s">
        <v>183</v>
      </c>
      <c r="C67" s="34" t="s">
        <v>210</v>
      </c>
      <c r="D67" s="34" t="s">
        <v>355</v>
      </c>
      <c r="E67" s="34" t="s">
        <v>65</v>
      </c>
      <c r="F67" s="32" t="str">
        <f t="shared" ref="F67:F130" si="1">B67&amp;"+"&amp;E67</f>
        <v>3号空压机+报警</v>
      </c>
      <c r="G67" s="32" t="str">
        <f>VLOOKUP(F67,[1]临时!$D:$E,2,0)</f>
        <v>3号空压机#报警</v>
      </c>
    </row>
    <row r="68" spans="1:7" x14ac:dyDescent="0.2">
      <c r="A68" s="34">
        <v>67</v>
      </c>
      <c r="B68" s="34" t="s">
        <v>183</v>
      </c>
      <c r="C68" s="34" t="s">
        <v>210</v>
      </c>
      <c r="D68" s="34" t="s">
        <v>356</v>
      </c>
      <c r="E68" s="34" t="s">
        <v>62</v>
      </c>
      <c r="F68" s="32" t="str">
        <f t="shared" si="1"/>
        <v>3号空压机+故障</v>
      </c>
      <c r="G68" s="32" t="str">
        <f>VLOOKUP(F68,[1]临时!$D:$E,2,0)</f>
        <v>3号空压机#故障</v>
      </c>
    </row>
    <row r="69" spans="1:7" x14ac:dyDescent="0.2">
      <c r="A69" s="34">
        <v>68</v>
      </c>
      <c r="B69" s="34" t="s">
        <v>183</v>
      </c>
      <c r="C69" s="34" t="s">
        <v>210</v>
      </c>
      <c r="D69" s="34" t="s">
        <v>357</v>
      </c>
      <c r="E69" s="34" t="s">
        <v>226</v>
      </c>
      <c r="F69" s="32" t="str">
        <f t="shared" si="1"/>
        <v>3号空压机+自动状态</v>
      </c>
      <c r="G69" s="32" t="str">
        <f>VLOOKUP(F69,[1]临时!$D:$E,2,0)</f>
        <v>3号空压机#自动状态</v>
      </c>
    </row>
    <row r="70" spans="1:7" x14ac:dyDescent="0.2">
      <c r="A70" s="34">
        <v>69</v>
      </c>
      <c r="B70" s="34" t="s">
        <v>183</v>
      </c>
      <c r="C70" s="34" t="s">
        <v>210</v>
      </c>
      <c r="D70" s="34" t="s">
        <v>358</v>
      </c>
      <c r="E70" s="34" t="s">
        <v>227</v>
      </c>
      <c r="F70" s="32" t="str">
        <f t="shared" si="1"/>
        <v>3号空压机+通讯失败</v>
      </c>
      <c r="G70" s="32" t="str">
        <f>VLOOKUP(F70,[1]临时!$D:$E,2,0)</f>
        <v>3号空压机#通讯失败</v>
      </c>
    </row>
    <row r="71" spans="1:7" x14ac:dyDescent="0.2">
      <c r="A71" s="34">
        <v>70</v>
      </c>
      <c r="B71" s="34" t="s">
        <v>183</v>
      </c>
      <c r="C71" s="34" t="s">
        <v>210</v>
      </c>
      <c r="D71" s="34" t="s">
        <v>359</v>
      </c>
      <c r="E71" s="34" t="s">
        <v>228</v>
      </c>
      <c r="F71" s="32" t="str">
        <f t="shared" si="1"/>
        <v>3号空压机+未准备好</v>
      </c>
      <c r="G71" s="32" t="str">
        <f>VLOOKUP(F71,[1]临时!$D:$E,2,0)</f>
        <v>3号空压机#未准备好</v>
      </c>
    </row>
    <row r="72" spans="1:7" x14ac:dyDescent="0.2">
      <c r="A72" s="34">
        <v>71</v>
      </c>
      <c r="B72" s="34" t="s">
        <v>183</v>
      </c>
      <c r="C72" s="34" t="s">
        <v>210</v>
      </c>
      <c r="D72" s="34" t="s">
        <v>360</v>
      </c>
      <c r="E72" s="34" t="s">
        <v>72</v>
      </c>
      <c r="F72" s="32" t="str">
        <f t="shared" si="1"/>
        <v>3号空压机+系统压力</v>
      </c>
      <c r="G72" s="32" t="str">
        <f>VLOOKUP(F72,[1]临时!$D:$E,2,0)</f>
        <v>3号空压机#系统压力</v>
      </c>
    </row>
    <row r="73" spans="1:7" x14ac:dyDescent="0.2">
      <c r="A73" s="34">
        <v>72</v>
      </c>
      <c r="B73" s="34" t="s">
        <v>183</v>
      </c>
      <c r="C73" s="34" t="s">
        <v>210</v>
      </c>
      <c r="D73" s="34" t="s">
        <v>361</v>
      </c>
      <c r="E73" s="34" t="s">
        <v>229</v>
      </c>
      <c r="F73" s="32" t="str">
        <f t="shared" si="1"/>
        <v>3号空压机+排气压力</v>
      </c>
      <c r="G73" s="32" t="str">
        <f>VLOOKUP(F73,[1]临时!$D:$E,2,0)</f>
        <v>3号空压机#排气压力</v>
      </c>
    </row>
    <row r="74" spans="1:7" x14ac:dyDescent="0.2">
      <c r="A74" s="34">
        <v>73</v>
      </c>
      <c r="B74" s="34" t="s">
        <v>183</v>
      </c>
      <c r="C74" s="34" t="s">
        <v>210</v>
      </c>
      <c r="D74" s="34" t="s">
        <v>362</v>
      </c>
      <c r="E74" s="34" t="s">
        <v>230</v>
      </c>
      <c r="F74" s="32" t="str">
        <f t="shared" si="1"/>
        <v>3号空压机+三段入口温度</v>
      </c>
      <c r="G74" s="32" t="str">
        <f>VLOOKUP(F74,[1]临时!$D:$E,2,0)</f>
        <v>3号空压机#三段入口温度</v>
      </c>
    </row>
    <row r="75" spans="1:7" x14ac:dyDescent="0.2">
      <c r="A75" s="34">
        <v>74</v>
      </c>
      <c r="B75" s="34" t="s">
        <v>183</v>
      </c>
      <c r="C75" s="34" t="s">
        <v>210</v>
      </c>
      <c r="D75" s="34" t="s">
        <v>363</v>
      </c>
      <c r="E75" s="34" t="s">
        <v>231</v>
      </c>
      <c r="F75" s="32" t="str">
        <f t="shared" si="1"/>
        <v>3号空压机+排气温度</v>
      </c>
      <c r="G75" s="32" t="str">
        <f>VLOOKUP(F75,[1]临时!$D:$E,2,0)</f>
        <v>3号空压机#排气温度</v>
      </c>
    </row>
    <row r="76" spans="1:7" x14ac:dyDescent="0.2">
      <c r="A76" s="34">
        <v>75</v>
      </c>
      <c r="B76" s="34" t="s">
        <v>183</v>
      </c>
      <c r="C76" s="34" t="s">
        <v>210</v>
      </c>
      <c r="D76" s="34" t="s">
        <v>364</v>
      </c>
      <c r="E76" s="34" t="s">
        <v>232</v>
      </c>
      <c r="F76" s="32" t="str">
        <f t="shared" si="1"/>
        <v>3号空压机+1级振动</v>
      </c>
      <c r="G76" s="32" t="str">
        <f>VLOOKUP(F76,[1]临时!$D:$E,2,0)</f>
        <v>3号空压机#1级振动</v>
      </c>
    </row>
    <row r="77" spans="1:7" x14ac:dyDescent="0.2">
      <c r="A77" s="34">
        <v>76</v>
      </c>
      <c r="B77" s="34" t="s">
        <v>183</v>
      </c>
      <c r="C77" s="34" t="s">
        <v>210</v>
      </c>
      <c r="D77" s="34" t="s">
        <v>365</v>
      </c>
      <c r="E77" s="34" t="s">
        <v>233</v>
      </c>
      <c r="F77" s="32" t="str">
        <f t="shared" si="1"/>
        <v>3号空压机+2级振动</v>
      </c>
      <c r="G77" s="32" t="str">
        <f>VLOOKUP(F77,[1]临时!$D:$E,2,0)</f>
        <v>3号空压机#2级振动</v>
      </c>
    </row>
    <row r="78" spans="1:7" x14ac:dyDescent="0.2">
      <c r="A78" s="34">
        <v>77</v>
      </c>
      <c r="B78" s="34" t="s">
        <v>183</v>
      </c>
      <c r="C78" s="34" t="s">
        <v>210</v>
      </c>
      <c r="D78" s="34" t="s">
        <v>366</v>
      </c>
      <c r="E78" s="34" t="s">
        <v>234</v>
      </c>
      <c r="F78" s="32" t="str">
        <f t="shared" si="1"/>
        <v>3号空压机+3级振动</v>
      </c>
      <c r="G78" s="32" t="str">
        <f>VLOOKUP(F78,[1]临时!$D:$E,2,0)</f>
        <v>3号空压机#3级振动</v>
      </c>
    </row>
    <row r="79" spans="1:7" x14ac:dyDescent="0.2">
      <c r="A79" s="34">
        <v>78</v>
      </c>
      <c r="B79" s="34" t="s">
        <v>183</v>
      </c>
      <c r="C79" s="34" t="s">
        <v>210</v>
      </c>
      <c r="D79" s="34" t="s">
        <v>367</v>
      </c>
      <c r="E79" s="34" t="s">
        <v>235</v>
      </c>
      <c r="F79" s="32" t="str">
        <f t="shared" si="1"/>
        <v>3号空压机+油压</v>
      </c>
      <c r="G79" s="32" t="str">
        <f>VLOOKUP(F79,[1]临时!$D:$E,2,0)</f>
        <v>3号空压机#油压</v>
      </c>
    </row>
    <row r="80" spans="1:7" x14ac:dyDescent="0.2">
      <c r="A80" s="34">
        <v>79</v>
      </c>
      <c r="B80" s="34" t="s">
        <v>183</v>
      </c>
      <c r="C80" s="34" t="s">
        <v>210</v>
      </c>
      <c r="D80" s="34" t="s">
        <v>368</v>
      </c>
      <c r="E80" s="34" t="s">
        <v>236</v>
      </c>
      <c r="F80" s="32" t="str">
        <f t="shared" si="1"/>
        <v>3号空压机+过滤器前的油压</v>
      </c>
      <c r="G80" s="32" t="str">
        <f>VLOOKUP(F80,[1]临时!$D:$E,2,0)</f>
        <v>3号空压机#过滤器前的油压</v>
      </c>
    </row>
    <row r="81" spans="1:7" x14ac:dyDescent="0.2">
      <c r="A81" s="34">
        <v>80</v>
      </c>
      <c r="B81" s="34" t="s">
        <v>183</v>
      </c>
      <c r="C81" s="34" t="s">
        <v>210</v>
      </c>
      <c r="D81" s="34" t="s">
        <v>369</v>
      </c>
      <c r="E81" s="34" t="s">
        <v>237</v>
      </c>
      <c r="F81" s="32" t="str">
        <f t="shared" si="1"/>
        <v>3号空压机+油过滤器差压计算</v>
      </c>
      <c r="G81" s="32" t="str">
        <f>VLOOKUP(F81,[1]临时!$D:$E,2,0)</f>
        <v>3号空压机#油过滤器差压计算</v>
      </c>
    </row>
    <row r="82" spans="1:7" x14ac:dyDescent="0.2">
      <c r="A82" s="34">
        <v>81</v>
      </c>
      <c r="B82" s="34" t="s">
        <v>183</v>
      </c>
      <c r="C82" s="34" t="s">
        <v>210</v>
      </c>
      <c r="D82" s="34" t="s">
        <v>370</v>
      </c>
      <c r="E82" s="34" t="s">
        <v>238</v>
      </c>
      <c r="F82" s="32" t="str">
        <f t="shared" si="1"/>
        <v>3号空压机+油温</v>
      </c>
      <c r="G82" s="32" t="str">
        <f>VLOOKUP(F82,[1]临时!$D:$E,2,0)</f>
        <v>3号空压机#油温</v>
      </c>
    </row>
    <row r="83" spans="1:7" x14ac:dyDescent="0.2">
      <c r="A83" s="34">
        <v>82</v>
      </c>
      <c r="B83" s="34" t="s">
        <v>183</v>
      </c>
      <c r="C83" s="34" t="s">
        <v>210</v>
      </c>
      <c r="D83" s="34" t="s">
        <v>371</v>
      </c>
      <c r="E83" s="34" t="s">
        <v>239</v>
      </c>
      <c r="F83" s="32" t="str">
        <f t="shared" si="1"/>
        <v>3号空压机+A相绕组温度</v>
      </c>
      <c r="G83" s="32" t="str">
        <f>VLOOKUP(F83,[1]临时!$D:$E,2,0)</f>
        <v>3号空压机#A相绕组温度</v>
      </c>
    </row>
    <row r="84" spans="1:7" x14ac:dyDescent="0.2">
      <c r="A84" s="34">
        <v>83</v>
      </c>
      <c r="B84" s="34" t="s">
        <v>183</v>
      </c>
      <c r="C84" s="34" t="s">
        <v>210</v>
      </c>
      <c r="D84" s="34" t="s">
        <v>372</v>
      </c>
      <c r="E84" s="34" t="s">
        <v>240</v>
      </c>
      <c r="F84" s="32" t="str">
        <f t="shared" si="1"/>
        <v>3号空压机+B相绕组温度</v>
      </c>
      <c r="G84" s="32" t="str">
        <f>VLOOKUP(F84,[1]临时!$D:$E,2,0)</f>
        <v>3号空压机#B相绕组温度</v>
      </c>
    </row>
    <row r="85" spans="1:7" x14ac:dyDescent="0.2">
      <c r="A85" s="34">
        <v>84</v>
      </c>
      <c r="B85" s="34" t="s">
        <v>183</v>
      </c>
      <c r="C85" s="34" t="s">
        <v>210</v>
      </c>
      <c r="D85" s="34" t="s">
        <v>373</v>
      </c>
      <c r="E85" s="34" t="s">
        <v>241</v>
      </c>
      <c r="F85" s="32" t="str">
        <f t="shared" si="1"/>
        <v>3号空压机+C相绕组温度</v>
      </c>
      <c r="G85" s="32" t="str">
        <f>VLOOKUP(F85,[1]临时!$D:$E,2,0)</f>
        <v>3号空压机#C相绕组温度</v>
      </c>
    </row>
    <row r="86" spans="1:7" x14ac:dyDescent="0.2">
      <c r="A86" s="34">
        <v>85</v>
      </c>
      <c r="B86" s="34" t="s">
        <v>183</v>
      </c>
      <c r="C86" s="34" t="s">
        <v>210</v>
      </c>
      <c r="D86" s="34" t="s">
        <v>374</v>
      </c>
      <c r="E86" s="34" t="s">
        <v>242</v>
      </c>
      <c r="F86" s="32" t="str">
        <f t="shared" si="1"/>
        <v>3号空压机+驱动端温度</v>
      </c>
      <c r="G86" s="32" t="str">
        <f>VLOOKUP(F86,[1]临时!$D:$E,2,0)</f>
        <v>3号空压机#驱动端温度</v>
      </c>
    </row>
    <row r="87" spans="1:7" x14ac:dyDescent="0.2">
      <c r="A87" s="34">
        <v>86</v>
      </c>
      <c r="B87" s="34" t="s">
        <v>183</v>
      </c>
      <c r="C87" s="34" t="s">
        <v>210</v>
      </c>
      <c r="D87" s="34" t="s">
        <v>375</v>
      </c>
      <c r="E87" s="34" t="s">
        <v>243</v>
      </c>
      <c r="F87" s="32" t="str">
        <f t="shared" si="1"/>
        <v>3号空压机+非驱动端温度</v>
      </c>
      <c r="G87" s="32" t="str">
        <f>VLOOKUP(F87,[1]临时!$D:$E,2,0)</f>
        <v>3号空压机#非驱动端温度</v>
      </c>
    </row>
    <row r="88" spans="1:7" x14ac:dyDescent="0.2">
      <c r="A88" s="34">
        <v>87</v>
      </c>
      <c r="B88" s="34" t="s">
        <v>183</v>
      </c>
      <c r="C88" s="34" t="s">
        <v>210</v>
      </c>
      <c r="D88" s="34" t="s">
        <v>376</v>
      </c>
      <c r="E88" s="34" t="s">
        <v>244</v>
      </c>
      <c r="F88" s="32" t="str">
        <f t="shared" si="1"/>
        <v>3号空压机+电机电流</v>
      </c>
      <c r="G88" s="32" t="str">
        <f>VLOOKUP(F88,[1]临时!$D:$E,2,0)</f>
        <v>3号空压机#电机电流</v>
      </c>
    </row>
    <row r="89" spans="1:7" x14ac:dyDescent="0.2">
      <c r="A89" s="34">
        <v>88</v>
      </c>
      <c r="B89" s="34" t="s">
        <v>183</v>
      </c>
      <c r="C89" s="34" t="s">
        <v>210</v>
      </c>
      <c r="D89" s="34" t="s">
        <v>377</v>
      </c>
      <c r="E89" s="34" t="s">
        <v>245</v>
      </c>
      <c r="F89" s="32" t="str">
        <f t="shared" si="1"/>
        <v>3号空压机+喘振监测电动机</v>
      </c>
      <c r="G89" s="32" t="str">
        <f>VLOOKUP(F89,[1]临时!$D:$E,2,0)</f>
        <v>3号空压机#喘振监测电动机</v>
      </c>
    </row>
    <row r="90" spans="1:7" x14ac:dyDescent="0.2">
      <c r="A90" s="34">
        <v>89</v>
      </c>
      <c r="B90" s="34" t="s">
        <v>183</v>
      </c>
      <c r="C90" s="34" t="s">
        <v>210</v>
      </c>
      <c r="D90" s="34" t="s">
        <v>378</v>
      </c>
      <c r="E90" s="34" t="s">
        <v>246</v>
      </c>
      <c r="F90" s="32" t="str">
        <f t="shared" si="1"/>
        <v>3号空压机+喘振计数</v>
      </c>
      <c r="G90" s="32" t="str">
        <f>VLOOKUP(F90,[1]临时!$D:$E,2,0)</f>
        <v>3号空压机#喘振计数</v>
      </c>
    </row>
    <row r="91" spans="1:7" x14ac:dyDescent="0.2">
      <c r="A91" s="34">
        <v>90</v>
      </c>
      <c r="B91" s="34" t="s">
        <v>183</v>
      </c>
      <c r="C91" s="34" t="s">
        <v>210</v>
      </c>
      <c r="D91" s="34" t="s">
        <v>379</v>
      </c>
      <c r="E91" s="34" t="s">
        <v>247</v>
      </c>
      <c r="F91" s="32" t="str">
        <f t="shared" si="1"/>
        <v>3号空压机+旁通阀开度</v>
      </c>
      <c r="G91" s="32" t="str">
        <f>VLOOKUP(F91,[1]临时!$D:$E,2,0)</f>
        <v>3号空压机#旁通阀开度</v>
      </c>
    </row>
    <row r="92" spans="1:7" x14ac:dyDescent="0.2">
      <c r="A92" s="34">
        <v>91</v>
      </c>
      <c r="B92" s="34" t="s">
        <v>183</v>
      </c>
      <c r="C92" s="34" t="s">
        <v>210</v>
      </c>
      <c r="D92" s="34" t="s">
        <v>380</v>
      </c>
      <c r="E92" s="34" t="s">
        <v>248</v>
      </c>
      <c r="F92" s="32" t="str">
        <f t="shared" si="1"/>
        <v>3号空压机+喘振控制点</v>
      </c>
      <c r="G92" s="32" t="str">
        <f>VLOOKUP(F92,[1]临时!$D:$E,2,0)</f>
        <v>3号空压机#喘振控制点</v>
      </c>
    </row>
    <row r="93" spans="1:7" x14ac:dyDescent="0.2">
      <c r="A93" s="34">
        <v>92</v>
      </c>
      <c r="B93" s="34" t="s">
        <v>183</v>
      </c>
      <c r="C93" s="34" t="s">
        <v>210</v>
      </c>
      <c r="D93" s="34" t="s">
        <v>381</v>
      </c>
      <c r="E93" s="34" t="s">
        <v>249</v>
      </c>
      <c r="F93" s="32" t="str">
        <f t="shared" si="1"/>
        <v>3号空压机+电压模块1</v>
      </c>
      <c r="G93" s="32" t="str">
        <f>VLOOKUP(F93,[1]临时!$D:$E,2,0)</f>
        <v>3号空压机#电压模块1</v>
      </c>
    </row>
    <row r="94" spans="1:7" x14ac:dyDescent="0.2">
      <c r="A94" s="34">
        <v>93</v>
      </c>
      <c r="B94" s="34" t="s">
        <v>183</v>
      </c>
      <c r="C94" s="34" t="s">
        <v>210</v>
      </c>
      <c r="D94" s="34" t="s">
        <v>382</v>
      </c>
      <c r="E94" s="34" t="s">
        <v>250</v>
      </c>
      <c r="F94" s="32" t="str">
        <f t="shared" si="1"/>
        <v>3号空压机+压力设定值</v>
      </c>
      <c r="G94" s="32" t="str">
        <f>VLOOKUP(F94,[1]临时!$D:$E,2,0)</f>
        <v>3号空压机#压力设定值</v>
      </c>
    </row>
    <row r="95" spans="1:7" x14ac:dyDescent="0.2">
      <c r="A95" s="34">
        <v>94</v>
      </c>
      <c r="B95" s="34" t="s">
        <v>184</v>
      </c>
      <c r="C95" s="34" t="s">
        <v>210</v>
      </c>
      <c r="D95" s="34" t="s">
        <v>352</v>
      </c>
      <c r="E95" s="34" t="s">
        <v>223</v>
      </c>
      <c r="F95" s="32" t="str">
        <f t="shared" si="1"/>
        <v>4号空压机+本机/远控</v>
      </c>
      <c r="G95" s="32" t="str">
        <f>VLOOKUP(F95,[1]临时!$D:$E,2,0)</f>
        <v>4号空压机#本机/远控</v>
      </c>
    </row>
    <row r="96" spans="1:7" x14ac:dyDescent="0.2">
      <c r="A96" s="34">
        <v>95</v>
      </c>
      <c r="B96" s="34" t="s">
        <v>184</v>
      </c>
      <c r="C96" s="34" t="s">
        <v>210</v>
      </c>
      <c r="D96" s="34" t="s">
        <v>353</v>
      </c>
      <c r="E96" s="34" t="s">
        <v>224</v>
      </c>
      <c r="F96" s="32" t="str">
        <f t="shared" si="1"/>
        <v>4号空压机+运行信号</v>
      </c>
      <c r="G96" s="32" t="str">
        <f>VLOOKUP(F96,[1]临时!$D:$E,2,0)</f>
        <v>4号空压机#运行信号</v>
      </c>
    </row>
    <row r="97" spans="1:7" x14ac:dyDescent="0.2">
      <c r="A97" s="34">
        <v>96</v>
      </c>
      <c r="B97" s="34" t="s">
        <v>184</v>
      </c>
      <c r="C97" s="34" t="s">
        <v>210</v>
      </c>
      <c r="D97" s="34" t="s">
        <v>354</v>
      </c>
      <c r="E97" s="34" t="s">
        <v>225</v>
      </c>
      <c r="F97" s="32" t="str">
        <f t="shared" si="1"/>
        <v>4号空压机+加载信号</v>
      </c>
      <c r="G97" s="32" t="str">
        <f>VLOOKUP(F97,[1]临时!$D:$E,2,0)</f>
        <v>4号空压机#加载信号</v>
      </c>
    </row>
    <row r="98" spans="1:7" x14ac:dyDescent="0.2">
      <c r="A98" s="34">
        <v>97</v>
      </c>
      <c r="B98" s="34" t="s">
        <v>184</v>
      </c>
      <c r="C98" s="34" t="s">
        <v>210</v>
      </c>
      <c r="D98" s="34" t="s">
        <v>355</v>
      </c>
      <c r="E98" s="34" t="s">
        <v>65</v>
      </c>
      <c r="F98" s="32" t="str">
        <f t="shared" si="1"/>
        <v>4号空压机+报警</v>
      </c>
      <c r="G98" s="32" t="str">
        <f>VLOOKUP(F98,[1]临时!$D:$E,2,0)</f>
        <v>4号空压机#报警</v>
      </c>
    </row>
    <row r="99" spans="1:7" x14ac:dyDescent="0.2">
      <c r="A99" s="34">
        <v>98</v>
      </c>
      <c r="B99" s="34" t="s">
        <v>184</v>
      </c>
      <c r="C99" s="34" t="s">
        <v>210</v>
      </c>
      <c r="D99" s="34" t="s">
        <v>356</v>
      </c>
      <c r="E99" s="34" t="s">
        <v>62</v>
      </c>
      <c r="F99" s="32" t="str">
        <f t="shared" si="1"/>
        <v>4号空压机+故障</v>
      </c>
      <c r="G99" s="32" t="str">
        <f>VLOOKUP(F99,[1]临时!$D:$E,2,0)</f>
        <v>4号空压机#故障</v>
      </c>
    </row>
    <row r="100" spans="1:7" x14ac:dyDescent="0.2">
      <c r="A100" s="34">
        <v>99</v>
      </c>
      <c r="B100" s="34" t="s">
        <v>184</v>
      </c>
      <c r="C100" s="34" t="s">
        <v>210</v>
      </c>
      <c r="D100" s="34" t="s">
        <v>357</v>
      </c>
      <c r="E100" s="34" t="s">
        <v>226</v>
      </c>
      <c r="F100" s="32" t="str">
        <f t="shared" si="1"/>
        <v>4号空压机+自动状态</v>
      </c>
      <c r="G100" s="32" t="str">
        <f>VLOOKUP(F100,[1]临时!$D:$E,2,0)</f>
        <v>4号空压机#自动状态</v>
      </c>
    </row>
    <row r="101" spans="1:7" x14ac:dyDescent="0.2">
      <c r="A101" s="34">
        <v>100</v>
      </c>
      <c r="B101" s="34" t="s">
        <v>184</v>
      </c>
      <c r="C101" s="34" t="s">
        <v>210</v>
      </c>
      <c r="D101" s="34" t="s">
        <v>358</v>
      </c>
      <c r="E101" s="34" t="s">
        <v>227</v>
      </c>
      <c r="F101" s="32" t="str">
        <f t="shared" si="1"/>
        <v>4号空压机+通讯失败</v>
      </c>
      <c r="G101" s="32" t="str">
        <f>VLOOKUP(F101,[1]临时!$D:$E,2,0)</f>
        <v>4号空压机#通讯失败</v>
      </c>
    </row>
    <row r="102" spans="1:7" x14ac:dyDescent="0.2">
      <c r="A102" s="34">
        <v>101</v>
      </c>
      <c r="B102" s="34" t="s">
        <v>184</v>
      </c>
      <c r="C102" s="34" t="s">
        <v>210</v>
      </c>
      <c r="D102" s="34" t="s">
        <v>359</v>
      </c>
      <c r="E102" s="34" t="s">
        <v>228</v>
      </c>
      <c r="F102" s="32" t="str">
        <f t="shared" si="1"/>
        <v>4号空压机+未准备好</v>
      </c>
      <c r="G102" s="32" t="str">
        <f>VLOOKUP(F102,[1]临时!$D:$E,2,0)</f>
        <v>4号空压机#未准备好</v>
      </c>
    </row>
    <row r="103" spans="1:7" x14ac:dyDescent="0.2">
      <c r="A103" s="34">
        <v>102</v>
      </c>
      <c r="B103" s="34" t="s">
        <v>184</v>
      </c>
      <c r="C103" s="34" t="s">
        <v>210</v>
      </c>
      <c r="D103" s="34" t="s">
        <v>360</v>
      </c>
      <c r="E103" s="34" t="s">
        <v>72</v>
      </c>
      <c r="F103" s="32" t="str">
        <f t="shared" si="1"/>
        <v>4号空压机+系统压力</v>
      </c>
      <c r="G103" s="32" t="str">
        <f>VLOOKUP(F103,[1]临时!$D:$E,2,0)</f>
        <v>4号空压机#系统压力</v>
      </c>
    </row>
    <row r="104" spans="1:7" x14ac:dyDescent="0.2">
      <c r="A104" s="34">
        <v>103</v>
      </c>
      <c r="B104" s="34" t="s">
        <v>184</v>
      </c>
      <c r="C104" s="34" t="s">
        <v>210</v>
      </c>
      <c r="D104" s="34" t="s">
        <v>361</v>
      </c>
      <c r="E104" s="34" t="s">
        <v>229</v>
      </c>
      <c r="F104" s="32" t="str">
        <f t="shared" si="1"/>
        <v>4号空压机+排气压力</v>
      </c>
      <c r="G104" s="32" t="str">
        <f>VLOOKUP(F104,[1]临时!$D:$E,2,0)</f>
        <v>4号空压机#排气压力</v>
      </c>
    </row>
    <row r="105" spans="1:7" x14ac:dyDescent="0.2">
      <c r="A105" s="34">
        <v>104</v>
      </c>
      <c r="B105" s="34" t="s">
        <v>184</v>
      </c>
      <c r="C105" s="34" t="s">
        <v>210</v>
      </c>
      <c r="D105" s="34" t="s">
        <v>362</v>
      </c>
      <c r="E105" s="34" t="s">
        <v>230</v>
      </c>
      <c r="F105" s="32" t="str">
        <f t="shared" si="1"/>
        <v>4号空压机+三段入口温度</v>
      </c>
      <c r="G105" s="32" t="str">
        <f>VLOOKUP(F105,[1]临时!$D:$E,2,0)</f>
        <v>4号空压机#三段入口温度</v>
      </c>
    </row>
    <row r="106" spans="1:7" x14ac:dyDescent="0.2">
      <c r="A106" s="34">
        <v>105</v>
      </c>
      <c r="B106" s="34" t="s">
        <v>184</v>
      </c>
      <c r="C106" s="34" t="s">
        <v>210</v>
      </c>
      <c r="D106" s="34" t="s">
        <v>363</v>
      </c>
      <c r="E106" s="34" t="s">
        <v>231</v>
      </c>
      <c r="F106" s="32" t="str">
        <f t="shared" si="1"/>
        <v>4号空压机+排气温度</v>
      </c>
      <c r="G106" s="32" t="str">
        <f>VLOOKUP(F106,[1]临时!$D:$E,2,0)</f>
        <v>4号空压机#排气温度</v>
      </c>
    </row>
    <row r="107" spans="1:7" x14ac:dyDescent="0.2">
      <c r="A107" s="34">
        <v>106</v>
      </c>
      <c r="B107" s="34" t="s">
        <v>184</v>
      </c>
      <c r="C107" s="34" t="s">
        <v>210</v>
      </c>
      <c r="D107" s="34" t="s">
        <v>364</v>
      </c>
      <c r="E107" s="34" t="s">
        <v>232</v>
      </c>
      <c r="F107" s="32" t="str">
        <f t="shared" si="1"/>
        <v>4号空压机+1级振动</v>
      </c>
      <c r="G107" s="32" t="str">
        <f>VLOOKUP(F107,[1]临时!$D:$E,2,0)</f>
        <v>4号空压机#1级振动</v>
      </c>
    </row>
    <row r="108" spans="1:7" x14ac:dyDescent="0.2">
      <c r="A108" s="34">
        <v>107</v>
      </c>
      <c r="B108" s="34" t="s">
        <v>184</v>
      </c>
      <c r="C108" s="34" t="s">
        <v>210</v>
      </c>
      <c r="D108" s="34" t="s">
        <v>365</v>
      </c>
      <c r="E108" s="34" t="s">
        <v>233</v>
      </c>
      <c r="F108" s="32" t="str">
        <f t="shared" si="1"/>
        <v>4号空压机+2级振动</v>
      </c>
      <c r="G108" s="32" t="str">
        <f>VLOOKUP(F108,[1]临时!$D:$E,2,0)</f>
        <v>4号空压机#2级振动</v>
      </c>
    </row>
    <row r="109" spans="1:7" x14ac:dyDescent="0.2">
      <c r="A109" s="34">
        <v>108</v>
      </c>
      <c r="B109" s="34" t="s">
        <v>184</v>
      </c>
      <c r="C109" s="34" t="s">
        <v>210</v>
      </c>
      <c r="D109" s="34" t="s">
        <v>366</v>
      </c>
      <c r="E109" s="34" t="s">
        <v>234</v>
      </c>
      <c r="F109" s="32" t="str">
        <f t="shared" si="1"/>
        <v>4号空压机+3级振动</v>
      </c>
      <c r="G109" s="32" t="str">
        <f>VLOOKUP(F109,[1]临时!$D:$E,2,0)</f>
        <v>4号空压机#3级振动</v>
      </c>
    </row>
    <row r="110" spans="1:7" x14ac:dyDescent="0.2">
      <c r="A110" s="34">
        <v>109</v>
      </c>
      <c r="B110" s="34" t="s">
        <v>184</v>
      </c>
      <c r="C110" s="34" t="s">
        <v>210</v>
      </c>
      <c r="D110" s="34" t="s">
        <v>367</v>
      </c>
      <c r="E110" s="34" t="s">
        <v>235</v>
      </c>
      <c r="F110" s="32" t="str">
        <f t="shared" si="1"/>
        <v>4号空压机+油压</v>
      </c>
      <c r="G110" s="32" t="str">
        <f>VLOOKUP(F110,[1]临时!$D:$E,2,0)</f>
        <v>4号空压机#油压</v>
      </c>
    </row>
    <row r="111" spans="1:7" x14ac:dyDescent="0.2">
      <c r="A111" s="34">
        <v>110</v>
      </c>
      <c r="B111" s="34" t="s">
        <v>184</v>
      </c>
      <c r="C111" s="34" t="s">
        <v>210</v>
      </c>
      <c r="D111" s="34" t="s">
        <v>368</v>
      </c>
      <c r="E111" s="34" t="s">
        <v>236</v>
      </c>
      <c r="F111" s="32" t="str">
        <f t="shared" si="1"/>
        <v>4号空压机+过滤器前的油压</v>
      </c>
      <c r="G111" s="32" t="str">
        <f>VLOOKUP(F111,[1]临时!$D:$E,2,0)</f>
        <v>4号空压机#过滤器前的油压</v>
      </c>
    </row>
    <row r="112" spans="1:7" x14ac:dyDescent="0.2">
      <c r="A112" s="34">
        <v>111</v>
      </c>
      <c r="B112" s="34" t="s">
        <v>184</v>
      </c>
      <c r="C112" s="34" t="s">
        <v>210</v>
      </c>
      <c r="D112" s="34" t="s">
        <v>369</v>
      </c>
      <c r="E112" s="34" t="s">
        <v>237</v>
      </c>
      <c r="F112" s="32" t="str">
        <f t="shared" si="1"/>
        <v>4号空压机+油过滤器差压计算</v>
      </c>
      <c r="G112" s="32" t="str">
        <f>VLOOKUP(F112,[1]临时!$D:$E,2,0)</f>
        <v>4号空压机#油过滤器差压计算</v>
      </c>
    </row>
    <row r="113" spans="1:7" x14ac:dyDescent="0.2">
      <c r="A113" s="34">
        <v>112</v>
      </c>
      <c r="B113" s="34" t="s">
        <v>184</v>
      </c>
      <c r="C113" s="34" t="s">
        <v>210</v>
      </c>
      <c r="D113" s="34" t="s">
        <v>370</v>
      </c>
      <c r="E113" s="34" t="s">
        <v>238</v>
      </c>
      <c r="F113" s="32" t="str">
        <f t="shared" si="1"/>
        <v>4号空压机+油温</v>
      </c>
      <c r="G113" s="32" t="str">
        <f>VLOOKUP(F113,[1]临时!$D:$E,2,0)</f>
        <v>4号空压机#油温</v>
      </c>
    </row>
    <row r="114" spans="1:7" x14ac:dyDescent="0.2">
      <c r="A114" s="34">
        <v>113</v>
      </c>
      <c r="B114" s="34" t="s">
        <v>184</v>
      </c>
      <c r="C114" s="34" t="s">
        <v>210</v>
      </c>
      <c r="D114" s="34" t="s">
        <v>371</v>
      </c>
      <c r="E114" s="34" t="s">
        <v>239</v>
      </c>
      <c r="F114" s="32" t="str">
        <f t="shared" si="1"/>
        <v>4号空压机+A相绕组温度</v>
      </c>
      <c r="G114" s="32" t="str">
        <f>VLOOKUP(F114,[1]临时!$D:$E,2,0)</f>
        <v>4号空压机#A相绕组温度</v>
      </c>
    </row>
    <row r="115" spans="1:7" x14ac:dyDescent="0.2">
      <c r="A115" s="34">
        <v>114</v>
      </c>
      <c r="B115" s="34" t="s">
        <v>184</v>
      </c>
      <c r="C115" s="34" t="s">
        <v>210</v>
      </c>
      <c r="D115" s="34" t="s">
        <v>372</v>
      </c>
      <c r="E115" s="34" t="s">
        <v>240</v>
      </c>
      <c r="F115" s="32" t="str">
        <f t="shared" si="1"/>
        <v>4号空压机+B相绕组温度</v>
      </c>
      <c r="G115" s="32" t="str">
        <f>VLOOKUP(F115,[1]临时!$D:$E,2,0)</f>
        <v>4号空压机#B相绕组温度</v>
      </c>
    </row>
    <row r="116" spans="1:7" x14ac:dyDescent="0.2">
      <c r="A116" s="34">
        <v>115</v>
      </c>
      <c r="B116" s="34" t="s">
        <v>184</v>
      </c>
      <c r="C116" s="34" t="s">
        <v>210</v>
      </c>
      <c r="D116" s="34" t="s">
        <v>373</v>
      </c>
      <c r="E116" s="34" t="s">
        <v>241</v>
      </c>
      <c r="F116" s="32" t="str">
        <f t="shared" si="1"/>
        <v>4号空压机+C相绕组温度</v>
      </c>
      <c r="G116" s="32" t="str">
        <f>VLOOKUP(F116,[1]临时!$D:$E,2,0)</f>
        <v>4号空压机#C相绕组温度</v>
      </c>
    </row>
    <row r="117" spans="1:7" x14ac:dyDescent="0.2">
      <c r="A117" s="34">
        <v>116</v>
      </c>
      <c r="B117" s="34" t="s">
        <v>184</v>
      </c>
      <c r="C117" s="34" t="s">
        <v>210</v>
      </c>
      <c r="D117" s="34" t="s">
        <v>374</v>
      </c>
      <c r="E117" s="34" t="s">
        <v>242</v>
      </c>
      <c r="F117" s="32" t="str">
        <f t="shared" si="1"/>
        <v>4号空压机+驱动端温度</v>
      </c>
      <c r="G117" s="32" t="str">
        <f>VLOOKUP(F117,[1]临时!$D:$E,2,0)</f>
        <v>4号空压机#驱动端温度</v>
      </c>
    </row>
    <row r="118" spans="1:7" x14ac:dyDescent="0.2">
      <c r="A118" s="34">
        <v>117</v>
      </c>
      <c r="B118" s="34" t="s">
        <v>184</v>
      </c>
      <c r="C118" s="34" t="s">
        <v>210</v>
      </c>
      <c r="D118" s="34" t="s">
        <v>375</v>
      </c>
      <c r="E118" s="34" t="s">
        <v>243</v>
      </c>
      <c r="F118" s="32" t="str">
        <f t="shared" si="1"/>
        <v>4号空压机+非驱动端温度</v>
      </c>
      <c r="G118" s="32" t="str">
        <f>VLOOKUP(F118,[1]临时!$D:$E,2,0)</f>
        <v>4号空压机#非驱动端温度</v>
      </c>
    </row>
    <row r="119" spans="1:7" x14ac:dyDescent="0.2">
      <c r="A119" s="34">
        <v>118</v>
      </c>
      <c r="B119" s="34" t="s">
        <v>184</v>
      </c>
      <c r="C119" s="34" t="s">
        <v>210</v>
      </c>
      <c r="D119" s="34" t="s">
        <v>376</v>
      </c>
      <c r="E119" s="34" t="s">
        <v>244</v>
      </c>
      <c r="F119" s="32" t="str">
        <f t="shared" si="1"/>
        <v>4号空压机+电机电流</v>
      </c>
      <c r="G119" s="32" t="str">
        <f>VLOOKUP(F119,[1]临时!$D:$E,2,0)</f>
        <v>4号空压机#电机电流</v>
      </c>
    </row>
    <row r="120" spans="1:7" x14ac:dyDescent="0.2">
      <c r="A120" s="34">
        <v>119</v>
      </c>
      <c r="B120" s="34" t="s">
        <v>184</v>
      </c>
      <c r="C120" s="34" t="s">
        <v>210</v>
      </c>
      <c r="D120" s="34" t="s">
        <v>377</v>
      </c>
      <c r="E120" s="34" t="s">
        <v>245</v>
      </c>
      <c r="F120" s="32" t="str">
        <f t="shared" si="1"/>
        <v>4号空压机+喘振监测电动机</v>
      </c>
      <c r="G120" s="32" t="str">
        <f>VLOOKUP(F120,[1]临时!$D:$E,2,0)</f>
        <v>4号空压机#喘振监测电动机</v>
      </c>
    </row>
    <row r="121" spans="1:7" x14ac:dyDescent="0.2">
      <c r="A121" s="34">
        <v>120</v>
      </c>
      <c r="B121" s="34" t="s">
        <v>184</v>
      </c>
      <c r="C121" s="34" t="s">
        <v>210</v>
      </c>
      <c r="D121" s="34" t="s">
        <v>378</v>
      </c>
      <c r="E121" s="34" t="s">
        <v>246</v>
      </c>
      <c r="F121" s="32" t="str">
        <f t="shared" si="1"/>
        <v>4号空压机+喘振计数</v>
      </c>
      <c r="G121" s="32" t="str">
        <f>VLOOKUP(F121,[1]临时!$D:$E,2,0)</f>
        <v>4号空压机#喘振计数</v>
      </c>
    </row>
    <row r="122" spans="1:7" x14ac:dyDescent="0.2">
      <c r="A122" s="34">
        <v>121</v>
      </c>
      <c r="B122" s="34" t="s">
        <v>184</v>
      </c>
      <c r="C122" s="34" t="s">
        <v>210</v>
      </c>
      <c r="D122" s="34" t="s">
        <v>379</v>
      </c>
      <c r="E122" s="34" t="s">
        <v>247</v>
      </c>
      <c r="F122" s="32" t="str">
        <f t="shared" si="1"/>
        <v>4号空压机+旁通阀开度</v>
      </c>
      <c r="G122" s="32" t="str">
        <f>VLOOKUP(F122,[1]临时!$D:$E,2,0)</f>
        <v>4号空压机#旁通阀开度</v>
      </c>
    </row>
    <row r="123" spans="1:7" x14ac:dyDescent="0.2">
      <c r="A123" s="34">
        <v>122</v>
      </c>
      <c r="B123" s="34" t="s">
        <v>184</v>
      </c>
      <c r="C123" s="34" t="s">
        <v>210</v>
      </c>
      <c r="D123" s="34" t="s">
        <v>380</v>
      </c>
      <c r="E123" s="34" t="s">
        <v>248</v>
      </c>
      <c r="F123" s="32" t="str">
        <f t="shared" si="1"/>
        <v>4号空压机+喘振控制点</v>
      </c>
      <c r="G123" s="32" t="str">
        <f>VLOOKUP(F123,[1]临时!$D:$E,2,0)</f>
        <v>4号空压机#喘振控制点</v>
      </c>
    </row>
    <row r="124" spans="1:7" x14ac:dyDescent="0.2">
      <c r="A124" s="34">
        <v>123</v>
      </c>
      <c r="B124" s="34" t="s">
        <v>184</v>
      </c>
      <c r="C124" s="34" t="s">
        <v>210</v>
      </c>
      <c r="D124" s="34" t="s">
        <v>381</v>
      </c>
      <c r="E124" s="34" t="s">
        <v>249</v>
      </c>
      <c r="F124" s="32" t="str">
        <f t="shared" si="1"/>
        <v>4号空压机+电压模块1</v>
      </c>
      <c r="G124" s="32" t="str">
        <f>VLOOKUP(F124,[1]临时!$D:$E,2,0)</f>
        <v>4号空压机#电压模块1</v>
      </c>
    </row>
    <row r="125" spans="1:7" x14ac:dyDescent="0.2">
      <c r="A125" s="34">
        <v>124</v>
      </c>
      <c r="B125" s="34" t="s">
        <v>184</v>
      </c>
      <c r="C125" s="34" t="s">
        <v>210</v>
      </c>
      <c r="D125" s="34" t="s">
        <v>382</v>
      </c>
      <c r="E125" s="34" t="s">
        <v>250</v>
      </c>
      <c r="F125" s="32" t="str">
        <f t="shared" si="1"/>
        <v>4号空压机+压力设定值</v>
      </c>
      <c r="G125" s="32" t="str">
        <f>VLOOKUP(F125,[1]临时!$D:$E,2,0)</f>
        <v>4号空压机#压力设定值</v>
      </c>
    </row>
    <row r="126" spans="1:7" x14ac:dyDescent="0.2">
      <c r="A126" s="34">
        <v>125</v>
      </c>
      <c r="B126" s="34" t="s">
        <v>185</v>
      </c>
      <c r="C126" s="34" t="s">
        <v>210</v>
      </c>
      <c r="D126" s="34" t="s">
        <v>352</v>
      </c>
      <c r="E126" s="34" t="s">
        <v>223</v>
      </c>
      <c r="F126" s="32" t="str">
        <f t="shared" si="1"/>
        <v>5号空压机+本机/远控</v>
      </c>
      <c r="G126" s="32" t="str">
        <f>VLOOKUP(F126,[1]临时!$D:$E,2,0)</f>
        <v>5号空压机#本机/远控</v>
      </c>
    </row>
    <row r="127" spans="1:7" x14ac:dyDescent="0.2">
      <c r="A127" s="34">
        <v>126</v>
      </c>
      <c r="B127" s="34" t="s">
        <v>185</v>
      </c>
      <c r="C127" s="34" t="s">
        <v>210</v>
      </c>
      <c r="D127" s="34" t="s">
        <v>353</v>
      </c>
      <c r="E127" s="34" t="s">
        <v>224</v>
      </c>
      <c r="F127" s="32" t="str">
        <f t="shared" si="1"/>
        <v>5号空压机+运行信号</v>
      </c>
      <c r="G127" s="32" t="str">
        <f>VLOOKUP(F127,[1]临时!$D:$E,2,0)</f>
        <v>5号空压机#运行信号</v>
      </c>
    </row>
    <row r="128" spans="1:7" x14ac:dyDescent="0.2">
      <c r="A128" s="34">
        <v>127</v>
      </c>
      <c r="B128" s="34" t="s">
        <v>185</v>
      </c>
      <c r="C128" s="34" t="s">
        <v>210</v>
      </c>
      <c r="D128" s="34" t="s">
        <v>354</v>
      </c>
      <c r="E128" s="34" t="s">
        <v>225</v>
      </c>
      <c r="F128" s="32" t="str">
        <f t="shared" si="1"/>
        <v>5号空压机+加载信号</v>
      </c>
      <c r="G128" s="32" t="str">
        <f>VLOOKUP(F128,[1]临时!$D:$E,2,0)</f>
        <v>5号空压机#加载信号</v>
      </c>
    </row>
    <row r="129" spans="1:7" x14ac:dyDescent="0.2">
      <c r="A129" s="34">
        <v>128</v>
      </c>
      <c r="B129" s="34" t="s">
        <v>185</v>
      </c>
      <c r="C129" s="34" t="s">
        <v>210</v>
      </c>
      <c r="D129" s="34" t="s">
        <v>355</v>
      </c>
      <c r="E129" s="34" t="s">
        <v>65</v>
      </c>
      <c r="F129" s="32" t="str">
        <f t="shared" si="1"/>
        <v>5号空压机+报警</v>
      </c>
      <c r="G129" s="32" t="str">
        <f>VLOOKUP(F129,[1]临时!$D:$E,2,0)</f>
        <v>5号空压机#报警</v>
      </c>
    </row>
    <row r="130" spans="1:7" x14ac:dyDescent="0.2">
      <c r="A130" s="34">
        <v>129</v>
      </c>
      <c r="B130" s="34" t="s">
        <v>185</v>
      </c>
      <c r="C130" s="34" t="s">
        <v>210</v>
      </c>
      <c r="D130" s="34" t="s">
        <v>356</v>
      </c>
      <c r="E130" s="34" t="s">
        <v>62</v>
      </c>
      <c r="F130" s="32" t="str">
        <f t="shared" si="1"/>
        <v>5号空压机+故障</v>
      </c>
      <c r="G130" s="32" t="str">
        <f>VLOOKUP(F130,[1]临时!$D:$E,2,0)</f>
        <v>5号空压机#故障</v>
      </c>
    </row>
    <row r="131" spans="1:7" x14ac:dyDescent="0.2">
      <c r="A131" s="34">
        <v>130</v>
      </c>
      <c r="B131" s="34" t="s">
        <v>185</v>
      </c>
      <c r="C131" s="34" t="s">
        <v>210</v>
      </c>
      <c r="D131" s="34" t="s">
        <v>357</v>
      </c>
      <c r="E131" s="34" t="s">
        <v>226</v>
      </c>
      <c r="F131" s="32" t="str">
        <f t="shared" ref="F131:F194" si="2">B131&amp;"+"&amp;E131</f>
        <v>5号空压机+自动状态</v>
      </c>
      <c r="G131" s="32" t="str">
        <f>VLOOKUP(F131,[1]临时!$D:$E,2,0)</f>
        <v>5号空压机#自动状态</v>
      </c>
    </row>
    <row r="132" spans="1:7" x14ac:dyDescent="0.2">
      <c r="A132" s="34">
        <v>131</v>
      </c>
      <c r="B132" s="34" t="s">
        <v>185</v>
      </c>
      <c r="C132" s="34" t="s">
        <v>210</v>
      </c>
      <c r="D132" s="34" t="s">
        <v>358</v>
      </c>
      <c r="E132" s="34" t="s">
        <v>227</v>
      </c>
      <c r="F132" s="32" t="str">
        <f t="shared" si="2"/>
        <v>5号空压机+通讯失败</v>
      </c>
      <c r="G132" s="32" t="str">
        <f>VLOOKUP(F132,[1]临时!$D:$E,2,0)</f>
        <v>5号空压机#通讯失败</v>
      </c>
    </row>
    <row r="133" spans="1:7" x14ac:dyDescent="0.2">
      <c r="A133" s="34">
        <v>132</v>
      </c>
      <c r="B133" s="34" t="s">
        <v>185</v>
      </c>
      <c r="C133" s="34" t="s">
        <v>210</v>
      </c>
      <c r="D133" s="34" t="s">
        <v>359</v>
      </c>
      <c r="E133" s="34" t="s">
        <v>228</v>
      </c>
      <c r="F133" s="32" t="str">
        <f t="shared" si="2"/>
        <v>5号空压机+未准备好</v>
      </c>
      <c r="G133" s="32" t="str">
        <f>VLOOKUP(F133,[1]临时!$D:$E,2,0)</f>
        <v>5号空压机#未准备好</v>
      </c>
    </row>
    <row r="134" spans="1:7" x14ac:dyDescent="0.2">
      <c r="A134" s="34">
        <v>133</v>
      </c>
      <c r="B134" s="34" t="s">
        <v>185</v>
      </c>
      <c r="C134" s="34" t="s">
        <v>210</v>
      </c>
      <c r="D134" s="34" t="s">
        <v>360</v>
      </c>
      <c r="E134" s="34" t="s">
        <v>72</v>
      </c>
      <c r="F134" s="32" t="str">
        <f t="shared" si="2"/>
        <v>5号空压机+系统压力</v>
      </c>
      <c r="G134" s="32" t="str">
        <f>VLOOKUP(F134,[1]临时!$D:$E,2,0)</f>
        <v>5号空压机#系统压力</v>
      </c>
    </row>
    <row r="135" spans="1:7" x14ac:dyDescent="0.2">
      <c r="A135" s="34">
        <v>134</v>
      </c>
      <c r="B135" s="34" t="s">
        <v>185</v>
      </c>
      <c r="C135" s="34" t="s">
        <v>210</v>
      </c>
      <c r="D135" s="34" t="s">
        <v>361</v>
      </c>
      <c r="E135" s="34" t="s">
        <v>229</v>
      </c>
      <c r="F135" s="32" t="str">
        <f t="shared" si="2"/>
        <v>5号空压机+排气压力</v>
      </c>
      <c r="G135" s="32" t="str">
        <f>VLOOKUP(F135,[1]临时!$D:$E,2,0)</f>
        <v>5号空压机#排气压力</v>
      </c>
    </row>
    <row r="136" spans="1:7" x14ac:dyDescent="0.2">
      <c r="A136" s="34">
        <v>135</v>
      </c>
      <c r="B136" s="34" t="s">
        <v>185</v>
      </c>
      <c r="C136" s="34" t="s">
        <v>210</v>
      </c>
      <c r="D136" s="34" t="s">
        <v>362</v>
      </c>
      <c r="E136" s="34" t="s">
        <v>230</v>
      </c>
      <c r="F136" s="32" t="str">
        <f t="shared" si="2"/>
        <v>5号空压机+三段入口温度</v>
      </c>
      <c r="G136" s="32" t="str">
        <f>VLOOKUP(F136,[1]临时!$D:$E,2,0)</f>
        <v>5号空压机#三段入口温度</v>
      </c>
    </row>
    <row r="137" spans="1:7" x14ac:dyDescent="0.2">
      <c r="A137" s="34">
        <v>136</v>
      </c>
      <c r="B137" s="34" t="s">
        <v>185</v>
      </c>
      <c r="C137" s="34" t="s">
        <v>210</v>
      </c>
      <c r="D137" s="34" t="s">
        <v>363</v>
      </c>
      <c r="E137" s="34" t="s">
        <v>231</v>
      </c>
      <c r="F137" s="32" t="str">
        <f t="shared" si="2"/>
        <v>5号空压机+排气温度</v>
      </c>
      <c r="G137" s="32" t="str">
        <f>VLOOKUP(F137,[1]临时!$D:$E,2,0)</f>
        <v>5号空压机#排气温度</v>
      </c>
    </row>
    <row r="138" spans="1:7" x14ac:dyDescent="0.2">
      <c r="A138" s="34">
        <v>137</v>
      </c>
      <c r="B138" s="34" t="s">
        <v>185</v>
      </c>
      <c r="C138" s="34" t="s">
        <v>210</v>
      </c>
      <c r="D138" s="34" t="s">
        <v>364</v>
      </c>
      <c r="E138" s="34" t="s">
        <v>232</v>
      </c>
      <c r="F138" s="32" t="str">
        <f t="shared" si="2"/>
        <v>5号空压机+1级振动</v>
      </c>
      <c r="G138" s="32" t="str">
        <f>VLOOKUP(F138,[1]临时!$D:$E,2,0)</f>
        <v>5号空压机#1级振动</v>
      </c>
    </row>
    <row r="139" spans="1:7" x14ac:dyDescent="0.2">
      <c r="A139" s="34">
        <v>138</v>
      </c>
      <c r="B139" s="34" t="s">
        <v>185</v>
      </c>
      <c r="C139" s="34" t="s">
        <v>210</v>
      </c>
      <c r="D139" s="34" t="s">
        <v>365</v>
      </c>
      <c r="E139" s="34" t="s">
        <v>233</v>
      </c>
      <c r="F139" s="32" t="str">
        <f t="shared" si="2"/>
        <v>5号空压机+2级振动</v>
      </c>
      <c r="G139" s="32" t="str">
        <f>VLOOKUP(F139,[1]临时!$D:$E,2,0)</f>
        <v>5号空压机#2级振动</v>
      </c>
    </row>
    <row r="140" spans="1:7" x14ac:dyDescent="0.2">
      <c r="A140" s="34">
        <v>139</v>
      </c>
      <c r="B140" s="34" t="s">
        <v>185</v>
      </c>
      <c r="C140" s="34" t="s">
        <v>210</v>
      </c>
      <c r="D140" s="34" t="s">
        <v>366</v>
      </c>
      <c r="E140" s="34" t="s">
        <v>234</v>
      </c>
      <c r="F140" s="32" t="str">
        <f t="shared" si="2"/>
        <v>5号空压机+3级振动</v>
      </c>
      <c r="G140" s="32" t="str">
        <f>VLOOKUP(F140,[1]临时!$D:$E,2,0)</f>
        <v>5号空压机#3级振动</v>
      </c>
    </row>
    <row r="141" spans="1:7" x14ac:dyDescent="0.2">
      <c r="A141" s="34">
        <v>140</v>
      </c>
      <c r="B141" s="34" t="s">
        <v>185</v>
      </c>
      <c r="C141" s="34" t="s">
        <v>210</v>
      </c>
      <c r="D141" s="34" t="s">
        <v>367</v>
      </c>
      <c r="E141" s="34" t="s">
        <v>235</v>
      </c>
      <c r="F141" s="32" t="str">
        <f t="shared" si="2"/>
        <v>5号空压机+油压</v>
      </c>
      <c r="G141" s="32" t="str">
        <f>VLOOKUP(F141,[1]临时!$D:$E,2,0)</f>
        <v>5号空压机#油压</v>
      </c>
    </row>
    <row r="142" spans="1:7" x14ac:dyDescent="0.2">
      <c r="A142" s="34">
        <v>141</v>
      </c>
      <c r="B142" s="34" t="s">
        <v>185</v>
      </c>
      <c r="C142" s="34" t="s">
        <v>210</v>
      </c>
      <c r="D142" s="34" t="s">
        <v>368</v>
      </c>
      <c r="E142" s="34" t="s">
        <v>236</v>
      </c>
      <c r="F142" s="32" t="str">
        <f t="shared" si="2"/>
        <v>5号空压机+过滤器前的油压</v>
      </c>
      <c r="G142" s="32" t="str">
        <f>VLOOKUP(F142,[1]临时!$D:$E,2,0)</f>
        <v>5号空压机#过滤器前的油压</v>
      </c>
    </row>
    <row r="143" spans="1:7" x14ac:dyDescent="0.2">
      <c r="A143" s="34">
        <v>142</v>
      </c>
      <c r="B143" s="34" t="s">
        <v>185</v>
      </c>
      <c r="C143" s="34" t="s">
        <v>210</v>
      </c>
      <c r="D143" s="34" t="s">
        <v>369</v>
      </c>
      <c r="E143" s="34" t="s">
        <v>237</v>
      </c>
      <c r="F143" s="32" t="str">
        <f t="shared" si="2"/>
        <v>5号空压机+油过滤器差压计算</v>
      </c>
      <c r="G143" s="32" t="str">
        <f>VLOOKUP(F143,[1]临时!$D:$E,2,0)</f>
        <v>5号空压机#油过滤器差压计算</v>
      </c>
    </row>
    <row r="144" spans="1:7" x14ac:dyDescent="0.2">
      <c r="A144" s="34">
        <v>143</v>
      </c>
      <c r="B144" s="34" t="s">
        <v>185</v>
      </c>
      <c r="C144" s="34" t="s">
        <v>210</v>
      </c>
      <c r="D144" s="34" t="s">
        <v>370</v>
      </c>
      <c r="E144" s="34" t="s">
        <v>238</v>
      </c>
      <c r="F144" s="32" t="str">
        <f t="shared" si="2"/>
        <v>5号空压机+油温</v>
      </c>
      <c r="G144" s="32" t="str">
        <f>VLOOKUP(F144,[1]临时!$D:$E,2,0)</f>
        <v>5号空压机#油温</v>
      </c>
    </row>
    <row r="145" spans="1:7" x14ac:dyDescent="0.2">
      <c r="A145" s="34">
        <v>144</v>
      </c>
      <c r="B145" s="34" t="s">
        <v>185</v>
      </c>
      <c r="C145" s="34" t="s">
        <v>210</v>
      </c>
      <c r="D145" s="34" t="s">
        <v>371</v>
      </c>
      <c r="E145" s="34" t="s">
        <v>239</v>
      </c>
      <c r="F145" s="32" t="str">
        <f t="shared" si="2"/>
        <v>5号空压机+A相绕组温度</v>
      </c>
      <c r="G145" s="32" t="str">
        <f>VLOOKUP(F145,[1]临时!$D:$E,2,0)</f>
        <v>5号空压机#A相绕组温度</v>
      </c>
    </row>
    <row r="146" spans="1:7" x14ac:dyDescent="0.2">
      <c r="A146" s="34">
        <v>145</v>
      </c>
      <c r="B146" s="34" t="s">
        <v>185</v>
      </c>
      <c r="C146" s="34" t="s">
        <v>210</v>
      </c>
      <c r="D146" s="34" t="s">
        <v>372</v>
      </c>
      <c r="E146" s="34" t="s">
        <v>240</v>
      </c>
      <c r="F146" s="32" t="str">
        <f t="shared" si="2"/>
        <v>5号空压机+B相绕组温度</v>
      </c>
      <c r="G146" s="32" t="str">
        <f>VLOOKUP(F146,[1]临时!$D:$E,2,0)</f>
        <v>5号空压机#B相绕组温度</v>
      </c>
    </row>
    <row r="147" spans="1:7" x14ac:dyDescent="0.2">
      <c r="A147" s="34">
        <v>146</v>
      </c>
      <c r="B147" s="34" t="s">
        <v>185</v>
      </c>
      <c r="C147" s="34" t="s">
        <v>210</v>
      </c>
      <c r="D147" s="34" t="s">
        <v>373</v>
      </c>
      <c r="E147" s="34" t="s">
        <v>241</v>
      </c>
      <c r="F147" s="32" t="str">
        <f t="shared" si="2"/>
        <v>5号空压机+C相绕组温度</v>
      </c>
      <c r="G147" s="32" t="str">
        <f>VLOOKUP(F147,[1]临时!$D:$E,2,0)</f>
        <v>5号空压机#C相绕组温度</v>
      </c>
    </row>
    <row r="148" spans="1:7" x14ac:dyDescent="0.2">
      <c r="A148" s="34">
        <v>147</v>
      </c>
      <c r="B148" s="34" t="s">
        <v>185</v>
      </c>
      <c r="C148" s="34" t="s">
        <v>210</v>
      </c>
      <c r="D148" s="34" t="s">
        <v>374</v>
      </c>
      <c r="E148" s="34" t="s">
        <v>242</v>
      </c>
      <c r="F148" s="32" t="str">
        <f t="shared" si="2"/>
        <v>5号空压机+驱动端温度</v>
      </c>
      <c r="G148" s="32" t="str">
        <f>VLOOKUP(F148,[1]临时!$D:$E,2,0)</f>
        <v>5号空压机#驱动端温度</v>
      </c>
    </row>
    <row r="149" spans="1:7" x14ac:dyDescent="0.2">
      <c r="A149" s="34">
        <v>148</v>
      </c>
      <c r="B149" s="34" t="s">
        <v>185</v>
      </c>
      <c r="C149" s="34" t="s">
        <v>210</v>
      </c>
      <c r="D149" s="34" t="s">
        <v>375</v>
      </c>
      <c r="E149" s="34" t="s">
        <v>243</v>
      </c>
      <c r="F149" s="32" t="str">
        <f t="shared" si="2"/>
        <v>5号空压机+非驱动端温度</v>
      </c>
      <c r="G149" s="32" t="str">
        <f>VLOOKUP(F149,[1]临时!$D:$E,2,0)</f>
        <v>5号空压机#非驱动端温度</v>
      </c>
    </row>
    <row r="150" spans="1:7" x14ac:dyDescent="0.2">
      <c r="A150" s="34">
        <v>149</v>
      </c>
      <c r="B150" s="34" t="s">
        <v>185</v>
      </c>
      <c r="C150" s="34" t="s">
        <v>210</v>
      </c>
      <c r="D150" s="34" t="s">
        <v>376</v>
      </c>
      <c r="E150" s="34" t="s">
        <v>244</v>
      </c>
      <c r="F150" s="32" t="str">
        <f t="shared" si="2"/>
        <v>5号空压机+电机电流</v>
      </c>
      <c r="G150" s="32" t="str">
        <f>VLOOKUP(F150,[1]临时!$D:$E,2,0)</f>
        <v>5号空压机#电机电流</v>
      </c>
    </row>
    <row r="151" spans="1:7" x14ac:dyDescent="0.2">
      <c r="A151" s="34">
        <v>150</v>
      </c>
      <c r="B151" s="34" t="s">
        <v>185</v>
      </c>
      <c r="C151" s="34" t="s">
        <v>210</v>
      </c>
      <c r="D151" s="34" t="s">
        <v>377</v>
      </c>
      <c r="E151" s="34" t="s">
        <v>245</v>
      </c>
      <c r="F151" s="32" t="str">
        <f t="shared" si="2"/>
        <v>5号空压机+喘振监测电动机</v>
      </c>
      <c r="G151" s="32" t="str">
        <f>VLOOKUP(F151,[1]临时!$D:$E,2,0)</f>
        <v>5号空压机#喘振监测电动机</v>
      </c>
    </row>
    <row r="152" spans="1:7" x14ac:dyDescent="0.2">
      <c r="A152" s="34">
        <v>151</v>
      </c>
      <c r="B152" s="34" t="s">
        <v>185</v>
      </c>
      <c r="C152" s="34" t="s">
        <v>210</v>
      </c>
      <c r="D152" s="34" t="s">
        <v>378</v>
      </c>
      <c r="E152" s="34" t="s">
        <v>246</v>
      </c>
      <c r="F152" s="32" t="str">
        <f t="shared" si="2"/>
        <v>5号空压机+喘振计数</v>
      </c>
      <c r="G152" s="32" t="str">
        <f>VLOOKUP(F152,[1]临时!$D:$E,2,0)</f>
        <v>5号空压机#喘振计数</v>
      </c>
    </row>
    <row r="153" spans="1:7" x14ac:dyDescent="0.2">
      <c r="A153" s="34">
        <v>152</v>
      </c>
      <c r="B153" s="34" t="s">
        <v>185</v>
      </c>
      <c r="C153" s="34" t="s">
        <v>210</v>
      </c>
      <c r="D153" s="34" t="s">
        <v>379</v>
      </c>
      <c r="E153" s="34" t="s">
        <v>247</v>
      </c>
      <c r="F153" s="32" t="str">
        <f t="shared" si="2"/>
        <v>5号空压机+旁通阀开度</v>
      </c>
      <c r="G153" s="32" t="str">
        <f>VLOOKUP(F153,[1]临时!$D:$E,2,0)</f>
        <v>5号空压机#旁通阀开度</v>
      </c>
    </row>
    <row r="154" spans="1:7" x14ac:dyDescent="0.2">
      <c r="A154" s="34">
        <v>153</v>
      </c>
      <c r="B154" s="34" t="s">
        <v>185</v>
      </c>
      <c r="C154" s="34" t="s">
        <v>210</v>
      </c>
      <c r="D154" s="34" t="s">
        <v>380</v>
      </c>
      <c r="E154" s="34" t="s">
        <v>248</v>
      </c>
      <c r="F154" s="32" t="str">
        <f t="shared" si="2"/>
        <v>5号空压机+喘振控制点</v>
      </c>
      <c r="G154" s="32" t="str">
        <f>VLOOKUP(F154,[1]临时!$D:$E,2,0)</f>
        <v>5号空压机#喘振控制点</v>
      </c>
    </row>
    <row r="155" spans="1:7" x14ac:dyDescent="0.2">
      <c r="A155" s="34">
        <v>154</v>
      </c>
      <c r="B155" s="34" t="s">
        <v>185</v>
      </c>
      <c r="C155" s="34" t="s">
        <v>210</v>
      </c>
      <c r="D155" s="34" t="s">
        <v>381</v>
      </c>
      <c r="E155" s="34" t="s">
        <v>249</v>
      </c>
      <c r="F155" s="32" t="str">
        <f t="shared" si="2"/>
        <v>5号空压机+电压模块1</v>
      </c>
      <c r="G155" s="32" t="str">
        <f>VLOOKUP(F155,[1]临时!$D:$E,2,0)</f>
        <v>5号空压机#电压模块1</v>
      </c>
    </row>
    <row r="156" spans="1:7" x14ac:dyDescent="0.2">
      <c r="A156" s="34">
        <v>155</v>
      </c>
      <c r="B156" s="34" t="s">
        <v>185</v>
      </c>
      <c r="C156" s="34" t="s">
        <v>210</v>
      </c>
      <c r="D156" s="34" t="s">
        <v>382</v>
      </c>
      <c r="E156" s="34" t="s">
        <v>250</v>
      </c>
      <c r="F156" s="32" t="str">
        <f t="shared" si="2"/>
        <v>5号空压机+压力设定值</v>
      </c>
      <c r="G156" s="32" t="str">
        <f>VLOOKUP(F156,[1]临时!$D:$E,2,0)</f>
        <v>5号空压机#压力设定值</v>
      </c>
    </row>
    <row r="157" spans="1:7" x14ac:dyDescent="0.2">
      <c r="A157" s="34">
        <v>156</v>
      </c>
      <c r="B157" s="34" t="s">
        <v>186</v>
      </c>
      <c r="C157" s="34" t="s">
        <v>211</v>
      </c>
      <c r="D157" s="34" t="s">
        <v>383</v>
      </c>
      <c r="E157" s="34" t="s">
        <v>224</v>
      </c>
      <c r="F157" s="32" t="str">
        <f t="shared" si="2"/>
        <v>6号空压机+运行信号</v>
      </c>
      <c r="G157" s="32" t="str">
        <f>VLOOKUP(F157,[1]临时!$D:$E,2,0)</f>
        <v>6号空压机#运行信号</v>
      </c>
    </row>
    <row r="158" spans="1:7" x14ac:dyDescent="0.2">
      <c r="A158" s="34">
        <v>157</v>
      </c>
      <c r="B158" s="34" t="s">
        <v>186</v>
      </c>
      <c r="C158" s="34" t="s">
        <v>211</v>
      </c>
      <c r="D158" s="34" t="s">
        <v>384</v>
      </c>
      <c r="E158" s="34" t="s">
        <v>225</v>
      </c>
      <c r="F158" s="32" t="str">
        <f t="shared" si="2"/>
        <v>6号空压机+加载信号</v>
      </c>
      <c r="G158" s="32" t="str">
        <f>VLOOKUP(F158,[1]临时!$D:$E,2,0)</f>
        <v>6号空压机#加载信号</v>
      </c>
    </row>
    <row r="159" spans="1:7" x14ac:dyDescent="0.2">
      <c r="A159" s="34">
        <v>158</v>
      </c>
      <c r="B159" s="34" t="s">
        <v>186</v>
      </c>
      <c r="C159" s="34" t="s">
        <v>211</v>
      </c>
      <c r="D159" s="34" t="s">
        <v>354</v>
      </c>
      <c r="E159" s="34" t="s">
        <v>252</v>
      </c>
      <c r="F159" s="32" t="str">
        <f t="shared" si="2"/>
        <v>6号空压机+休眠</v>
      </c>
      <c r="G159" s="32" t="str">
        <f>VLOOKUP(F159,[1]临时!$D:$E,2,0)</f>
        <v>6号空压机#休眠</v>
      </c>
    </row>
    <row r="160" spans="1:7" x14ac:dyDescent="0.2">
      <c r="A160" s="34">
        <v>159</v>
      </c>
      <c r="B160" s="34" t="s">
        <v>186</v>
      </c>
      <c r="C160" s="34" t="s">
        <v>211</v>
      </c>
      <c r="D160" s="34" t="s">
        <v>355</v>
      </c>
      <c r="E160" s="34" t="s">
        <v>65</v>
      </c>
      <c r="F160" s="32" t="str">
        <f t="shared" si="2"/>
        <v>6号空压机+报警</v>
      </c>
      <c r="G160" s="32" t="str">
        <f>VLOOKUP(F160,[1]临时!$D:$E,2,0)</f>
        <v>6号空压机#报警</v>
      </c>
    </row>
    <row r="161" spans="1:7" x14ac:dyDescent="0.2">
      <c r="A161" s="34">
        <v>160</v>
      </c>
      <c r="B161" s="34" t="s">
        <v>186</v>
      </c>
      <c r="C161" s="34" t="s">
        <v>211</v>
      </c>
      <c r="D161" s="34" t="s">
        <v>356</v>
      </c>
      <c r="E161" s="34" t="s">
        <v>62</v>
      </c>
      <c r="F161" s="32" t="str">
        <f t="shared" si="2"/>
        <v>6号空压机+故障</v>
      </c>
      <c r="G161" s="32" t="str">
        <f>VLOOKUP(F161,[1]临时!$D:$E,2,0)</f>
        <v>6号空压机#故障</v>
      </c>
    </row>
    <row r="162" spans="1:7" x14ac:dyDescent="0.2">
      <c r="A162" s="34">
        <v>161</v>
      </c>
      <c r="B162" s="34" t="s">
        <v>186</v>
      </c>
      <c r="C162" s="34" t="s">
        <v>211</v>
      </c>
      <c r="D162" s="34" t="s">
        <v>357</v>
      </c>
      <c r="E162" s="34" t="s">
        <v>226</v>
      </c>
      <c r="F162" s="32" t="str">
        <f t="shared" si="2"/>
        <v>6号空压机+自动状态</v>
      </c>
      <c r="G162" s="32" t="str">
        <f>VLOOKUP(F162,[1]临时!$D:$E,2,0)</f>
        <v>6号空压机#自动状态</v>
      </c>
    </row>
    <row r="163" spans="1:7" x14ac:dyDescent="0.2">
      <c r="A163" s="34">
        <v>162</v>
      </c>
      <c r="B163" s="34" t="s">
        <v>186</v>
      </c>
      <c r="C163" s="34" t="s">
        <v>211</v>
      </c>
      <c r="D163" s="34" t="s">
        <v>358</v>
      </c>
      <c r="E163" s="34" t="s">
        <v>227</v>
      </c>
      <c r="F163" s="32" t="str">
        <f t="shared" si="2"/>
        <v>6号空压机+通讯失败</v>
      </c>
      <c r="G163" s="32" t="str">
        <f>VLOOKUP(F163,[1]临时!$D:$E,2,0)</f>
        <v>6号空压机#通讯失败</v>
      </c>
    </row>
    <row r="164" spans="1:7" x14ac:dyDescent="0.2">
      <c r="A164" s="34">
        <v>163</v>
      </c>
      <c r="B164" s="34" t="s">
        <v>186</v>
      </c>
      <c r="C164" s="34" t="s">
        <v>211</v>
      </c>
      <c r="D164" s="34" t="s">
        <v>360</v>
      </c>
      <c r="E164" s="34" t="s">
        <v>229</v>
      </c>
      <c r="F164" s="32" t="str">
        <f t="shared" si="2"/>
        <v>6号空压机+排气压力</v>
      </c>
      <c r="G164" s="32" t="str">
        <f>VLOOKUP(F164,[1]临时!$D:$E,2,0)</f>
        <v>6号空压机#排气压力</v>
      </c>
    </row>
    <row r="165" spans="1:7" x14ac:dyDescent="0.2">
      <c r="A165" s="34">
        <v>164</v>
      </c>
      <c r="B165" s="34" t="s">
        <v>186</v>
      </c>
      <c r="C165" s="34" t="s">
        <v>211</v>
      </c>
      <c r="D165" s="34" t="s">
        <v>361</v>
      </c>
      <c r="E165" s="34" t="s">
        <v>253</v>
      </c>
      <c r="F165" s="32" t="str">
        <f t="shared" si="2"/>
        <v>6号空压机+2级进气压力</v>
      </c>
      <c r="G165" s="32" t="str">
        <f>VLOOKUP(F165,[1]临时!$D:$E,2,0)</f>
        <v>6号空压机#2级进气压力</v>
      </c>
    </row>
    <row r="166" spans="1:7" x14ac:dyDescent="0.2">
      <c r="A166" s="34">
        <v>165</v>
      </c>
      <c r="B166" s="34" t="s">
        <v>186</v>
      </c>
      <c r="C166" s="34" t="s">
        <v>211</v>
      </c>
      <c r="D166" s="34" t="s">
        <v>367</v>
      </c>
      <c r="E166" s="34" t="s">
        <v>254</v>
      </c>
      <c r="F166" s="32" t="str">
        <f t="shared" si="2"/>
        <v>6号空压机+2级排气压力</v>
      </c>
      <c r="G166" s="32" t="str">
        <f>VLOOKUP(F166,[1]临时!$D:$E,2,0)</f>
        <v>6号空压机#2级排气压力</v>
      </c>
    </row>
    <row r="167" spans="1:7" x14ac:dyDescent="0.2">
      <c r="A167" s="34">
        <v>166</v>
      </c>
      <c r="B167" s="34" t="s">
        <v>186</v>
      </c>
      <c r="C167" s="34" t="s">
        <v>211</v>
      </c>
      <c r="D167" s="34" t="s">
        <v>368</v>
      </c>
      <c r="E167" s="34" t="s">
        <v>255</v>
      </c>
      <c r="F167" s="32" t="str">
        <f t="shared" si="2"/>
        <v>6号空压机+进气真空</v>
      </c>
      <c r="G167" s="32" t="str">
        <f>VLOOKUP(F167,[1]临时!$D:$E,2,0)</f>
        <v>6号空压机#进气真空</v>
      </c>
    </row>
    <row r="168" spans="1:7" x14ac:dyDescent="0.2">
      <c r="A168" s="34">
        <v>167</v>
      </c>
      <c r="B168" s="34" t="s">
        <v>186</v>
      </c>
      <c r="C168" s="34" t="s">
        <v>211</v>
      </c>
      <c r="D168" s="34" t="s">
        <v>385</v>
      </c>
      <c r="E168" s="34" t="s">
        <v>256</v>
      </c>
      <c r="F168" s="32" t="str">
        <f t="shared" si="2"/>
        <v>6号空压机+油过滤器压力</v>
      </c>
      <c r="G168" s="32" t="str">
        <f>VLOOKUP(F168,[1]临时!$D:$E,2,0)</f>
        <v>6号空压机#油过滤器压力</v>
      </c>
    </row>
    <row r="169" spans="1:7" x14ac:dyDescent="0.2">
      <c r="A169" s="34">
        <v>168</v>
      </c>
      <c r="B169" s="34" t="s">
        <v>186</v>
      </c>
      <c r="C169" s="34" t="s">
        <v>211</v>
      </c>
      <c r="D169" s="34" t="s">
        <v>386</v>
      </c>
      <c r="E169" s="34" t="s">
        <v>235</v>
      </c>
      <c r="F169" s="32" t="str">
        <f t="shared" si="2"/>
        <v>6号空压机+油压</v>
      </c>
      <c r="G169" s="32" t="str">
        <f>VLOOKUP(F169,[1]临时!$D:$E,2,0)</f>
        <v>6号空压机#油压</v>
      </c>
    </row>
    <row r="170" spans="1:7" x14ac:dyDescent="0.2">
      <c r="A170" s="34">
        <v>169</v>
      </c>
      <c r="B170" s="34" t="s">
        <v>186</v>
      </c>
      <c r="C170" s="34" t="s">
        <v>211</v>
      </c>
      <c r="D170" s="34" t="s">
        <v>362</v>
      </c>
      <c r="E170" s="34" t="s">
        <v>257</v>
      </c>
      <c r="F170" s="32" t="str">
        <f t="shared" si="2"/>
        <v>6号空压机+2级进气温度</v>
      </c>
      <c r="G170" s="32" t="str">
        <f>VLOOKUP(F170,[1]临时!$D:$E,2,0)</f>
        <v>6号空压机#2级进气温度</v>
      </c>
    </row>
    <row r="171" spans="1:7" x14ac:dyDescent="0.2">
      <c r="A171" s="34">
        <v>170</v>
      </c>
      <c r="B171" s="34" t="s">
        <v>186</v>
      </c>
      <c r="C171" s="34" t="s">
        <v>211</v>
      </c>
      <c r="D171" s="34" t="s">
        <v>363</v>
      </c>
      <c r="E171" s="34" t="s">
        <v>258</v>
      </c>
      <c r="F171" s="32" t="str">
        <f t="shared" si="2"/>
        <v>6号空压机+1级排气温度</v>
      </c>
      <c r="G171" s="32" t="str">
        <f>VLOOKUP(F171,[1]临时!$D:$E,2,0)</f>
        <v>6号空压机#1级排气温度</v>
      </c>
    </row>
    <row r="172" spans="1:7" x14ac:dyDescent="0.2">
      <c r="A172" s="34">
        <v>171</v>
      </c>
      <c r="B172" s="34" t="s">
        <v>186</v>
      </c>
      <c r="C172" s="34" t="s">
        <v>211</v>
      </c>
      <c r="D172" s="34" t="s">
        <v>370</v>
      </c>
      <c r="E172" s="34" t="s">
        <v>259</v>
      </c>
      <c r="F172" s="32" t="str">
        <f t="shared" si="2"/>
        <v>6号空压机+2级排气温度</v>
      </c>
      <c r="G172" s="32" t="str">
        <f>VLOOKUP(F172,[1]临时!$D:$E,2,0)</f>
        <v>6号空压机#2级排气温度</v>
      </c>
    </row>
    <row r="173" spans="1:7" x14ac:dyDescent="0.2">
      <c r="A173" s="34">
        <v>172</v>
      </c>
      <c r="B173" s="34" t="s">
        <v>186</v>
      </c>
      <c r="C173" s="34" t="s">
        <v>211</v>
      </c>
      <c r="D173" s="34" t="s">
        <v>371</v>
      </c>
      <c r="E173" s="34" t="s">
        <v>238</v>
      </c>
      <c r="F173" s="32" t="str">
        <f t="shared" si="2"/>
        <v>6号空压机+油温</v>
      </c>
      <c r="G173" s="32" t="str">
        <f>VLOOKUP(F173,[1]临时!$D:$E,2,0)</f>
        <v>6号空压机#油温</v>
      </c>
    </row>
    <row r="174" spans="1:7" x14ac:dyDescent="0.2">
      <c r="A174" s="34">
        <v>173</v>
      </c>
      <c r="B174" s="34" t="s">
        <v>186</v>
      </c>
      <c r="C174" s="34" t="s">
        <v>211</v>
      </c>
      <c r="D174" s="34" t="s">
        <v>372</v>
      </c>
      <c r="E174" s="34" t="s">
        <v>231</v>
      </c>
      <c r="F174" s="32" t="str">
        <f t="shared" si="2"/>
        <v>6号空压机+排气温度</v>
      </c>
      <c r="G174" s="32" t="str">
        <f>VLOOKUP(F174,[1]临时!$D:$E,2,0)</f>
        <v>6号空压机#排气温度</v>
      </c>
    </row>
    <row r="175" spans="1:7" x14ac:dyDescent="0.2">
      <c r="A175" s="34">
        <v>174</v>
      </c>
      <c r="B175" s="34" t="s">
        <v>186</v>
      </c>
      <c r="C175" s="34" t="s">
        <v>211</v>
      </c>
      <c r="D175" s="34" t="s">
        <v>373</v>
      </c>
      <c r="E175" s="34" t="s">
        <v>260</v>
      </c>
      <c r="F175" s="32" t="str">
        <f t="shared" si="2"/>
        <v>6号空压机+1级进气温度</v>
      </c>
      <c r="G175" s="32" t="str">
        <f>VLOOKUP(F175,[1]临时!$D:$E,2,0)</f>
        <v>6号空压机#1级进气温度</v>
      </c>
    </row>
    <row r="176" spans="1:7" x14ac:dyDescent="0.2">
      <c r="A176" s="34">
        <v>175</v>
      </c>
      <c r="B176" s="34" t="s">
        <v>186</v>
      </c>
      <c r="C176" s="34" t="s">
        <v>211</v>
      </c>
      <c r="D176" s="34" t="s">
        <v>369</v>
      </c>
      <c r="E176" s="34" t="s">
        <v>261</v>
      </c>
      <c r="F176" s="32" t="str">
        <f t="shared" si="2"/>
        <v>6号空压机+油过滤器压降</v>
      </c>
      <c r="G176" s="32" t="str">
        <f>VLOOKUP(F176,[1]临时!$D:$E,2,0)</f>
        <v>6号空压机#油过滤器压降</v>
      </c>
    </row>
    <row r="177" spans="1:7" x14ac:dyDescent="0.2">
      <c r="A177" s="34">
        <v>176</v>
      </c>
      <c r="B177" s="34" t="s">
        <v>186</v>
      </c>
      <c r="C177" s="34" t="s">
        <v>211</v>
      </c>
      <c r="D177" s="34" t="s">
        <v>374</v>
      </c>
      <c r="E177" s="34" t="s">
        <v>262</v>
      </c>
      <c r="F177" s="32" t="str">
        <f t="shared" si="2"/>
        <v>6号空压机+机组进气温度</v>
      </c>
      <c r="G177" s="32" t="str">
        <f>VLOOKUP(F177,[1]临时!$D:$E,2,0)</f>
        <v>6号空压机#机组进气温度</v>
      </c>
    </row>
    <row r="178" spans="1:7" x14ac:dyDescent="0.2">
      <c r="A178" s="34">
        <v>177</v>
      </c>
      <c r="B178" s="34" t="s">
        <v>186</v>
      </c>
      <c r="C178" s="34" t="s">
        <v>211</v>
      </c>
      <c r="D178" s="34" t="s">
        <v>375</v>
      </c>
      <c r="E178" s="34" t="s">
        <v>263</v>
      </c>
      <c r="F178" s="32" t="str">
        <f t="shared" si="2"/>
        <v xml:space="preserve">6号空压机+机组排气温度 </v>
      </c>
      <c r="G178" s="32" t="str">
        <f>VLOOKUP(F178,[1]临时!$D:$E,2,0)</f>
        <v xml:space="preserve">6号空压机#机组排气温度 </v>
      </c>
    </row>
    <row r="179" spans="1:7" x14ac:dyDescent="0.2">
      <c r="A179" s="34">
        <v>178</v>
      </c>
      <c r="B179" s="34" t="s">
        <v>186</v>
      </c>
      <c r="C179" s="34" t="s">
        <v>211</v>
      </c>
      <c r="D179" s="34" t="s">
        <v>387</v>
      </c>
      <c r="E179" s="34" t="s">
        <v>264</v>
      </c>
      <c r="F179" s="32" t="str">
        <f t="shared" si="2"/>
        <v>6号空压机+运行时间</v>
      </c>
      <c r="G179" s="32" t="str">
        <f>VLOOKUP(F179,[1]临时!$D:$E,2,0)</f>
        <v>6号空压机#运行时间</v>
      </c>
    </row>
    <row r="180" spans="1:7" x14ac:dyDescent="0.2">
      <c r="A180" s="34">
        <v>179</v>
      </c>
      <c r="B180" s="34" t="s">
        <v>186</v>
      </c>
      <c r="C180" s="34" t="s">
        <v>211</v>
      </c>
      <c r="D180" s="34" t="s">
        <v>388</v>
      </c>
      <c r="E180" s="34" t="s">
        <v>76</v>
      </c>
      <c r="F180" s="32" t="str">
        <f t="shared" si="2"/>
        <v>6号空压机+加载时间</v>
      </c>
      <c r="G180" s="32" t="str">
        <f>VLOOKUP(F180,[1]临时!$D:$E,2,0)</f>
        <v>6号空压机#加载时间</v>
      </c>
    </row>
    <row r="181" spans="1:7" x14ac:dyDescent="0.2">
      <c r="A181" s="34">
        <v>180</v>
      </c>
      <c r="B181" s="34" t="s">
        <v>186</v>
      </c>
      <c r="C181" s="34" t="s">
        <v>211</v>
      </c>
      <c r="D181" s="34" t="s">
        <v>389</v>
      </c>
      <c r="E181" s="34" t="s">
        <v>265</v>
      </c>
      <c r="F181" s="32" t="str">
        <f t="shared" si="2"/>
        <v>6号空压机+功率百分比</v>
      </c>
      <c r="G181" s="32" t="str">
        <f>VLOOKUP(F181,[1]临时!$D:$E,2,0)</f>
        <v>6号空压机#功率百分比</v>
      </c>
    </row>
    <row r="182" spans="1:7" x14ac:dyDescent="0.2">
      <c r="A182" s="34">
        <v>181</v>
      </c>
      <c r="B182" s="34" t="s">
        <v>186</v>
      </c>
      <c r="C182" s="34" t="s">
        <v>211</v>
      </c>
      <c r="D182" s="34" t="s">
        <v>390</v>
      </c>
      <c r="E182" s="34" t="s">
        <v>266</v>
      </c>
      <c r="F182" s="32" t="str">
        <f t="shared" si="2"/>
        <v>6号空压机+电机转速</v>
      </c>
      <c r="G182" s="32" t="str">
        <f>VLOOKUP(F182,[1]临时!$D:$E,2,0)</f>
        <v>6号空压机#电机转速</v>
      </c>
    </row>
    <row r="183" spans="1:7" x14ac:dyDescent="0.2">
      <c r="A183" s="34">
        <v>182</v>
      </c>
      <c r="B183" s="34" t="s">
        <v>186</v>
      </c>
      <c r="C183" s="34" t="s">
        <v>211</v>
      </c>
      <c r="D183" s="34" t="s">
        <v>376</v>
      </c>
      <c r="E183" s="34" t="s">
        <v>244</v>
      </c>
      <c r="F183" s="32" t="str">
        <f t="shared" si="2"/>
        <v>6号空压机+电机电流</v>
      </c>
      <c r="G183" s="32" t="str">
        <f>VLOOKUP(F183,[1]临时!$D:$E,2,0)</f>
        <v>6号空压机#电机电流</v>
      </c>
    </row>
    <row r="184" spans="1:7" x14ac:dyDescent="0.2">
      <c r="A184" s="34">
        <v>183</v>
      </c>
      <c r="B184" s="34" t="s">
        <v>186</v>
      </c>
      <c r="C184" s="34" t="s">
        <v>211</v>
      </c>
      <c r="D184" s="34" t="s">
        <v>391</v>
      </c>
      <c r="E184" s="34" t="s">
        <v>54</v>
      </c>
      <c r="F184" s="32" t="str">
        <f t="shared" si="2"/>
        <v>6号空压机+功率</v>
      </c>
      <c r="G184" s="32" t="str">
        <f>VLOOKUP(F184,[1]临时!$D:$E,2,0)</f>
        <v>6号空压机#功率</v>
      </c>
    </row>
    <row r="185" spans="1:7" x14ac:dyDescent="0.2">
      <c r="A185" s="34">
        <v>184</v>
      </c>
      <c r="B185" s="34" t="s">
        <v>187</v>
      </c>
      <c r="C185" s="34" t="s">
        <v>212</v>
      </c>
      <c r="D185" s="34" t="s">
        <v>383</v>
      </c>
      <c r="E185" s="34" t="s">
        <v>224</v>
      </c>
      <c r="F185" s="32" t="str">
        <f t="shared" si="2"/>
        <v>7号空压机+运行信号</v>
      </c>
      <c r="G185" s="32" t="str">
        <f>VLOOKUP(F185,[1]临时!$D:$E,2,0)</f>
        <v>7号空压机#运行信号</v>
      </c>
    </row>
    <row r="186" spans="1:7" x14ac:dyDescent="0.2">
      <c r="A186" s="34">
        <v>185</v>
      </c>
      <c r="B186" s="34" t="s">
        <v>187</v>
      </c>
      <c r="C186" s="34" t="s">
        <v>212</v>
      </c>
      <c r="D186" s="34" t="s">
        <v>384</v>
      </c>
      <c r="E186" s="34" t="s">
        <v>225</v>
      </c>
      <c r="F186" s="32" t="str">
        <f t="shared" si="2"/>
        <v>7号空压机+加载信号</v>
      </c>
      <c r="G186" s="32" t="str">
        <f>VLOOKUP(F186,[1]临时!$D:$E,2,0)</f>
        <v>7号空压机#加载信号</v>
      </c>
    </row>
    <row r="187" spans="1:7" x14ac:dyDescent="0.2">
      <c r="A187" s="34">
        <v>186</v>
      </c>
      <c r="B187" s="34" t="s">
        <v>187</v>
      </c>
      <c r="C187" s="34" t="s">
        <v>212</v>
      </c>
      <c r="D187" s="34" t="s">
        <v>354</v>
      </c>
      <c r="E187" s="34" t="s">
        <v>252</v>
      </c>
      <c r="F187" s="32" t="str">
        <f t="shared" si="2"/>
        <v>7号空压机+休眠</v>
      </c>
      <c r="G187" s="32" t="str">
        <f>VLOOKUP(F187,[1]临时!$D:$E,2,0)</f>
        <v>7号空压机#休眠</v>
      </c>
    </row>
    <row r="188" spans="1:7" x14ac:dyDescent="0.2">
      <c r="A188" s="34">
        <v>187</v>
      </c>
      <c r="B188" s="34" t="s">
        <v>187</v>
      </c>
      <c r="C188" s="34" t="s">
        <v>212</v>
      </c>
      <c r="D188" s="34" t="s">
        <v>355</v>
      </c>
      <c r="E188" s="34" t="s">
        <v>65</v>
      </c>
      <c r="F188" s="32" t="str">
        <f t="shared" si="2"/>
        <v>7号空压机+报警</v>
      </c>
      <c r="G188" s="32" t="str">
        <f>VLOOKUP(F188,[1]临时!$D:$E,2,0)</f>
        <v>7号空压机#报警</v>
      </c>
    </row>
    <row r="189" spans="1:7" x14ac:dyDescent="0.2">
      <c r="A189" s="34">
        <v>188</v>
      </c>
      <c r="B189" s="34" t="s">
        <v>187</v>
      </c>
      <c r="C189" s="34" t="s">
        <v>212</v>
      </c>
      <c r="D189" s="34" t="s">
        <v>356</v>
      </c>
      <c r="E189" s="34" t="s">
        <v>62</v>
      </c>
      <c r="F189" s="32" t="str">
        <f t="shared" si="2"/>
        <v>7号空压机+故障</v>
      </c>
      <c r="G189" s="32" t="str">
        <f>VLOOKUP(F189,[1]临时!$D:$E,2,0)</f>
        <v>7号空压机#故障</v>
      </c>
    </row>
    <row r="190" spans="1:7" x14ac:dyDescent="0.2">
      <c r="A190" s="34">
        <v>189</v>
      </c>
      <c r="B190" s="34" t="s">
        <v>187</v>
      </c>
      <c r="C190" s="34" t="s">
        <v>212</v>
      </c>
      <c r="D190" s="34" t="s">
        <v>357</v>
      </c>
      <c r="E190" s="34" t="s">
        <v>226</v>
      </c>
      <c r="F190" s="32" t="str">
        <f t="shared" si="2"/>
        <v>7号空压机+自动状态</v>
      </c>
      <c r="G190" s="32" t="str">
        <f>VLOOKUP(F190,[1]临时!$D:$E,2,0)</f>
        <v>7号空压机#自动状态</v>
      </c>
    </row>
    <row r="191" spans="1:7" x14ac:dyDescent="0.2">
      <c r="A191" s="34">
        <v>190</v>
      </c>
      <c r="B191" s="34" t="s">
        <v>187</v>
      </c>
      <c r="C191" s="34" t="s">
        <v>212</v>
      </c>
      <c r="D191" s="34" t="s">
        <v>358</v>
      </c>
      <c r="E191" s="34" t="s">
        <v>227</v>
      </c>
      <c r="F191" s="32" t="str">
        <f t="shared" si="2"/>
        <v>7号空压机+通讯失败</v>
      </c>
      <c r="G191" s="32" t="str">
        <f>VLOOKUP(F191,[1]临时!$D:$E,2,0)</f>
        <v>7号空压机#通讯失败</v>
      </c>
    </row>
    <row r="192" spans="1:7" x14ac:dyDescent="0.2">
      <c r="A192" s="34">
        <v>191</v>
      </c>
      <c r="B192" s="34" t="s">
        <v>187</v>
      </c>
      <c r="C192" s="34" t="s">
        <v>212</v>
      </c>
      <c r="D192" s="34" t="s">
        <v>360</v>
      </c>
      <c r="E192" s="34" t="s">
        <v>229</v>
      </c>
      <c r="F192" s="32" t="str">
        <f t="shared" si="2"/>
        <v>7号空压机+排气压力</v>
      </c>
      <c r="G192" s="32" t="str">
        <f>VLOOKUP(F192,[1]临时!$D:$E,2,0)</f>
        <v>7号空压机#排气压力</v>
      </c>
    </row>
    <row r="193" spans="1:7" x14ac:dyDescent="0.2">
      <c r="A193" s="34">
        <v>192</v>
      </c>
      <c r="B193" s="34" t="s">
        <v>187</v>
      </c>
      <c r="C193" s="34" t="s">
        <v>212</v>
      </c>
      <c r="D193" s="34" t="s">
        <v>361</v>
      </c>
      <c r="E193" s="34" t="s">
        <v>253</v>
      </c>
      <c r="F193" s="32" t="str">
        <f t="shared" si="2"/>
        <v>7号空压机+2级进气压力</v>
      </c>
      <c r="G193" s="32" t="str">
        <f>VLOOKUP(F193,[1]临时!$D:$E,2,0)</f>
        <v>7号空压机#2级进气压力</v>
      </c>
    </row>
    <row r="194" spans="1:7" x14ac:dyDescent="0.2">
      <c r="A194" s="34">
        <v>193</v>
      </c>
      <c r="B194" s="34" t="s">
        <v>187</v>
      </c>
      <c r="C194" s="34" t="s">
        <v>212</v>
      </c>
      <c r="D194" s="34" t="s">
        <v>367</v>
      </c>
      <c r="E194" s="34" t="s">
        <v>254</v>
      </c>
      <c r="F194" s="32" t="str">
        <f t="shared" si="2"/>
        <v>7号空压机+2级排气压力</v>
      </c>
      <c r="G194" s="32" t="str">
        <f>VLOOKUP(F194,[1]临时!$D:$E,2,0)</f>
        <v>7号空压机#2级排气压力</v>
      </c>
    </row>
    <row r="195" spans="1:7" x14ac:dyDescent="0.2">
      <c r="A195" s="34">
        <v>194</v>
      </c>
      <c r="B195" s="34" t="s">
        <v>187</v>
      </c>
      <c r="C195" s="34" t="s">
        <v>212</v>
      </c>
      <c r="D195" s="34" t="s">
        <v>368</v>
      </c>
      <c r="E195" s="34" t="s">
        <v>255</v>
      </c>
      <c r="F195" s="32" t="str">
        <f t="shared" ref="F195:F258" si="3">B195&amp;"+"&amp;E195</f>
        <v>7号空压机+进气真空</v>
      </c>
      <c r="G195" s="32" t="str">
        <f>VLOOKUP(F195,[1]临时!$D:$E,2,0)</f>
        <v>7号空压机#进气真空</v>
      </c>
    </row>
    <row r="196" spans="1:7" x14ac:dyDescent="0.2">
      <c r="A196" s="34">
        <v>195</v>
      </c>
      <c r="B196" s="34" t="s">
        <v>187</v>
      </c>
      <c r="C196" s="34" t="s">
        <v>212</v>
      </c>
      <c r="D196" s="34" t="s">
        <v>385</v>
      </c>
      <c r="E196" s="34" t="s">
        <v>256</v>
      </c>
      <c r="F196" s="32" t="str">
        <f t="shared" si="3"/>
        <v>7号空压机+油过滤器压力</v>
      </c>
      <c r="G196" s="32" t="str">
        <f>VLOOKUP(F196,[1]临时!$D:$E,2,0)</f>
        <v>7号空压机#油过滤器压力</v>
      </c>
    </row>
    <row r="197" spans="1:7" x14ac:dyDescent="0.2">
      <c r="A197" s="34">
        <v>196</v>
      </c>
      <c r="B197" s="34" t="s">
        <v>187</v>
      </c>
      <c r="C197" s="34" t="s">
        <v>212</v>
      </c>
      <c r="D197" s="34" t="s">
        <v>386</v>
      </c>
      <c r="E197" s="34" t="s">
        <v>235</v>
      </c>
      <c r="F197" s="32" t="str">
        <f t="shared" si="3"/>
        <v>7号空压机+油压</v>
      </c>
      <c r="G197" s="32" t="str">
        <f>VLOOKUP(F197,[1]临时!$D:$E,2,0)</f>
        <v>7号空压机#油压</v>
      </c>
    </row>
    <row r="198" spans="1:7" x14ac:dyDescent="0.2">
      <c r="A198" s="34">
        <v>197</v>
      </c>
      <c r="B198" s="34" t="s">
        <v>187</v>
      </c>
      <c r="C198" s="34" t="s">
        <v>212</v>
      </c>
      <c r="D198" s="34" t="s">
        <v>362</v>
      </c>
      <c r="E198" s="34" t="s">
        <v>257</v>
      </c>
      <c r="F198" s="32" t="str">
        <f t="shared" si="3"/>
        <v>7号空压机+2级进气温度</v>
      </c>
      <c r="G198" s="32" t="str">
        <f>VLOOKUP(F198,[1]临时!$D:$E,2,0)</f>
        <v>7号空压机#2级进气温度</v>
      </c>
    </row>
    <row r="199" spans="1:7" x14ac:dyDescent="0.2">
      <c r="A199" s="34">
        <v>198</v>
      </c>
      <c r="B199" s="34" t="s">
        <v>187</v>
      </c>
      <c r="C199" s="34" t="s">
        <v>212</v>
      </c>
      <c r="D199" s="34" t="s">
        <v>363</v>
      </c>
      <c r="E199" s="34" t="s">
        <v>258</v>
      </c>
      <c r="F199" s="32" t="str">
        <f t="shared" si="3"/>
        <v>7号空压机+1级排气温度</v>
      </c>
      <c r="G199" s="32" t="str">
        <f>VLOOKUP(F199,[1]临时!$D:$E,2,0)</f>
        <v>7号空压机#1级排气温度</v>
      </c>
    </row>
    <row r="200" spans="1:7" x14ac:dyDescent="0.2">
      <c r="A200" s="34">
        <v>199</v>
      </c>
      <c r="B200" s="34" t="s">
        <v>187</v>
      </c>
      <c r="C200" s="34" t="s">
        <v>212</v>
      </c>
      <c r="D200" s="34" t="s">
        <v>370</v>
      </c>
      <c r="E200" s="34" t="s">
        <v>259</v>
      </c>
      <c r="F200" s="32" t="str">
        <f t="shared" si="3"/>
        <v>7号空压机+2级排气温度</v>
      </c>
      <c r="G200" s="32" t="str">
        <f>VLOOKUP(F200,[1]临时!$D:$E,2,0)</f>
        <v>7号空压机#2级排气温度</v>
      </c>
    </row>
    <row r="201" spans="1:7" x14ac:dyDescent="0.2">
      <c r="A201" s="34">
        <v>200</v>
      </c>
      <c r="B201" s="34" t="s">
        <v>187</v>
      </c>
      <c r="C201" s="34" t="s">
        <v>212</v>
      </c>
      <c r="D201" s="34" t="s">
        <v>371</v>
      </c>
      <c r="E201" s="34" t="s">
        <v>238</v>
      </c>
      <c r="F201" s="32" t="str">
        <f t="shared" si="3"/>
        <v>7号空压机+油温</v>
      </c>
      <c r="G201" s="32" t="str">
        <f>VLOOKUP(F201,[1]临时!$D:$E,2,0)</f>
        <v>7号空压机#油温</v>
      </c>
    </row>
    <row r="202" spans="1:7" x14ac:dyDescent="0.2">
      <c r="A202" s="34">
        <v>201</v>
      </c>
      <c r="B202" s="34" t="s">
        <v>187</v>
      </c>
      <c r="C202" s="34" t="s">
        <v>212</v>
      </c>
      <c r="D202" s="34" t="s">
        <v>372</v>
      </c>
      <c r="E202" s="34" t="s">
        <v>231</v>
      </c>
      <c r="F202" s="32" t="str">
        <f t="shared" si="3"/>
        <v>7号空压机+排气温度</v>
      </c>
      <c r="G202" s="32" t="str">
        <f>VLOOKUP(F202,[1]临时!$D:$E,2,0)</f>
        <v>7号空压机#排气温度</v>
      </c>
    </row>
    <row r="203" spans="1:7" x14ac:dyDescent="0.2">
      <c r="A203" s="34">
        <v>202</v>
      </c>
      <c r="B203" s="34" t="s">
        <v>187</v>
      </c>
      <c r="C203" s="34" t="s">
        <v>212</v>
      </c>
      <c r="D203" s="34" t="s">
        <v>373</v>
      </c>
      <c r="E203" s="34" t="s">
        <v>260</v>
      </c>
      <c r="F203" s="32" t="str">
        <f t="shared" si="3"/>
        <v>7号空压机+1级进气温度</v>
      </c>
      <c r="G203" s="32" t="str">
        <f>VLOOKUP(F203,[1]临时!$D:$E,2,0)</f>
        <v>7号空压机#1级进气温度</v>
      </c>
    </row>
    <row r="204" spans="1:7" x14ac:dyDescent="0.2">
      <c r="A204" s="34">
        <v>203</v>
      </c>
      <c r="B204" s="34" t="s">
        <v>187</v>
      </c>
      <c r="C204" s="34" t="s">
        <v>212</v>
      </c>
      <c r="D204" s="34" t="s">
        <v>369</v>
      </c>
      <c r="E204" s="34" t="s">
        <v>261</v>
      </c>
      <c r="F204" s="32" t="str">
        <f t="shared" si="3"/>
        <v>7号空压机+油过滤器压降</v>
      </c>
      <c r="G204" s="32" t="str">
        <f>VLOOKUP(F204,[1]临时!$D:$E,2,0)</f>
        <v>7号空压机#油过滤器压降</v>
      </c>
    </row>
    <row r="205" spans="1:7" x14ac:dyDescent="0.2">
      <c r="A205" s="34">
        <v>204</v>
      </c>
      <c r="B205" s="34" t="s">
        <v>187</v>
      </c>
      <c r="C205" s="34" t="s">
        <v>212</v>
      </c>
      <c r="D205" s="34" t="s">
        <v>387</v>
      </c>
      <c r="E205" s="34" t="s">
        <v>264</v>
      </c>
      <c r="F205" s="32" t="str">
        <f t="shared" si="3"/>
        <v>7号空压机+运行时间</v>
      </c>
      <c r="G205" s="32" t="str">
        <f>VLOOKUP(F205,[1]临时!$D:$E,2,0)</f>
        <v>7号空压机#运行时间</v>
      </c>
    </row>
    <row r="206" spans="1:7" x14ac:dyDescent="0.2">
      <c r="A206" s="34">
        <v>205</v>
      </c>
      <c r="B206" s="34" t="s">
        <v>187</v>
      </c>
      <c r="C206" s="34" t="s">
        <v>212</v>
      </c>
      <c r="D206" s="34" t="s">
        <v>388</v>
      </c>
      <c r="E206" s="34" t="s">
        <v>76</v>
      </c>
      <c r="F206" s="32" t="str">
        <f t="shared" si="3"/>
        <v>7号空压机+加载时间</v>
      </c>
      <c r="G206" s="32" t="str">
        <f>VLOOKUP(F206,[1]临时!$D:$E,2,0)</f>
        <v>7号空压机#加载时间</v>
      </c>
    </row>
    <row r="207" spans="1:7" x14ac:dyDescent="0.2">
      <c r="A207" s="34">
        <v>206</v>
      </c>
      <c r="B207" s="34" t="s">
        <v>188</v>
      </c>
      <c r="C207" s="34" t="s">
        <v>212</v>
      </c>
      <c r="D207" s="34" t="s">
        <v>383</v>
      </c>
      <c r="E207" s="34" t="s">
        <v>224</v>
      </c>
      <c r="F207" s="32" t="str">
        <f t="shared" si="3"/>
        <v>8号空压机+运行信号</v>
      </c>
      <c r="G207" s="32" t="str">
        <f>VLOOKUP(F207,[1]临时!$D:$E,2,0)</f>
        <v>8号空压机#运行信号</v>
      </c>
    </row>
    <row r="208" spans="1:7" x14ac:dyDescent="0.2">
      <c r="A208" s="34">
        <v>207</v>
      </c>
      <c r="B208" s="34" t="s">
        <v>188</v>
      </c>
      <c r="C208" s="34" t="s">
        <v>212</v>
      </c>
      <c r="D208" s="34" t="s">
        <v>384</v>
      </c>
      <c r="E208" s="34" t="s">
        <v>225</v>
      </c>
      <c r="F208" s="32" t="str">
        <f t="shared" si="3"/>
        <v>8号空压机+加载信号</v>
      </c>
      <c r="G208" s="32" t="str">
        <f>VLOOKUP(F208,[1]临时!$D:$E,2,0)</f>
        <v>8号空压机#加载信号</v>
      </c>
    </row>
    <row r="209" spans="1:7" x14ac:dyDescent="0.2">
      <c r="A209" s="34">
        <v>208</v>
      </c>
      <c r="B209" s="34" t="s">
        <v>188</v>
      </c>
      <c r="C209" s="34" t="s">
        <v>212</v>
      </c>
      <c r="D209" s="34" t="s">
        <v>354</v>
      </c>
      <c r="E209" s="34" t="s">
        <v>252</v>
      </c>
      <c r="F209" s="32" t="str">
        <f t="shared" si="3"/>
        <v>8号空压机+休眠</v>
      </c>
      <c r="G209" s="32" t="str">
        <f>VLOOKUP(F209,[1]临时!$D:$E,2,0)</f>
        <v>8号空压机#休眠</v>
      </c>
    </row>
    <row r="210" spans="1:7" x14ac:dyDescent="0.2">
      <c r="A210" s="34">
        <v>209</v>
      </c>
      <c r="B210" s="34" t="s">
        <v>188</v>
      </c>
      <c r="C210" s="34" t="s">
        <v>212</v>
      </c>
      <c r="D210" s="34" t="s">
        <v>355</v>
      </c>
      <c r="E210" s="34" t="s">
        <v>65</v>
      </c>
      <c r="F210" s="32" t="str">
        <f t="shared" si="3"/>
        <v>8号空压机+报警</v>
      </c>
      <c r="G210" s="32" t="str">
        <f>VLOOKUP(F210,[1]临时!$D:$E,2,0)</f>
        <v>8号空压机#报警</v>
      </c>
    </row>
    <row r="211" spans="1:7" x14ac:dyDescent="0.2">
      <c r="A211" s="34">
        <v>210</v>
      </c>
      <c r="B211" s="34" t="s">
        <v>188</v>
      </c>
      <c r="C211" s="34" t="s">
        <v>212</v>
      </c>
      <c r="D211" s="34" t="s">
        <v>356</v>
      </c>
      <c r="E211" s="34" t="s">
        <v>62</v>
      </c>
      <c r="F211" s="32" t="str">
        <f t="shared" si="3"/>
        <v>8号空压机+故障</v>
      </c>
      <c r="G211" s="32" t="str">
        <f>VLOOKUP(F211,[1]临时!$D:$E,2,0)</f>
        <v>8号空压机#故障</v>
      </c>
    </row>
    <row r="212" spans="1:7" x14ac:dyDescent="0.2">
      <c r="A212" s="34">
        <v>211</v>
      </c>
      <c r="B212" s="34" t="s">
        <v>188</v>
      </c>
      <c r="C212" s="34" t="s">
        <v>212</v>
      </c>
      <c r="D212" s="34" t="s">
        <v>357</v>
      </c>
      <c r="E212" s="34" t="s">
        <v>226</v>
      </c>
      <c r="F212" s="32" t="str">
        <f t="shared" si="3"/>
        <v>8号空压机+自动状态</v>
      </c>
      <c r="G212" s="32" t="str">
        <f>VLOOKUP(F212,[1]临时!$D:$E,2,0)</f>
        <v>8号空压机#自动状态</v>
      </c>
    </row>
    <row r="213" spans="1:7" x14ac:dyDescent="0.2">
      <c r="A213" s="34">
        <v>212</v>
      </c>
      <c r="B213" s="34" t="s">
        <v>188</v>
      </c>
      <c r="C213" s="34" t="s">
        <v>212</v>
      </c>
      <c r="D213" s="34" t="s">
        <v>358</v>
      </c>
      <c r="E213" s="34" t="s">
        <v>227</v>
      </c>
      <c r="F213" s="32" t="str">
        <f t="shared" si="3"/>
        <v>8号空压机+通讯失败</v>
      </c>
      <c r="G213" s="32" t="str">
        <f>VLOOKUP(F213,[1]临时!$D:$E,2,0)</f>
        <v>8号空压机#通讯失败</v>
      </c>
    </row>
    <row r="214" spans="1:7" x14ac:dyDescent="0.2">
      <c r="A214" s="34">
        <v>213</v>
      </c>
      <c r="B214" s="34" t="s">
        <v>188</v>
      </c>
      <c r="C214" s="34" t="s">
        <v>212</v>
      </c>
      <c r="D214" s="34" t="s">
        <v>360</v>
      </c>
      <c r="E214" s="34" t="s">
        <v>229</v>
      </c>
      <c r="F214" s="32" t="str">
        <f t="shared" si="3"/>
        <v>8号空压机+排气压力</v>
      </c>
      <c r="G214" s="32" t="str">
        <f>VLOOKUP(F214,[1]临时!$D:$E,2,0)</f>
        <v>8号空压机#排气压力</v>
      </c>
    </row>
    <row r="215" spans="1:7" x14ac:dyDescent="0.2">
      <c r="A215" s="34">
        <v>214</v>
      </c>
      <c r="B215" s="34" t="s">
        <v>188</v>
      </c>
      <c r="C215" s="34" t="s">
        <v>212</v>
      </c>
      <c r="D215" s="34" t="s">
        <v>361</v>
      </c>
      <c r="E215" s="34" t="s">
        <v>253</v>
      </c>
      <c r="F215" s="32" t="str">
        <f t="shared" si="3"/>
        <v>8号空压机+2级进气压力</v>
      </c>
      <c r="G215" s="32" t="str">
        <f>VLOOKUP(F215,[1]临时!$D:$E,2,0)</f>
        <v>8号空压机#2级进气压力</v>
      </c>
    </row>
    <row r="216" spans="1:7" x14ac:dyDescent="0.2">
      <c r="A216" s="34">
        <v>215</v>
      </c>
      <c r="B216" s="34" t="s">
        <v>188</v>
      </c>
      <c r="C216" s="34" t="s">
        <v>212</v>
      </c>
      <c r="D216" s="34" t="s">
        <v>367</v>
      </c>
      <c r="E216" s="34" t="s">
        <v>254</v>
      </c>
      <c r="F216" s="32" t="str">
        <f t="shared" si="3"/>
        <v>8号空压机+2级排气压力</v>
      </c>
      <c r="G216" s="32" t="str">
        <f>VLOOKUP(F216,[1]临时!$D:$E,2,0)</f>
        <v>8号空压机#2级排气压力</v>
      </c>
    </row>
    <row r="217" spans="1:7" x14ac:dyDescent="0.2">
      <c r="A217" s="34">
        <v>216</v>
      </c>
      <c r="B217" s="34" t="s">
        <v>188</v>
      </c>
      <c r="C217" s="34" t="s">
        <v>212</v>
      </c>
      <c r="D217" s="34" t="s">
        <v>368</v>
      </c>
      <c r="E217" s="34" t="s">
        <v>255</v>
      </c>
      <c r="F217" s="32" t="str">
        <f t="shared" si="3"/>
        <v>8号空压机+进气真空</v>
      </c>
      <c r="G217" s="32" t="str">
        <f>VLOOKUP(F217,[1]临时!$D:$E,2,0)</f>
        <v>8号空压机#进气真空</v>
      </c>
    </row>
    <row r="218" spans="1:7" x14ac:dyDescent="0.2">
      <c r="A218" s="34">
        <v>217</v>
      </c>
      <c r="B218" s="34" t="s">
        <v>188</v>
      </c>
      <c r="C218" s="34" t="s">
        <v>212</v>
      </c>
      <c r="D218" s="34" t="s">
        <v>385</v>
      </c>
      <c r="E218" s="34" t="s">
        <v>256</v>
      </c>
      <c r="F218" s="32" t="str">
        <f t="shared" si="3"/>
        <v>8号空压机+油过滤器压力</v>
      </c>
      <c r="G218" s="32" t="str">
        <f>VLOOKUP(F218,[1]临时!$D:$E,2,0)</f>
        <v>8号空压机#油过滤器压力</v>
      </c>
    </row>
    <row r="219" spans="1:7" x14ac:dyDescent="0.2">
      <c r="A219" s="34">
        <v>218</v>
      </c>
      <c r="B219" s="34" t="s">
        <v>188</v>
      </c>
      <c r="C219" s="34" t="s">
        <v>212</v>
      </c>
      <c r="D219" s="34" t="s">
        <v>386</v>
      </c>
      <c r="E219" s="34" t="s">
        <v>235</v>
      </c>
      <c r="F219" s="32" t="str">
        <f t="shared" si="3"/>
        <v>8号空压机+油压</v>
      </c>
      <c r="G219" s="32" t="str">
        <f>VLOOKUP(F219,[1]临时!$D:$E,2,0)</f>
        <v>8号空压机#油压</v>
      </c>
    </row>
    <row r="220" spans="1:7" x14ac:dyDescent="0.2">
      <c r="A220" s="34">
        <v>219</v>
      </c>
      <c r="B220" s="34" t="s">
        <v>188</v>
      </c>
      <c r="C220" s="34" t="s">
        <v>212</v>
      </c>
      <c r="D220" s="34" t="s">
        <v>362</v>
      </c>
      <c r="E220" s="34" t="s">
        <v>257</v>
      </c>
      <c r="F220" s="32" t="str">
        <f t="shared" si="3"/>
        <v>8号空压机+2级进气温度</v>
      </c>
      <c r="G220" s="32" t="str">
        <f>VLOOKUP(F220,[1]临时!$D:$E,2,0)</f>
        <v>8号空压机#2级进气温度</v>
      </c>
    </row>
    <row r="221" spans="1:7" x14ac:dyDescent="0.2">
      <c r="A221" s="34">
        <v>220</v>
      </c>
      <c r="B221" s="34" t="s">
        <v>188</v>
      </c>
      <c r="C221" s="34" t="s">
        <v>212</v>
      </c>
      <c r="D221" s="34" t="s">
        <v>363</v>
      </c>
      <c r="E221" s="34" t="s">
        <v>258</v>
      </c>
      <c r="F221" s="32" t="str">
        <f t="shared" si="3"/>
        <v>8号空压机+1级排气温度</v>
      </c>
      <c r="G221" s="32" t="str">
        <f>VLOOKUP(F221,[1]临时!$D:$E,2,0)</f>
        <v>8号空压机#1级排气温度</v>
      </c>
    </row>
    <row r="222" spans="1:7" x14ac:dyDescent="0.2">
      <c r="A222" s="34">
        <v>221</v>
      </c>
      <c r="B222" s="34" t="s">
        <v>188</v>
      </c>
      <c r="C222" s="34" t="s">
        <v>212</v>
      </c>
      <c r="D222" s="34" t="s">
        <v>370</v>
      </c>
      <c r="E222" s="34" t="s">
        <v>259</v>
      </c>
      <c r="F222" s="32" t="str">
        <f t="shared" si="3"/>
        <v>8号空压机+2级排气温度</v>
      </c>
      <c r="G222" s="32" t="str">
        <f>VLOOKUP(F222,[1]临时!$D:$E,2,0)</f>
        <v>8号空压机#2级排气温度</v>
      </c>
    </row>
    <row r="223" spans="1:7" x14ac:dyDescent="0.2">
      <c r="A223" s="34">
        <v>222</v>
      </c>
      <c r="B223" s="34" t="s">
        <v>188</v>
      </c>
      <c r="C223" s="34" t="s">
        <v>212</v>
      </c>
      <c r="D223" s="34" t="s">
        <v>371</v>
      </c>
      <c r="E223" s="34" t="s">
        <v>238</v>
      </c>
      <c r="F223" s="32" t="str">
        <f t="shared" si="3"/>
        <v>8号空压机+油温</v>
      </c>
      <c r="G223" s="32" t="str">
        <f>VLOOKUP(F223,[1]临时!$D:$E,2,0)</f>
        <v>8号空压机#油温</v>
      </c>
    </row>
    <row r="224" spans="1:7" x14ac:dyDescent="0.2">
      <c r="A224" s="34">
        <v>223</v>
      </c>
      <c r="B224" s="34" t="s">
        <v>188</v>
      </c>
      <c r="C224" s="34" t="s">
        <v>212</v>
      </c>
      <c r="D224" s="34" t="s">
        <v>372</v>
      </c>
      <c r="E224" s="34" t="s">
        <v>231</v>
      </c>
      <c r="F224" s="32" t="str">
        <f t="shared" si="3"/>
        <v>8号空压机+排气温度</v>
      </c>
      <c r="G224" s="32" t="str">
        <f>VLOOKUP(F224,[1]临时!$D:$E,2,0)</f>
        <v>8号空压机#排气温度</v>
      </c>
    </row>
    <row r="225" spans="1:7" x14ac:dyDescent="0.2">
      <c r="A225" s="34">
        <v>224</v>
      </c>
      <c r="B225" s="34" t="s">
        <v>188</v>
      </c>
      <c r="C225" s="34" t="s">
        <v>212</v>
      </c>
      <c r="D225" s="34" t="s">
        <v>373</v>
      </c>
      <c r="E225" s="34" t="s">
        <v>260</v>
      </c>
      <c r="F225" s="32" t="str">
        <f t="shared" si="3"/>
        <v>8号空压机+1级进气温度</v>
      </c>
      <c r="G225" s="32" t="str">
        <f>VLOOKUP(F225,[1]临时!$D:$E,2,0)</f>
        <v>8号空压机#1级进气温度</v>
      </c>
    </row>
    <row r="226" spans="1:7" x14ac:dyDescent="0.2">
      <c r="A226" s="34">
        <v>225</v>
      </c>
      <c r="B226" s="34" t="s">
        <v>188</v>
      </c>
      <c r="C226" s="34" t="s">
        <v>212</v>
      </c>
      <c r="D226" s="34" t="s">
        <v>369</v>
      </c>
      <c r="E226" s="34" t="s">
        <v>261</v>
      </c>
      <c r="F226" s="32" t="str">
        <f t="shared" si="3"/>
        <v>8号空压机+油过滤器压降</v>
      </c>
      <c r="G226" s="32" t="str">
        <f>VLOOKUP(F226,[1]临时!$D:$E,2,0)</f>
        <v>8号空压机#油过滤器压降</v>
      </c>
    </row>
    <row r="227" spans="1:7" x14ac:dyDescent="0.2">
      <c r="A227" s="34">
        <v>226</v>
      </c>
      <c r="B227" s="34" t="s">
        <v>188</v>
      </c>
      <c r="C227" s="34" t="s">
        <v>212</v>
      </c>
      <c r="D227" s="34" t="s">
        <v>387</v>
      </c>
      <c r="E227" s="34" t="s">
        <v>264</v>
      </c>
      <c r="F227" s="32" t="str">
        <f t="shared" si="3"/>
        <v>8号空压机+运行时间</v>
      </c>
      <c r="G227" s="32" t="str">
        <f>VLOOKUP(F227,[1]临时!$D:$E,2,0)</f>
        <v>8号空压机#运行时间</v>
      </c>
    </row>
    <row r="228" spans="1:7" x14ac:dyDescent="0.2">
      <c r="A228" s="34">
        <v>227</v>
      </c>
      <c r="B228" s="34" t="s">
        <v>188</v>
      </c>
      <c r="C228" s="34" t="s">
        <v>212</v>
      </c>
      <c r="D228" s="34" t="s">
        <v>388</v>
      </c>
      <c r="E228" s="34" t="s">
        <v>76</v>
      </c>
      <c r="F228" s="32" t="str">
        <f t="shared" si="3"/>
        <v>8号空压机+加载时间</v>
      </c>
      <c r="G228" s="32" t="str">
        <f>VLOOKUP(F228,[1]临时!$D:$E,2,0)</f>
        <v>8号空压机#加载时间</v>
      </c>
    </row>
    <row r="229" spans="1:7" x14ac:dyDescent="0.2">
      <c r="A229" s="34">
        <v>228</v>
      </c>
      <c r="B229" s="34" t="s">
        <v>189</v>
      </c>
      <c r="C229" s="34" t="s">
        <v>212</v>
      </c>
      <c r="D229" s="34" t="s">
        <v>383</v>
      </c>
      <c r="E229" s="34" t="s">
        <v>224</v>
      </c>
      <c r="F229" s="32" t="str">
        <f t="shared" si="3"/>
        <v>9号空压机+运行信号</v>
      </c>
      <c r="G229" s="32" t="str">
        <f>VLOOKUP(F229,[1]临时!$D:$E,2,0)</f>
        <v>9号空压机#运行信号</v>
      </c>
    </row>
    <row r="230" spans="1:7" x14ac:dyDescent="0.2">
      <c r="A230" s="34">
        <v>229</v>
      </c>
      <c r="B230" s="34" t="s">
        <v>189</v>
      </c>
      <c r="C230" s="34" t="s">
        <v>212</v>
      </c>
      <c r="D230" s="34" t="s">
        <v>384</v>
      </c>
      <c r="E230" s="34" t="s">
        <v>225</v>
      </c>
      <c r="F230" s="32" t="str">
        <f t="shared" si="3"/>
        <v>9号空压机+加载信号</v>
      </c>
      <c r="G230" s="32" t="str">
        <f>VLOOKUP(F230,[1]临时!$D:$E,2,0)</f>
        <v>9号空压机#加载信号</v>
      </c>
    </row>
    <row r="231" spans="1:7" x14ac:dyDescent="0.2">
      <c r="A231" s="34">
        <v>230</v>
      </c>
      <c r="B231" s="34" t="s">
        <v>189</v>
      </c>
      <c r="C231" s="34" t="s">
        <v>212</v>
      </c>
      <c r="D231" s="34" t="s">
        <v>354</v>
      </c>
      <c r="E231" s="34" t="s">
        <v>252</v>
      </c>
      <c r="F231" s="32" t="str">
        <f t="shared" si="3"/>
        <v>9号空压机+休眠</v>
      </c>
      <c r="G231" s="32" t="str">
        <f>VLOOKUP(F231,[1]临时!$D:$E,2,0)</f>
        <v>9号空压机#休眠</v>
      </c>
    </row>
    <row r="232" spans="1:7" x14ac:dyDescent="0.2">
      <c r="A232" s="34">
        <v>231</v>
      </c>
      <c r="B232" s="34" t="s">
        <v>189</v>
      </c>
      <c r="C232" s="34" t="s">
        <v>212</v>
      </c>
      <c r="D232" s="34" t="s">
        <v>355</v>
      </c>
      <c r="E232" s="34" t="s">
        <v>65</v>
      </c>
      <c r="F232" s="32" t="str">
        <f t="shared" si="3"/>
        <v>9号空压机+报警</v>
      </c>
      <c r="G232" s="32" t="str">
        <f>VLOOKUP(F232,[1]临时!$D:$E,2,0)</f>
        <v>9号空压机#报警</v>
      </c>
    </row>
    <row r="233" spans="1:7" x14ac:dyDescent="0.2">
      <c r="A233" s="34">
        <v>232</v>
      </c>
      <c r="B233" s="34" t="s">
        <v>189</v>
      </c>
      <c r="C233" s="34" t="s">
        <v>212</v>
      </c>
      <c r="D233" s="34" t="s">
        <v>356</v>
      </c>
      <c r="E233" s="34" t="s">
        <v>62</v>
      </c>
      <c r="F233" s="32" t="str">
        <f t="shared" si="3"/>
        <v>9号空压机+故障</v>
      </c>
      <c r="G233" s="32" t="str">
        <f>VLOOKUP(F233,[1]临时!$D:$E,2,0)</f>
        <v>9号空压机#故障</v>
      </c>
    </row>
    <row r="234" spans="1:7" x14ac:dyDescent="0.2">
      <c r="A234" s="34">
        <v>233</v>
      </c>
      <c r="B234" s="34" t="s">
        <v>189</v>
      </c>
      <c r="C234" s="34" t="s">
        <v>212</v>
      </c>
      <c r="D234" s="34" t="s">
        <v>357</v>
      </c>
      <c r="E234" s="34" t="s">
        <v>226</v>
      </c>
      <c r="F234" s="32" t="str">
        <f t="shared" si="3"/>
        <v>9号空压机+自动状态</v>
      </c>
      <c r="G234" s="32" t="str">
        <f>VLOOKUP(F234,[1]临时!$D:$E,2,0)</f>
        <v>9号空压机#自动状态</v>
      </c>
    </row>
    <row r="235" spans="1:7" x14ac:dyDescent="0.2">
      <c r="A235" s="34">
        <v>234</v>
      </c>
      <c r="B235" s="34" t="s">
        <v>189</v>
      </c>
      <c r="C235" s="34" t="s">
        <v>212</v>
      </c>
      <c r="D235" s="34" t="s">
        <v>358</v>
      </c>
      <c r="E235" s="34" t="s">
        <v>227</v>
      </c>
      <c r="F235" s="32" t="str">
        <f t="shared" si="3"/>
        <v>9号空压机+通讯失败</v>
      </c>
      <c r="G235" s="32" t="str">
        <f>VLOOKUP(F235,[1]临时!$D:$E,2,0)</f>
        <v>9号空压机#通讯失败</v>
      </c>
    </row>
    <row r="236" spans="1:7" x14ac:dyDescent="0.2">
      <c r="A236" s="34">
        <v>235</v>
      </c>
      <c r="B236" s="34" t="s">
        <v>189</v>
      </c>
      <c r="C236" s="34" t="s">
        <v>212</v>
      </c>
      <c r="D236" s="34" t="s">
        <v>360</v>
      </c>
      <c r="E236" s="34" t="s">
        <v>229</v>
      </c>
      <c r="F236" s="32" t="str">
        <f t="shared" si="3"/>
        <v>9号空压机+排气压力</v>
      </c>
      <c r="G236" s="32" t="str">
        <f>VLOOKUP(F236,[1]临时!$D:$E,2,0)</f>
        <v>9号空压机#排气压力</v>
      </c>
    </row>
    <row r="237" spans="1:7" x14ac:dyDescent="0.2">
      <c r="A237" s="34">
        <v>236</v>
      </c>
      <c r="B237" s="34" t="s">
        <v>189</v>
      </c>
      <c r="C237" s="34" t="s">
        <v>212</v>
      </c>
      <c r="D237" s="34" t="s">
        <v>361</v>
      </c>
      <c r="E237" s="34" t="s">
        <v>253</v>
      </c>
      <c r="F237" s="32" t="str">
        <f t="shared" si="3"/>
        <v>9号空压机+2级进气压力</v>
      </c>
      <c r="G237" s="32" t="str">
        <f>VLOOKUP(F237,[1]临时!$D:$E,2,0)</f>
        <v>9号空压机#2级进气压力</v>
      </c>
    </row>
    <row r="238" spans="1:7" x14ac:dyDescent="0.2">
      <c r="A238" s="34">
        <v>237</v>
      </c>
      <c r="B238" s="34" t="s">
        <v>189</v>
      </c>
      <c r="C238" s="34" t="s">
        <v>212</v>
      </c>
      <c r="D238" s="34" t="s">
        <v>367</v>
      </c>
      <c r="E238" s="34" t="s">
        <v>254</v>
      </c>
      <c r="F238" s="32" t="str">
        <f t="shared" si="3"/>
        <v>9号空压机+2级排气压力</v>
      </c>
      <c r="G238" s="32" t="str">
        <f>VLOOKUP(F238,[1]临时!$D:$E,2,0)</f>
        <v>9号空压机#2级排气压力</v>
      </c>
    </row>
    <row r="239" spans="1:7" x14ac:dyDescent="0.2">
      <c r="A239" s="34">
        <v>238</v>
      </c>
      <c r="B239" s="34" t="s">
        <v>189</v>
      </c>
      <c r="C239" s="34" t="s">
        <v>212</v>
      </c>
      <c r="D239" s="34" t="s">
        <v>368</v>
      </c>
      <c r="E239" s="34" t="s">
        <v>255</v>
      </c>
      <c r="F239" s="32" t="str">
        <f t="shared" si="3"/>
        <v>9号空压机+进气真空</v>
      </c>
      <c r="G239" s="32" t="str">
        <f>VLOOKUP(F239,[1]临时!$D:$E,2,0)</f>
        <v>9号空压机#进气真空</v>
      </c>
    </row>
    <row r="240" spans="1:7" x14ac:dyDescent="0.2">
      <c r="A240" s="34">
        <v>239</v>
      </c>
      <c r="B240" s="34" t="s">
        <v>189</v>
      </c>
      <c r="C240" s="34" t="s">
        <v>212</v>
      </c>
      <c r="D240" s="34" t="s">
        <v>385</v>
      </c>
      <c r="E240" s="34" t="s">
        <v>256</v>
      </c>
      <c r="F240" s="32" t="str">
        <f t="shared" si="3"/>
        <v>9号空压机+油过滤器压力</v>
      </c>
      <c r="G240" s="32" t="str">
        <f>VLOOKUP(F240,[1]临时!$D:$E,2,0)</f>
        <v>9号空压机#油过滤器压力</v>
      </c>
    </row>
    <row r="241" spans="1:7" x14ac:dyDescent="0.2">
      <c r="A241" s="34">
        <v>240</v>
      </c>
      <c r="B241" s="34" t="s">
        <v>189</v>
      </c>
      <c r="C241" s="34" t="s">
        <v>212</v>
      </c>
      <c r="D241" s="34" t="s">
        <v>386</v>
      </c>
      <c r="E241" s="34" t="s">
        <v>235</v>
      </c>
      <c r="F241" s="32" t="str">
        <f t="shared" si="3"/>
        <v>9号空压机+油压</v>
      </c>
      <c r="G241" s="32" t="str">
        <f>VLOOKUP(F241,[1]临时!$D:$E,2,0)</f>
        <v>9号空压机#油压</v>
      </c>
    </row>
    <row r="242" spans="1:7" x14ac:dyDescent="0.2">
      <c r="A242" s="34">
        <v>241</v>
      </c>
      <c r="B242" s="34" t="s">
        <v>189</v>
      </c>
      <c r="C242" s="34" t="s">
        <v>212</v>
      </c>
      <c r="D242" s="34" t="s">
        <v>362</v>
      </c>
      <c r="E242" s="34" t="s">
        <v>257</v>
      </c>
      <c r="F242" s="32" t="str">
        <f t="shared" si="3"/>
        <v>9号空压机+2级进气温度</v>
      </c>
      <c r="G242" s="32" t="str">
        <f>VLOOKUP(F242,[1]临时!$D:$E,2,0)</f>
        <v>9号空压机#2级进气温度</v>
      </c>
    </row>
    <row r="243" spans="1:7" x14ac:dyDescent="0.2">
      <c r="A243" s="34">
        <v>242</v>
      </c>
      <c r="B243" s="34" t="s">
        <v>189</v>
      </c>
      <c r="C243" s="34" t="s">
        <v>212</v>
      </c>
      <c r="D243" s="34" t="s">
        <v>363</v>
      </c>
      <c r="E243" s="34" t="s">
        <v>258</v>
      </c>
      <c r="F243" s="32" t="str">
        <f t="shared" si="3"/>
        <v>9号空压机+1级排气温度</v>
      </c>
      <c r="G243" s="32" t="str">
        <f>VLOOKUP(F243,[1]临时!$D:$E,2,0)</f>
        <v>9号空压机#1级排气温度</v>
      </c>
    </row>
    <row r="244" spans="1:7" x14ac:dyDescent="0.2">
      <c r="A244" s="34">
        <v>243</v>
      </c>
      <c r="B244" s="34" t="s">
        <v>189</v>
      </c>
      <c r="C244" s="34" t="s">
        <v>212</v>
      </c>
      <c r="D244" s="34" t="s">
        <v>370</v>
      </c>
      <c r="E244" s="34" t="s">
        <v>259</v>
      </c>
      <c r="F244" s="32" t="str">
        <f t="shared" si="3"/>
        <v>9号空压机+2级排气温度</v>
      </c>
      <c r="G244" s="32" t="str">
        <f>VLOOKUP(F244,[1]临时!$D:$E,2,0)</f>
        <v>9号空压机#2级排气温度</v>
      </c>
    </row>
    <row r="245" spans="1:7" x14ac:dyDescent="0.2">
      <c r="A245" s="34">
        <v>244</v>
      </c>
      <c r="B245" s="34" t="s">
        <v>189</v>
      </c>
      <c r="C245" s="34" t="s">
        <v>212</v>
      </c>
      <c r="D245" s="34" t="s">
        <v>371</v>
      </c>
      <c r="E245" s="34" t="s">
        <v>238</v>
      </c>
      <c r="F245" s="32" t="str">
        <f t="shared" si="3"/>
        <v>9号空压机+油温</v>
      </c>
      <c r="G245" s="32" t="str">
        <f>VLOOKUP(F245,[1]临时!$D:$E,2,0)</f>
        <v>9号空压机#油温</v>
      </c>
    </row>
    <row r="246" spans="1:7" x14ac:dyDescent="0.2">
      <c r="A246" s="34">
        <v>245</v>
      </c>
      <c r="B246" s="34" t="s">
        <v>189</v>
      </c>
      <c r="C246" s="34" t="s">
        <v>212</v>
      </c>
      <c r="D246" s="34" t="s">
        <v>372</v>
      </c>
      <c r="E246" s="34" t="s">
        <v>231</v>
      </c>
      <c r="F246" s="32" t="str">
        <f t="shared" si="3"/>
        <v>9号空压机+排气温度</v>
      </c>
      <c r="G246" s="32" t="str">
        <f>VLOOKUP(F246,[1]临时!$D:$E,2,0)</f>
        <v>9号空压机#排气温度</v>
      </c>
    </row>
    <row r="247" spans="1:7" x14ac:dyDescent="0.2">
      <c r="A247" s="34">
        <v>246</v>
      </c>
      <c r="B247" s="34" t="s">
        <v>189</v>
      </c>
      <c r="C247" s="34" t="s">
        <v>212</v>
      </c>
      <c r="D247" s="34" t="s">
        <v>373</v>
      </c>
      <c r="E247" s="34" t="s">
        <v>260</v>
      </c>
      <c r="F247" s="32" t="str">
        <f t="shared" si="3"/>
        <v>9号空压机+1级进气温度</v>
      </c>
      <c r="G247" s="32" t="str">
        <f>VLOOKUP(F247,[1]临时!$D:$E,2,0)</f>
        <v>9号空压机#1级进气温度</v>
      </c>
    </row>
    <row r="248" spans="1:7" x14ac:dyDescent="0.2">
      <c r="A248" s="34">
        <v>247</v>
      </c>
      <c r="B248" s="34" t="s">
        <v>189</v>
      </c>
      <c r="C248" s="34" t="s">
        <v>212</v>
      </c>
      <c r="D248" s="34" t="s">
        <v>369</v>
      </c>
      <c r="E248" s="34" t="s">
        <v>261</v>
      </c>
      <c r="F248" s="32" t="str">
        <f t="shared" si="3"/>
        <v>9号空压机+油过滤器压降</v>
      </c>
      <c r="G248" s="32" t="str">
        <f>VLOOKUP(F248,[1]临时!$D:$E,2,0)</f>
        <v>9号空压机#油过滤器压降</v>
      </c>
    </row>
    <row r="249" spans="1:7" x14ac:dyDescent="0.2">
      <c r="A249" s="34">
        <v>248</v>
      </c>
      <c r="B249" s="34" t="s">
        <v>189</v>
      </c>
      <c r="C249" s="34" t="s">
        <v>212</v>
      </c>
      <c r="D249" s="34" t="s">
        <v>387</v>
      </c>
      <c r="E249" s="34" t="s">
        <v>264</v>
      </c>
      <c r="F249" s="32" t="str">
        <f t="shared" si="3"/>
        <v>9号空压机+运行时间</v>
      </c>
      <c r="G249" s="32" t="str">
        <f>VLOOKUP(F249,[1]临时!$D:$E,2,0)</f>
        <v>9号空压机#运行时间</v>
      </c>
    </row>
    <row r="250" spans="1:7" x14ac:dyDescent="0.2">
      <c r="A250" s="34">
        <v>249</v>
      </c>
      <c r="B250" s="34" t="s">
        <v>189</v>
      </c>
      <c r="C250" s="34" t="s">
        <v>212</v>
      </c>
      <c r="D250" s="34" t="s">
        <v>388</v>
      </c>
      <c r="E250" s="34" t="s">
        <v>76</v>
      </c>
      <c r="F250" s="32" t="str">
        <f t="shared" si="3"/>
        <v>9号空压机+加载时间</v>
      </c>
      <c r="G250" s="32" t="str">
        <f>VLOOKUP(F250,[1]临时!$D:$E,2,0)</f>
        <v>9号空压机#加载时间</v>
      </c>
    </row>
    <row r="251" spans="1:7" x14ac:dyDescent="0.2">
      <c r="A251" s="34">
        <v>250</v>
      </c>
      <c r="B251" s="34" t="s">
        <v>201</v>
      </c>
      <c r="C251" s="34" t="s">
        <v>213</v>
      </c>
      <c r="D251" s="34" t="s">
        <v>383</v>
      </c>
      <c r="E251" s="34" t="s">
        <v>61</v>
      </c>
      <c r="F251" s="32" t="str">
        <f t="shared" si="3"/>
        <v>1号干燥机+运行</v>
      </c>
      <c r="G251" s="32" t="str">
        <f>VLOOKUP(F251,[1]临时!$D:$E,2,0)</f>
        <v>1号干燥机#运行</v>
      </c>
    </row>
    <row r="252" spans="1:7" x14ac:dyDescent="0.2">
      <c r="A252" s="34">
        <v>251</v>
      </c>
      <c r="B252" s="34" t="s">
        <v>201</v>
      </c>
      <c r="C252" s="34" t="s">
        <v>213</v>
      </c>
      <c r="D252" s="34" t="s">
        <v>392</v>
      </c>
      <c r="E252" s="34" t="s">
        <v>62</v>
      </c>
      <c r="F252" s="32" t="str">
        <f t="shared" si="3"/>
        <v>1号干燥机+故障</v>
      </c>
      <c r="G252" s="32" t="str">
        <f>VLOOKUP(F252,[1]临时!$D:$E,2,0)</f>
        <v>1号干燥机#故障</v>
      </c>
    </row>
    <row r="253" spans="1:7" x14ac:dyDescent="0.2">
      <c r="A253" s="34">
        <v>252</v>
      </c>
      <c r="B253" s="34" t="s">
        <v>201</v>
      </c>
      <c r="C253" s="34" t="s">
        <v>213</v>
      </c>
      <c r="D253" s="34" t="s">
        <v>393</v>
      </c>
      <c r="E253" s="34" t="s">
        <v>63</v>
      </c>
      <c r="F253" s="32" t="str">
        <f t="shared" si="3"/>
        <v>1号干燥机+远程</v>
      </c>
      <c r="G253" s="32" t="str">
        <f>VLOOKUP(F253,[1]临时!$D:$E,2,0)</f>
        <v>1号干燥机#远程</v>
      </c>
    </row>
    <row r="254" spans="1:7" x14ac:dyDescent="0.2">
      <c r="A254" s="34">
        <v>253</v>
      </c>
      <c r="B254" s="34" t="s">
        <v>201</v>
      </c>
      <c r="C254" s="34" t="s">
        <v>213</v>
      </c>
      <c r="D254" s="34" t="s">
        <v>394</v>
      </c>
      <c r="E254" s="34" t="s">
        <v>271</v>
      </c>
      <c r="F254" s="32" t="str">
        <f t="shared" si="3"/>
        <v>1号干燥机+通讯故障</v>
      </c>
      <c r="G254" s="32" t="str">
        <f>VLOOKUP(F254,[1]临时!$D:$E,2,0)</f>
        <v>1号干燥机#通讯故障</v>
      </c>
    </row>
    <row r="255" spans="1:7" x14ac:dyDescent="0.2">
      <c r="A255" s="34">
        <v>254</v>
      </c>
      <c r="B255" s="34" t="s">
        <v>201</v>
      </c>
      <c r="C255" s="34" t="s">
        <v>213</v>
      </c>
      <c r="D255" s="34" t="s">
        <v>395</v>
      </c>
      <c r="E255" s="34" t="s">
        <v>272</v>
      </c>
      <c r="F255" s="32" t="str">
        <f t="shared" si="3"/>
        <v>1号干燥机+自动</v>
      </c>
      <c r="G255" s="32" t="str">
        <f>VLOOKUP(F255,[1]临时!$D:$E,2,0)</f>
        <v>1号干燥机#自动</v>
      </c>
    </row>
    <row r="256" spans="1:7" x14ac:dyDescent="0.2">
      <c r="A256" s="34">
        <v>255</v>
      </c>
      <c r="B256" s="34" t="s">
        <v>201</v>
      </c>
      <c r="C256" s="34" t="s">
        <v>213</v>
      </c>
      <c r="D256" s="34" t="s">
        <v>387</v>
      </c>
      <c r="E256" s="34" t="s">
        <v>273</v>
      </c>
      <c r="F256" s="32" t="str">
        <f t="shared" si="3"/>
        <v>1号干燥机+吸附塔运行分</v>
      </c>
      <c r="G256" s="32" t="str">
        <f>VLOOKUP(F256,[1]临时!$D:$E,2,0)</f>
        <v>1号干燥机#吸附塔运行分</v>
      </c>
    </row>
    <row r="257" spans="1:7" x14ac:dyDescent="0.2">
      <c r="A257" s="34">
        <v>256</v>
      </c>
      <c r="B257" s="34" t="s">
        <v>201</v>
      </c>
      <c r="C257" s="34" t="s">
        <v>213</v>
      </c>
      <c r="D257" s="34" t="s">
        <v>396</v>
      </c>
      <c r="E257" s="34" t="s">
        <v>274</v>
      </c>
      <c r="F257" s="32" t="str">
        <f t="shared" si="3"/>
        <v>1号干燥机+吸附塔运行秒</v>
      </c>
      <c r="G257" s="32" t="str">
        <f>VLOOKUP(F257,[1]临时!$D:$E,2,0)</f>
        <v>1号干燥机#吸附塔运行秒</v>
      </c>
    </row>
    <row r="258" spans="1:7" x14ac:dyDescent="0.2">
      <c r="A258" s="34">
        <v>257</v>
      </c>
      <c r="B258" s="34" t="s">
        <v>201</v>
      </c>
      <c r="C258" s="34" t="s">
        <v>213</v>
      </c>
      <c r="D258" s="34" t="s">
        <v>397</v>
      </c>
      <c r="E258" s="34" t="s">
        <v>275</v>
      </c>
      <c r="F258" s="32" t="str">
        <f t="shared" si="3"/>
        <v>1号干燥机+再生塔运行分</v>
      </c>
      <c r="G258" s="32" t="str">
        <f>VLOOKUP(F258,[1]临时!$D:$E,2,0)</f>
        <v>1号干燥机#再生塔运行分</v>
      </c>
    </row>
    <row r="259" spans="1:7" x14ac:dyDescent="0.2">
      <c r="A259" s="34">
        <v>258</v>
      </c>
      <c r="B259" s="34" t="s">
        <v>201</v>
      </c>
      <c r="C259" s="34" t="s">
        <v>213</v>
      </c>
      <c r="D259" s="34" t="s">
        <v>398</v>
      </c>
      <c r="E259" s="34" t="s">
        <v>276</v>
      </c>
      <c r="F259" s="32" t="str">
        <f t="shared" ref="F259:F322" si="4">B259&amp;"+"&amp;E259</f>
        <v>1号干燥机+再生塔运行秒</v>
      </c>
      <c r="G259" s="32" t="str">
        <f>VLOOKUP(F259,[1]临时!$D:$E,2,0)</f>
        <v>1号干燥机#再生塔运行秒</v>
      </c>
    </row>
    <row r="260" spans="1:7" x14ac:dyDescent="0.2">
      <c r="A260" s="34">
        <v>259</v>
      </c>
      <c r="B260" s="34" t="s">
        <v>201</v>
      </c>
      <c r="C260" s="34" t="s">
        <v>213</v>
      </c>
      <c r="D260" s="34" t="s">
        <v>362</v>
      </c>
      <c r="E260" s="34" t="s">
        <v>277</v>
      </c>
      <c r="F260" s="32" t="str">
        <f t="shared" si="4"/>
        <v>1号干燥机+加热筒温度</v>
      </c>
      <c r="G260" s="32" t="str">
        <f>VLOOKUP(F260,[1]临时!$D:$E,2,0)</f>
        <v>1号干燥机#加热筒温度</v>
      </c>
    </row>
    <row r="261" spans="1:7" x14ac:dyDescent="0.2">
      <c r="A261" s="34">
        <v>260</v>
      </c>
      <c r="B261" s="34" t="s">
        <v>201</v>
      </c>
      <c r="C261" s="34" t="s">
        <v>213</v>
      </c>
      <c r="D261" s="34" t="s">
        <v>363</v>
      </c>
      <c r="E261" s="34" t="s">
        <v>278</v>
      </c>
      <c r="F261" s="32" t="str">
        <f t="shared" si="4"/>
        <v>1号干燥机+再生气温度</v>
      </c>
      <c r="G261" s="32" t="str">
        <f>VLOOKUP(F261,[1]临时!$D:$E,2,0)</f>
        <v>1号干燥机#再生气温度</v>
      </c>
    </row>
    <row r="262" spans="1:7" x14ac:dyDescent="0.2">
      <c r="A262" s="34">
        <v>261</v>
      </c>
      <c r="B262" s="34" t="s">
        <v>201</v>
      </c>
      <c r="C262" s="34" t="s">
        <v>213</v>
      </c>
      <c r="D262" s="34" t="s">
        <v>370</v>
      </c>
      <c r="E262" s="34" t="s">
        <v>279</v>
      </c>
      <c r="F262" s="32" t="str">
        <f t="shared" si="4"/>
        <v>1号干燥机+进气温度</v>
      </c>
      <c r="G262" s="32" t="str">
        <f>VLOOKUP(F262,[1]临时!$D:$E,2,0)</f>
        <v>1号干燥机#进气温度</v>
      </c>
    </row>
    <row r="263" spans="1:7" x14ac:dyDescent="0.2">
      <c r="A263" s="34">
        <v>262</v>
      </c>
      <c r="B263" s="34" t="s">
        <v>201</v>
      </c>
      <c r="C263" s="34" t="s">
        <v>213</v>
      </c>
      <c r="D263" s="34" t="s">
        <v>371</v>
      </c>
      <c r="E263" s="34" t="s">
        <v>280</v>
      </c>
      <c r="F263" s="32" t="str">
        <f t="shared" si="4"/>
        <v>1号干燥机+冷却器进水温度</v>
      </c>
      <c r="G263" s="32" t="str">
        <f>VLOOKUP(F263,[1]临时!$D:$E,2,0)</f>
        <v>1号干燥机#冷却器进水温度</v>
      </c>
    </row>
    <row r="264" spans="1:7" x14ac:dyDescent="0.2">
      <c r="A264" s="34">
        <v>263</v>
      </c>
      <c r="B264" s="34" t="s">
        <v>201</v>
      </c>
      <c r="C264" s="34" t="s">
        <v>213</v>
      </c>
      <c r="D264" s="34" t="s">
        <v>372</v>
      </c>
      <c r="E264" s="34" t="s">
        <v>281</v>
      </c>
      <c r="F264" s="32" t="str">
        <f t="shared" si="4"/>
        <v>1号干燥机+冷却器1出气温度</v>
      </c>
      <c r="G264" s="32" t="str">
        <f>VLOOKUP(F264,[1]临时!$D:$E,2,0)</f>
        <v>1号干燥机#冷却器1出气温度</v>
      </c>
    </row>
    <row r="265" spans="1:7" x14ac:dyDescent="0.2">
      <c r="A265" s="34">
        <v>264</v>
      </c>
      <c r="B265" s="34" t="s">
        <v>201</v>
      </c>
      <c r="C265" s="34" t="s">
        <v>213</v>
      </c>
      <c r="D265" s="34" t="s">
        <v>373</v>
      </c>
      <c r="E265" s="34" t="s">
        <v>282</v>
      </c>
      <c r="F265" s="32" t="str">
        <f t="shared" si="4"/>
        <v>1号干燥机+冷却器2出气温度</v>
      </c>
      <c r="G265" s="32" t="str">
        <f>VLOOKUP(F265,[1]临时!$D:$E,2,0)</f>
        <v>1号干燥机#冷却器2出气温度</v>
      </c>
    </row>
    <row r="266" spans="1:7" x14ac:dyDescent="0.2">
      <c r="A266" s="34">
        <v>265</v>
      </c>
      <c r="B266" s="34" t="s">
        <v>201</v>
      </c>
      <c r="C266" s="34" t="s">
        <v>213</v>
      </c>
      <c r="D266" s="34" t="s">
        <v>374</v>
      </c>
      <c r="E266" s="34" t="s">
        <v>283</v>
      </c>
      <c r="F266" s="32" t="str">
        <f t="shared" si="4"/>
        <v>1号干燥机+露点温度</v>
      </c>
      <c r="G266" s="32" t="str">
        <f>VLOOKUP(F266,[1]临时!$D:$E,2,0)</f>
        <v>1号干燥机#露点温度</v>
      </c>
    </row>
    <row r="267" spans="1:7" x14ac:dyDescent="0.2">
      <c r="A267" s="34">
        <v>266</v>
      </c>
      <c r="B267" s="34" t="s">
        <v>201</v>
      </c>
      <c r="C267" s="34" t="s">
        <v>213</v>
      </c>
      <c r="D267" s="34" t="s">
        <v>357</v>
      </c>
      <c r="E267" s="34" t="s">
        <v>284</v>
      </c>
      <c r="F267" s="32" t="str">
        <f t="shared" si="4"/>
        <v>1号干燥机+再生塔工作状态</v>
      </c>
      <c r="G267" s="32" t="str">
        <f>VLOOKUP(F267,[1]临时!$D:$E,2,0)</f>
        <v>1号干燥机#再生塔工作状态</v>
      </c>
    </row>
    <row r="268" spans="1:7" x14ac:dyDescent="0.2">
      <c r="A268" s="34">
        <v>267</v>
      </c>
      <c r="B268" s="34" t="s">
        <v>201</v>
      </c>
      <c r="C268" s="34" t="s">
        <v>213</v>
      </c>
      <c r="D268" s="34" t="s">
        <v>399</v>
      </c>
      <c r="E268" s="34" t="s">
        <v>285</v>
      </c>
      <c r="F268" s="32" t="str">
        <f t="shared" si="4"/>
        <v>1号干燥机+塔体选择</v>
      </c>
      <c r="G268" s="32" t="str">
        <f>VLOOKUP(F268,[1]临时!$D:$E,2,0)</f>
        <v>1号干燥机#塔体选择</v>
      </c>
    </row>
    <row r="269" spans="1:7" x14ac:dyDescent="0.2">
      <c r="A269" s="34">
        <v>268</v>
      </c>
      <c r="B269" s="34" t="s">
        <v>201</v>
      </c>
      <c r="C269" s="34" t="s">
        <v>213</v>
      </c>
      <c r="D269" s="34" t="s">
        <v>400</v>
      </c>
      <c r="E269" s="34" t="s">
        <v>286</v>
      </c>
      <c r="F269" s="32" t="str">
        <f t="shared" si="4"/>
        <v>1号干燥机+加热器1、2选择</v>
      </c>
      <c r="G269" s="32" t="str">
        <f>VLOOKUP(F269,[1]临时!$D:$E,2,0)</f>
        <v>1号干燥机#加热器1、2选择</v>
      </c>
    </row>
    <row r="270" spans="1:7" x14ac:dyDescent="0.2">
      <c r="A270" s="34">
        <v>269</v>
      </c>
      <c r="B270" s="34" t="s">
        <v>201</v>
      </c>
      <c r="C270" s="34" t="s">
        <v>213</v>
      </c>
      <c r="D270" s="34" t="s">
        <v>401</v>
      </c>
      <c r="E270" s="34" t="s">
        <v>287</v>
      </c>
      <c r="F270" s="32" t="str">
        <f t="shared" si="4"/>
        <v>1号干燥机+露控选择</v>
      </c>
      <c r="G270" s="32" t="str">
        <f>VLOOKUP(F270,[1]临时!$D:$E,2,0)</f>
        <v>1号干燥机#露控选择</v>
      </c>
    </row>
    <row r="271" spans="1:7" x14ac:dyDescent="0.2">
      <c r="A271" s="34">
        <v>270</v>
      </c>
      <c r="B271" s="34" t="s">
        <v>201</v>
      </c>
      <c r="C271" s="34" t="s">
        <v>213</v>
      </c>
      <c r="D271" s="34" t="s">
        <v>402</v>
      </c>
      <c r="E271" s="34" t="s">
        <v>288</v>
      </c>
      <c r="F271" s="32" t="str">
        <f t="shared" si="4"/>
        <v>1号干燥机+加热器3、4选择</v>
      </c>
      <c r="G271" s="32" t="str">
        <f>VLOOKUP(F271,[1]临时!$D:$E,2,0)</f>
        <v>1号干燥机#加热器3、4选择</v>
      </c>
    </row>
    <row r="272" spans="1:7" x14ac:dyDescent="0.2">
      <c r="A272" s="34">
        <v>271</v>
      </c>
      <c r="B272" s="34" t="s">
        <v>201</v>
      </c>
      <c r="C272" s="34" t="s">
        <v>213</v>
      </c>
      <c r="D272" s="34" t="s">
        <v>403</v>
      </c>
      <c r="E272" s="34" t="s">
        <v>289</v>
      </c>
      <c r="F272" s="32" t="str">
        <f t="shared" si="4"/>
        <v>1号干燥机+吸附塔工作状态</v>
      </c>
      <c r="G272" s="32" t="str">
        <f>VLOOKUP(F272,[1]临时!$D:$E,2,0)</f>
        <v>1号干燥机#吸附塔工作状态</v>
      </c>
    </row>
    <row r="273" spans="1:7" x14ac:dyDescent="0.2">
      <c r="A273" s="34">
        <v>272</v>
      </c>
      <c r="B273" s="34" t="s">
        <v>201</v>
      </c>
      <c r="C273" s="34" t="s">
        <v>213</v>
      </c>
      <c r="D273" s="34" t="s">
        <v>404</v>
      </c>
      <c r="E273" s="34" t="s">
        <v>290</v>
      </c>
      <c r="F273" s="32" t="str">
        <f t="shared" si="4"/>
        <v>1号干燥机+本次运行秒</v>
      </c>
      <c r="G273" s="32" t="str">
        <f>VLOOKUP(F273,[1]临时!$D:$E,2,0)</f>
        <v>1号干燥机#本次运行秒</v>
      </c>
    </row>
    <row r="274" spans="1:7" x14ac:dyDescent="0.2">
      <c r="A274" s="34">
        <v>273</v>
      </c>
      <c r="B274" s="34" t="s">
        <v>201</v>
      </c>
      <c r="C274" s="34" t="s">
        <v>213</v>
      </c>
      <c r="D274" s="34" t="s">
        <v>405</v>
      </c>
      <c r="E274" s="34" t="s">
        <v>291</v>
      </c>
      <c r="F274" s="32" t="str">
        <f t="shared" si="4"/>
        <v>1号干燥机+本次运行分</v>
      </c>
      <c r="G274" s="32" t="str">
        <f>VLOOKUP(F274,[1]临时!$D:$E,2,0)</f>
        <v>1号干燥机#本次运行分</v>
      </c>
    </row>
    <row r="275" spans="1:7" x14ac:dyDescent="0.2">
      <c r="A275" s="34">
        <v>274</v>
      </c>
      <c r="B275" s="34" t="s">
        <v>201</v>
      </c>
      <c r="C275" s="34" t="s">
        <v>213</v>
      </c>
      <c r="D275" s="34" t="s">
        <v>406</v>
      </c>
      <c r="E275" s="34" t="s">
        <v>292</v>
      </c>
      <c r="F275" s="32" t="str">
        <f t="shared" si="4"/>
        <v>1号干燥机+本次运行时</v>
      </c>
      <c r="G275" s="32" t="str">
        <f>VLOOKUP(F275,[1]临时!$D:$E,2,0)</f>
        <v>1号干燥机#本次运行时</v>
      </c>
    </row>
    <row r="276" spans="1:7" x14ac:dyDescent="0.2">
      <c r="A276" s="34">
        <v>275</v>
      </c>
      <c r="B276" s="34" t="s">
        <v>201</v>
      </c>
      <c r="C276" s="34" t="s">
        <v>213</v>
      </c>
      <c r="D276" s="34" t="s">
        <v>407</v>
      </c>
      <c r="E276" s="34" t="s">
        <v>293</v>
      </c>
      <c r="F276" s="32" t="str">
        <f t="shared" si="4"/>
        <v>1号干燥机+本次运行天</v>
      </c>
      <c r="G276" s="32" t="str">
        <f>VLOOKUP(F276,[1]临时!$D:$E,2,0)</f>
        <v>1号干燥机#本次运行天</v>
      </c>
    </row>
    <row r="277" spans="1:7" x14ac:dyDescent="0.2">
      <c r="A277" s="34">
        <v>276</v>
      </c>
      <c r="B277" s="34" t="s">
        <v>201</v>
      </c>
      <c r="C277" s="34" t="s">
        <v>213</v>
      </c>
      <c r="D277" s="34" t="s">
        <v>408</v>
      </c>
      <c r="E277" s="34" t="s">
        <v>294</v>
      </c>
      <c r="F277" s="32" t="str">
        <f t="shared" si="4"/>
        <v>1号干燥机+累计运行秒</v>
      </c>
      <c r="G277" s="32" t="str">
        <f>VLOOKUP(F277,[1]临时!$D:$E,2,0)</f>
        <v>1号干燥机#累计运行秒</v>
      </c>
    </row>
    <row r="278" spans="1:7" x14ac:dyDescent="0.2">
      <c r="A278" s="34">
        <v>277</v>
      </c>
      <c r="B278" s="34" t="s">
        <v>201</v>
      </c>
      <c r="C278" s="34" t="s">
        <v>213</v>
      </c>
      <c r="D278" s="34" t="s">
        <v>409</v>
      </c>
      <c r="E278" s="34" t="s">
        <v>295</v>
      </c>
      <c r="F278" s="32" t="str">
        <f t="shared" si="4"/>
        <v>1号干燥机+累计运行分</v>
      </c>
      <c r="G278" s="32" t="str">
        <f>VLOOKUP(F278,[1]临时!$D:$E,2,0)</f>
        <v>1号干燥机#累计运行分</v>
      </c>
    </row>
    <row r="279" spans="1:7" x14ac:dyDescent="0.2">
      <c r="A279" s="34">
        <v>278</v>
      </c>
      <c r="B279" s="34" t="s">
        <v>201</v>
      </c>
      <c r="C279" s="34" t="s">
        <v>213</v>
      </c>
      <c r="D279" s="34" t="s">
        <v>410</v>
      </c>
      <c r="E279" s="34" t="s">
        <v>296</v>
      </c>
      <c r="F279" s="32" t="str">
        <f t="shared" si="4"/>
        <v>1号干燥机+累计运行时</v>
      </c>
      <c r="G279" s="32" t="str">
        <f>VLOOKUP(F279,[1]临时!$D:$E,2,0)</f>
        <v>1号干燥机#累计运行时</v>
      </c>
    </row>
    <row r="280" spans="1:7" x14ac:dyDescent="0.2">
      <c r="A280" s="34">
        <v>279</v>
      </c>
      <c r="B280" s="34" t="s">
        <v>201</v>
      </c>
      <c r="C280" s="34" t="s">
        <v>213</v>
      </c>
      <c r="D280" s="34" t="s">
        <v>411</v>
      </c>
      <c r="E280" s="34" t="s">
        <v>297</v>
      </c>
      <c r="F280" s="32" t="str">
        <f t="shared" si="4"/>
        <v>1号干燥机+累计运行天</v>
      </c>
      <c r="G280" s="32" t="str">
        <f>VLOOKUP(F280,[1]临时!$D:$E,2,0)</f>
        <v>1号干燥机#累计运行天</v>
      </c>
    </row>
    <row r="281" spans="1:7" x14ac:dyDescent="0.2">
      <c r="A281" s="34">
        <v>280</v>
      </c>
      <c r="B281" s="34" t="s">
        <v>202</v>
      </c>
      <c r="C281" s="34" t="s">
        <v>213</v>
      </c>
      <c r="D281" s="34" t="s">
        <v>383</v>
      </c>
      <c r="E281" s="34" t="s">
        <v>61</v>
      </c>
      <c r="F281" s="32" t="str">
        <f t="shared" si="4"/>
        <v>2号干燥机+运行</v>
      </c>
      <c r="G281" s="32" t="str">
        <f>VLOOKUP(F281,[1]临时!$D:$E,2,0)</f>
        <v>2号干燥机#运行</v>
      </c>
    </row>
    <row r="282" spans="1:7" x14ac:dyDescent="0.2">
      <c r="A282" s="34">
        <v>281</v>
      </c>
      <c r="B282" s="34" t="s">
        <v>202</v>
      </c>
      <c r="C282" s="34" t="s">
        <v>213</v>
      </c>
      <c r="D282" s="34" t="s">
        <v>392</v>
      </c>
      <c r="E282" s="34" t="s">
        <v>62</v>
      </c>
      <c r="F282" s="32" t="str">
        <f t="shared" si="4"/>
        <v>2号干燥机+故障</v>
      </c>
      <c r="G282" s="32" t="str">
        <f>VLOOKUP(F282,[1]临时!$D:$E,2,0)</f>
        <v>2号干燥机#故障</v>
      </c>
    </row>
    <row r="283" spans="1:7" x14ac:dyDescent="0.2">
      <c r="A283" s="34">
        <v>282</v>
      </c>
      <c r="B283" s="34" t="s">
        <v>202</v>
      </c>
      <c r="C283" s="34" t="s">
        <v>213</v>
      </c>
      <c r="D283" s="34" t="s">
        <v>393</v>
      </c>
      <c r="E283" s="34" t="s">
        <v>63</v>
      </c>
      <c r="F283" s="32" t="str">
        <f t="shared" si="4"/>
        <v>2号干燥机+远程</v>
      </c>
      <c r="G283" s="32" t="str">
        <f>VLOOKUP(F283,[1]临时!$D:$E,2,0)</f>
        <v>2号干燥机#远程</v>
      </c>
    </row>
    <row r="284" spans="1:7" x14ac:dyDescent="0.2">
      <c r="A284" s="34">
        <v>283</v>
      </c>
      <c r="B284" s="34" t="s">
        <v>202</v>
      </c>
      <c r="C284" s="34" t="s">
        <v>213</v>
      </c>
      <c r="D284" s="34" t="s">
        <v>394</v>
      </c>
      <c r="E284" s="34" t="s">
        <v>271</v>
      </c>
      <c r="F284" s="32" t="str">
        <f t="shared" si="4"/>
        <v>2号干燥机+通讯故障</v>
      </c>
      <c r="G284" s="32" t="str">
        <f>VLOOKUP(F284,[1]临时!$D:$E,2,0)</f>
        <v>2号干燥机#通讯故障</v>
      </c>
    </row>
    <row r="285" spans="1:7" x14ac:dyDescent="0.2">
      <c r="A285" s="34">
        <v>284</v>
      </c>
      <c r="B285" s="34" t="s">
        <v>202</v>
      </c>
      <c r="C285" s="34" t="s">
        <v>213</v>
      </c>
      <c r="D285" s="34" t="s">
        <v>395</v>
      </c>
      <c r="E285" s="34" t="s">
        <v>272</v>
      </c>
      <c r="F285" s="32" t="str">
        <f t="shared" si="4"/>
        <v>2号干燥机+自动</v>
      </c>
      <c r="G285" s="32" t="str">
        <f>VLOOKUP(F285,[1]临时!$D:$E,2,0)</f>
        <v>2号干燥机#自动</v>
      </c>
    </row>
    <row r="286" spans="1:7" x14ac:dyDescent="0.2">
      <c r="A286" s="34">
        <v>285</v>
      </c>
      <c r="B286" s="34" t="s">
        <v>202</v>
      </c>
      <c r="C286" s="34" t="s">
        <v>213</v>
      </c>
      <c r="D286" s="34" t="s">
        <v>387</v>
      </c>
      <c r="E286" s="34" t="s">
        <v>273</v>
      </c>
      <c r="F286" s="32" t="str">
        <f t="shared" si="4"/>
        <v>2号干燥机+吸附塔运行分</v>
      </c>
      <c r="G286" s="32" t="str">
        <f>VLOOKUP(F286,[1]临时!$D:$E,2,0)</f>
        <v>2号干燥机#吸附塔运行分</v>
      </c>
    </row>
    <row r="287" spans="1:7" x14ac:dyDescent="0.2">
      <c r="A287" s="34">
        <v>286</v>
      </c>
      <c r="B287" s="34" t="s">
        <v>202</v>
      </c>
      <c r="C287" s="34" t="s">
        <v>213</v>
      </c>
      <c r="D287" s="34" t="s">
        <v>396</v>
      </c>
      <c r="E287" s="34" t="s">
        <v>274</v>
      </c>
      <c r="F287" s="32" t="str">
        <f t="shared" si="4"/>
        <v>2号干燥机+吸附塔运行秒</v>
      </c>
      <c r="G287" s="32" t="str">
        <f>VLOOKUP(F287,[1]临时!$D:$E,2,0)</f>
        <v>2号干燥机#吸附塔运行秒</v>
      </c>
    </row>
    <row r="288" spans="1:7" x14ac:dyDescent="0.2">
      <c r="A288" s="34">
        <v>287</v>
      </c>
      <c r="B288" s="34" t="s">
        <v>202</v>
      </c>
      <c r="C288" s="34" t="s">
        <v>213</v>
      </c>
      <c r="D288" s="34" t="s">
        <v>397</v>
      </c>
      <c r="E288" s="34" t="s">
        <v>275</v>
      </c>
      <c r="F288" s="32" t="str">
        <f t="shared" si="4"/>
        <v>2号干燥机+再生塔运行分</v>
      </c>
      <c r="G288" s="32" t="str">
        <f>VLOOKUP(F288,[1]临时!$D:$E,2,0)</f>
        <v>2号干燥机#再生塔运行分</v>
      </c>
    </row>
    <row r="289" spans="1:7" x14ac:dyDescent="0.2">
      <c r="A289" s="34">
        <v>288</v>
      </c>
      <c r="B289" s="34" t="s">
        <v>202</v>
      </c>
      <c r="C289" s="34" t="s">
        <v>213</v>
      </c>
      <c r="D289" s="34" t="s">
        <v>398</v>
      </c>
      <c r="E289" s="34" t="s">
        <v>276</v>
      </c>
      <c r="F289" s="32" t="str">
        <f t="shared" si="4"/>
        <v>2号干燥机+再生塔运行秒</v>
      </c>
      <c r="G289" s="32" t="str">
        <f>VLOOKUP(F289,[1]临时!$D:$E,2,0)</f>
        <v>2号干燥机#再生塔运行秒</v>
      </c>
    </row>
    <row r="290" spans="1:7" x14ac:dyDescent="0.2">
      <c r="A290" s="34">
        <v>289</v>
      </c>
      <c r="B290" s="34" t="s">
        <v>202</v>
      </c>
      <c r="C290" s="34" t="s">
        <v>213</v>
      </c>
      <c r="D290" s="34" t="s">
        <v>362</v>
      </c>
      <c r="E290" s="34" t="s">
        <v>277</v>
      </c>
      <c r="F290" s="32" t="str">
        <f t="shared" si="4"/>
        <v>2号干燥机+加热筒温度</v>
      </c>
      <c r="G290" s="32" t="str">
        <f>VLOOKUP(F290,[1]临时!$D:$E,2,0)</f>
        <v>2号干燥机#加热筒温度</v>
      </c>
    </row>
    <row r="291" spans="1:7" x14ac:dyDescent="0.2">
      <c r="A291" s="34">
        <v>290</v>
      </c>
      <c r="B291" s="34" t="s">
        <v>202</v>
      </c>
      <c r="C291" s="34" t="s">
        <v>213</v>
      </c>
      <c r="D291" s="34" t="s">
        <v>363</v>
      </c>
      <c r="E291" s="34" t="s">
        <v>278</v>
      </c>
      <c r="F291" s="32" t="str">
        <f t="shared" si="4"/>
        <v>2号干燥机+再生气温度</v>
      </c>
      <c r="G291" s="32" t="str">
        <f>VLOOKUP(F291,[1]临时!$D:$E,2,0)</f>
        <v>2号干燥机#再生气温度</v>
      </c>
    </row>
    <row r="292" spans="1:7" x14ac:dyDescent="0.2">
      <c r="A292" s="34">
        <v>291</v>
      </c>
      <c r="B292" s="34" t="s">
        <v>202</v>
      </c>
      <c r="C292" s="34" t="s">
        <v>213</v>
      </c>
      <c r="D292" s="34" t="s">
        <v>370</v>
      </c>
      <c r="E292" s="34" t="s">
        <v>279</v>
      </c>
      <c r="F292" s="32" t="str">
        <f t="shared" si="4"/>
        <v>2号干燥机+进气温度</v>
      </c>
      <c r="G292" s="32" t="str">
        <f>VLOOKUP(F292,[1]临时!$D:$E,2,0)</f>
        <v>2号干燥机#进气温度</v>
      </c>
    </row>
    <row r="293" spans="1:7" x14ac:dyDescent="0.2">
      <c r="A293" s="34">
        <v>292</v>
      </c>
      <c r="B293" s="34" t="s">
        <v>202</v>
      </c>
      <c r="C293" s="34" t="s">
        <v>213</v>
      </c>
      <c r="D293" s="34" t="s">
        <v>371</v>
      </c>
      <c r="E293" s="34" t="s">
        <v>280</v>
      </c>
      <c r="F293" s="32" t="str">
        <f t="shared" si="4"/>
        <v>2号干燥机+冷却器进水温度</v>
      </c>
      <c r="G293" s="32" t="str">
        <f>VLOOKUP(F293,[1]临时!$D:$E,2,0)</f>
        <v>2号干燥机#冷却器进水温度</v>
      </c>
    </row>
    <row r="294" spans="1:7" x14ac:dyDescent="0.2">
      <c r="A294" s="34">
        <v>293</v>
      </c>
      <c r="B294" s="34" t="s">
        <v>202</v>
      </c>
      <c r="C294" s="34" t="s">
        <v>213</v>
      </c>
      <c r="D294" s="34" t="s">
        <v>372</v>
      </c>
      <c r="E294" s="34" t="s">
        <v>281</v>
      </c>
      <c r="F294" s="32" t="str">
        <f t="shared" si="4"/>
        <v>2号干燥机+冷却器1出气温度</v>
      </c>
      <c r="G294" s="32" t="str">
        <f>VLOOKUP(F294,[1]临时!$D:$E,2,0)</f>
        <v>2号干燥机#冷却器1出气温度</v>
      </c>
    </row>
    <row r="295" spans="1:7" x14ac:dyDescent="0.2">
      <c r="A295" s="34">
        <v>294</v>
      </c>
      <c r="B295" s="34" t="s">
        <v>202</v>
      </c>
      <c r="C295" s="34" t="s">
        <v>213</v>
      </c>
      <c r="D295" s="34" t="s">
        <v>373</v>
      </c>
      <c r="E295" s="34" t="s">
        <v>282</v>
      </c>
      <c r="F295" s="32" t="str">
        <f t="shared" si="4"/>
        <v>2号干燥机+冷却器2出气温度</v>
      </c>
      <c r="G295" s="32" t="str">
        <f>VLOOKUP(F295,[1]临时!$D:$E,2,0)</f>
        <v>2号干燥机#冷却器2出气温度</v>
      </c>
    </row>
    <row r="296" spans="1:7" x14ac:dyDescent="0.2">
      <c r="A296" s="34">
        <v>295</v>
      </c>
      <c r="B296" s="34" t="s">
        <v>202</v>
      </c>
      <c r="C296" s="34" t="s">
        <v>213</v>
      </c>
      <c r="D296" s="34" t="s">
        <v>374</v>
      </c>
      <c r="E296" s="34" t="s">
        <v>283</v>
      </c>
      <c r="F296" s="32" t="str">
        <f t="shared" si="4"/>
        <v>2号干燥机+露点温度</v>
      </c>
      <c r="G296" s="32" t="str">
        <f>VLOOKUP(F296,[1]临时!$D:$E,2,0)</f>
        <v>2号干燥机#露点温度</v>
      </c>
    </row>
    <row r="297" spans="1:7" x14ac:dyDescent="0.2">
      <c r="A297" s="34">
        <v>296</v>
      </c>
      <c r="B297" s="34" t="s">
        <v>202</v>
      </c>
      <c r="C297" s="34" t="s">
        <v>213</v>
      </c>
      <c r="D297" s="34" t="s">
        <v>357</v>
      </c>
      <c r="E297" s="34" t="s">
        <v>284</v>
      </c>
      <c r="F297" s="32" t="str">
        <f t="shared" si="4"/>
        <v>2号干燥机+再生塔工作状态</v>
      </c>
      <c r="G297" s="32" t="str">
        <f>VLOOKUP(F297,[1]临时!$D:$E,2,0)</f>
        <v>2号干燥机#再生塔工作状态</v>
      </c>
    </row>
    <row r="298" spans="1:7" x14ac:dyDescent="0.2">
      <c r="A298" s="34">
        <v>297</v>
      </c>
      <c r="B298" s="34" t="s">
        <v>202</v>
      </c>
      <c r="C298" s="34" t="s">
        <v>213</v>
      </c>
      <c r="D298" s="34" t="s">
        <v>399</v>
      </c>
      <c r="E298" s="34" t="s">
        <v>285</v>
      </c>
      <c r="F298" s="32" t="str">
        <f t="shared" si="4"/>
        <v>2号干燥机+塔体选择</v>
      </c>
      <c r="G298" s="32" t="str">
        <f>VLOOKUP(F298,[1]临时!$D:$E,2,0)</f>
        <v>2号干燥机#塔体选择</v>
      </c>
    </row>
    <row r="299" spans="1:7" x14ac:dyDescent="0.2">
      <c r="A299" s="34">
        <v>298</v>
      </c>
      <c r="B299" s="34" t="s">
        <v>202</v>
      </c>
      <c r="C299" s="34" t="s">
        <v>213</v>
      </c>
      <c r="D299" s="34" t="s">
        <v>400</v>
      </c>
      <c r="E299" s="34" t="s">
        <v>286</v>
      </c>
      <c r="F299" s="32" t="str">
        <f t="shared" si="4"/>
        <v>2号干燥机+加热器1、2选择</v>
      </c>
      <c r="G299" s="32" t="str">
        <f>VLOOKUP(F299,[1]临时!$D:$E,2,0)</f>
        <v>2号干燥机#加热器1、2选择</v>
      </c>
    </row>
    <row r="300" spans="1:7" x14ac:dyDescent="0.2">
      <c r="A300" s="34">
        <v>299</v>
      </c>
      <c r="B300" s="34" t="s">
        <v>202</v>
      </c>
      <c r="C300" s="34" t="s">
        <v>213</v>
      </c>
      <c r="D300" s="34" t="s">
        <v>401</v>
      </c>
      <c r="E300" s="34" t="s">
        <v>287</v>
      </c>
      <c r="F300" s="32" t="str">
        <f t="shared" si="4"/>
        <v>2号干燥机+露控选择</v>
      </c>
      <c r="G300" s="32" t="str">
        <f>VLOOKUP(F300,[1]临时!$D:$E,2,0)</f>
        <v>2号干燥机#露控选择</v>
      </c>
    </row>
    <row r="301" spans="1:7" x14ac:dyDescent="0.2">
      <c r="A301" s="34">
        <v>300</v>
      </c>
      <c r="B301" s="34" t="s">
        <v>202</v>
      </c>
      <c r="C301" s="34" t="s">
        <v>213</v>
      </c>
      <c r="D301" s="34" t="s">
        <v>402</v>
      </c>
      <c r="E301" s="34" t="s">
        <v>288</v>
      </c>
      <c r="F301" s="32" t="str">
        <f t="shared" si="4"/>
        <v>2号干燥机+加热器3、4选择</v>
      </c>
      <c r="G301" s="32" t="str">
        <f>VLOOKUP(F301,[1]临时!$D:$E,2,0)</f>
        <v>2号干燥机#加热器3、4选择</v>
      </c>
    </row>
    <row r="302" spans="1:7" x14ac:dyDescent="0.2">
      <c r="A302" s="34">
        <v>301</v>
      </c>
      <c r="B302" s="34" t="s">
        <v>202</v>
      </c>
      <c r="C302" s="34" t="s">
        <v>213</v>
      </c>
      <c r="D302" s="34" t="s">
        <v>403</v>
      </c>
      <c r="E302" s="34" t="s">
        <v>289</v>
      </c>
      <c r="F302" s="32" t="str">
        <f t="shared" si="4"/>
        <v>2号干燥机+吸附塔工作状态</v>
      </c>
      <c r="G302" s="32" t="str">
        <f>VLOOKUP(F302,[1]临时!$D:$E,2,0)</f>
        <v>2号干燥机#吸附塔工作状态</v>
      </c>
    </row>
    <row r="303" spans="1:7" x14ac:dyDescent="0.2">
      <c r="A303" s="34">
        <v>302</v>
      </c>
      <c r="B303" s="34" t="s">
        <v>202</v>
      </c>
      <c r="C303" s="34" t="s">
        <v>213</v>
      </c>
      <c r="D303" s="34" t="s">
        <v>404</v>
      </c>
      <c r="E303" s="34" t="s">
        <v>290</v>
      </c>
      <c r="F303" s="32" t="str">
        <f t="shared" si="4"/>
        <v>2号干燥机+本次运行秒</v>
      </c>
      <c r="G303" s="32" t="str">
        <f>VLOOKUP(F303,[1]临时!$D:$E,2,0)</f>
        <v>2号干燥机#本次运行秒</v>
      </c>
    </row>
    <row r="304" spans="1:7" x14ac:dyDescent="0.2">
      <c r="A304" s="34">
        <v>303</v>
      </c>
      <c r="B304" s="34" t="s">
        <v>202</v>
      </c>
      <c r="C304" s="34" t="s">
        <v>213</v>
      </c>
      <c r="D304" s="34" t="s">
        <v>405</v>
      </c>
      <c r="E304" s="34" t="s">
        <v>291</v>
      </c>
      <c r="F304" s="32" t="str">
        <f t="shared" si="4"/>
        <v>2号干燥机+本次运行分</v>
      </c>
      <c r="G304" s="32" t="str">
        <f>VLOOKUP(F304,[1]临时!$D:$E,2,0)</f>
        <v>2号干燥机#本次运行分</v>
      </c>
    </row>
    <row r="305" spans="1:7" x14ac:dyDescent="0.2">
      <c r="A305" s="34">
        <v>304</v>
      </c>
      <c r="B305" s="34" t="s">
        <v>202</v>
      </c>
      <c r="C305" s="34" t="s">
        <v>213</v>
      </c>
      <c r="D305" s="34" t="s">
        <v>406</v>
      </c>
      <c r="E305" s="34" t="s">
        <v>292</v>
      </c>
      <c r="F305" s="32" t="str">
        <f t="shared" si="4"/>
        <v>2号干燥机+本次运行时</v>
      </c>
      <c r="G305" s="32" t="str">
        <f>VLOOKUP(F305,[1]临时!$D:$E,2,0)</f>
        <v>2号干燥机#本次运行时</v>
      </c>
    </row>
    <row r="306" spans="1:7" x14ac:dyDescent="0.2">
      <c r="A306" s="34">
        <v>305</v>
      </c>
      <c r="B306" s="34" t="s">
        <v>202</v>
      </c>
      <c r="C306" s="34" t="s">
        <v>213</v>
      </c>
      <c r="D306" s="34" t="s">
        <v>407</v>
      </c>
      <c r="E306" s="34" t="s">
        <v>293</v>
      </c>
      <c r="F306" s="32" t="str">
        <f t="shared" si="4"/>
        <v>2号干燥机+本次运行天</v>
      </c>
      <c r="G306" s="32" t="str">
        <f>VLOOKUP(F306,[1]临时!$D:$E,2,0)</f>
        <v>2号干燥机#本次运行天</v>
      </c>
    </row>
    <row r="307" spans="1:7" x14ac:dyDescent="0.2">
      <c r="A307" s="34">
        <v>306</v>
      </c>
      <c r="B307" s="34" t="s">
        <v>202</v>
      </c>
      <c r="C307" s="34" t="s">
        <v>213</v>
      </c>
      <c r="D307" s="34" t="s">
        <v>408</v>
      </c>
      <c r="E307" s="34" t="s">
        <v>294</v>
      </c>
      <c r="F307" s="32" t="str">
        <f t="shared" si="4"/>
        <v>2号干燥机+累计运行秒</v>
      </c>
      <c r="G307" s="32" t="str">
        <f>VLOOKUP(F307,[1]临时!$D:$E,2,0)</f>
        <v>2号干燥机#累计运行秒</v>
      </c>
    </row>
    <row r="308" spans="1:7" x14ac:dyDescent="0.2">
      <c r="A308" s="34">
        <v>307</v>
      </c>
      <c r="B308" s="34" t="s">
        <v>202</v>
      </c>
      <c r="C308" s="34" t="s">
        <v>213</v>
      </c>
      <c r="D308" s="34" t="s">
        <v>409</v>
      </c>
      <c r="E308" s="34" t="s">
        <v>295</v>
      </c>
      <c r="F308" s="32" t="str">
        <f t="shared" si="4"/>
        <v>2号干燥机+累计运行分</v>
      </c>
      <c r="G308" s="32" t="str">
        <f>VLOOKUP(F308,[1]临时!$D:$E,2,0)</f>
        <v>2号干燥机#累计运行分</v>
      </c>
    </row>
    <row r="309" spans="1:7" x14ac:dyDescent="0.2">
      <c r="A309" s="34">
        <v>308</v>
      </c>
      <c r="B309" s="34" t="s">
        <v>202</v>
      </c>
      <c r="C309" s="34" t="s">
        <v>213</v>
      </c>
      <c r="D309" s="34" t="s">
        <v>410</v>
      </c>
      <c r="E309" s="34" t="s">
        <v>296</v>
      </c>
      <c r="F309" s="32" t="str">
        <f t="shared" si="4"/>
        <v>2号干燥机+累计运行时</v>
      </c>
      <c r="G309" s="32" t="str">
        <f>VLOOKUP(F309,[1]临时!$D:$E,2,0)</f>
        <v>2号干燥机#累计运行时</v>
      </c>
    </row>
    <row r="310" spans="1:7" x14ac:dyDescent="0.2">
      <c r="A310" s="34">
        <v>309</v>
      </c>
      <c r="B310" s="34" t="s">
        <v>202</v>
      </c>
      <c r="C310" s="34" t="s">
        <v>213</v>
      </c>
      <c r="D310" s="34" t="s">
        <v>411</v>
      </c>
      <c r="E310" s="34" t="s">
        <v>297</v>
      </c>
      <c r="F310" s="32" t="str">
        <f t="shared" si="4"/>
        <v>2号干燥机+累计运行天</v>
      </c>
      <c r="G310" s="32" t="str">
        <f>VLOOKUP(F310,[1]临时!$D:$E,2,0)</f>
        <v>2号干燥机#累计运行天</v>
      </c>
    </row>
    <row r="311" spans="1:7" x14ac:dyDescent="0.2">
      <c r="A311" s="34">
        <v>310</v>
      </c>
      <c r="B311" s="34" t="s">
        <v>203</v>
      </c>
      <c r="C311" s="34" t="s">
        <v>213</v>
      </c>
      <c r="D311" s="34" t="s">
        <v>383</v>
      </c>
      <c r="E311" s="34" t="s">
        <v>61</v>
      </c>
      <c r="F311" s="32" t="str">
        <f t="shared" si="4"/>
        <v>3号干燥机+运行</v>
      </c>
      <c r="G311" s="32" t="str">
        <f>VLOOKUP(F311,[1]临时!$D:$E,2,0)</f>
        <v>3号干燥机#运行</v>
      </c>
    </row>
    <row r="312" spans="1:7" x14ac:dyDescent="0.2">
      <c r="A312" s="34">
        <v>311</v>
      </c>
      <c r="B312" s="34" t="s">
        <v>203</v>
      </c>
      <c r="C312" s="34" t="s">
        <v>213</v>
      </c>
      <c r="D312" s="34" t="s">
        <v>392</v>
      </c>
      <c r="E312" s="34" t="s">
        <v>62</v>
      </c>
      <c r="F312" s="32" t="str">
        <f t="shared" si="4"/>
        <v>3号干燥机+故障</v>
      </c>
      <c r="G312" s="32" t="str">
        <f>VLOOKUP(F312,[1]临时!$D:$E,2,0)</f>
        <v>3号干燥机#故障</v>
      </c>
    </row>
    <row r="313" spans="1:7" x14ac:dyDescent="0.2">
      <c r="A313" s="34">
        <v>312</v>
      </c>
      <c r="B313" s="34" t="s">
        <v>203</v>
      </c>
      <c r="C313" s="34" t="s">
        <v>213</v>
      </c>
      <c r="D313" s="34" t="s">
        <v>393</v>
      </c>
      <c r="E313" s="34" t="s">
        <v>63</v>
      </c>
      <c r="F313" s="32" t="str">
        <f t="shared" si="4"/>
        <v>3号干燥机+远程</v>
      </c>
      <c r="G313" s="32" t="str">
        <f>VLOOKUP(F313,[1]临时!$D:$E,2,0)</f>
        <v>3号干燥机#远程</v>
      </c>
    </row>
    <row r="314" spans="1:7" x14ac:dyDescent="0.2">
      <c r="A314" s="34">
        <v>313</v>
      </c>
      <c r="B314" s="34" t="s">
        <v>203</v>
      </c>
      <c r="C314" s="34" t="s">
        <v>213</v>
      </c>
      <c r="D314" s="34" t="s">
        <v>394</v>
      </c>
      <c r="E314" s="34" t="s">
        <v>271</v>
      </c>
      <c r="F314" s="32" t="str">
        <f t="shared" si="4"/>
        <v>3号干燥机+通讯故障</v>
      </c>
      <c r="G314" s="32" t="str">
        <f>VLOOKUP(F314,[1]临时!$D:$E,2,0)</f>
        <v>3号干燥机#通讯故障</v>
      </c>
    </row>
    <row r="315" spans="1:7" x14ac:dyDescent="0.2">
      <c r="A315" s="34">
        <v>314</v>
      </c>
      <c r="B315" s="34" t="s">
        <v>203</v>
      </c>
      <c r="C315" s="34" t="s">
        <v>213</v>
      </c>
      <c r="D315" s="34" t="s">
        <v>395</v>
      </c>
      <c r="E315" s="34" t="s">
        <v>272</v>
      </c>
      <c r="F315" s="32" t="str">
        <f t="shared" si="4"/>
        <v>3号干燥机+自动</v>
      </c>
      <c r="G315" s="32" t="str">
        <f>VLOOKUP(F315,[1]临时!$D:$E,2,0)</f>
        <v>3号干燥机#自动</v>
      </c>
    </row>
    <row r="316" spans="1:7" x14ac:dyDescent="0.2">
      <c r="A316" s="34">
        <v>315</v>
      </c>
      <c r="B316" s="34" t="s">
        <v>203</v>
      </c>
      <c r="C316" s="34" t="s">
        <v>213</v>
      </c>
      <c r="D316" s="34" t="s">
        <v>387</v>
      </c>
      <c r="E316" s="34" t="s">
        <v>273</v>
      </c>
      <c r="F316" s="32" t="str">
        <f t="shared" si="4"/>
        <v>3号干燥机+吸附塔运行分</v>
      </c>
      <c r="G316" s="32" t="str">
        <f>VLOOKUP(F316,[1]临时!$D:$E,2,0)</f>
        <v>3号干燥机#吸附塔运行分</v>
      </c>
    </row>
    <row r="317" spans="1:7" x14ac:dyDescent="0.2">
      <c r="A317" s="34">
        <v>316</v>
      </c>
      <c r="B317" s="34" t="s">
        <v>203</v>
      </c>
      <c r="C317" s="34" t="s">
        <v>213</v>
      </c>
      <c r="D317" s="34" t="s">
        <v>396</v>
      </c>
      <c r="E317" s="34" t="s">
        <v>274</v>
      </c>
      <c r="F317" s="32" t="str">
        <f t="shared" si="4"/>
        <v>3号干燥机+吸附塔运行秒</v>
      </c>
      <c r="G317" s="32" t="str">
        <f>VLOOKUP(F317,[1]临时!$D:$E,2,0)</f>
        <v>3号干燥机#吸附塔运行秒</v>
      </c>
    </row>
    <row r="318" spans="1:7" x14ac:dyDescent="0.2">
      <c r="A318" s="34">
        <v>317</v>
      </c>
      <c r="B318" s="34" t="s">
        <v>203</v>
      </c>
      <c r="C318" s="34" t="s">
        <v>213</v>
      </c>
      <c r="D318" s="34" t="s">
        <v>397</v>
      </c>
      <c r="E318" s="34" t="s">
        <v>275</v>
      </c>
      <c r="F318" s="32" t="str">
        <f t="shared" si="4"/>
        <v>3号干燥机+再生塔运行分</v>
      </c>
      <c r="G318" s="32" t="str">
        <f>VLOOKUP(F318,[1]临时!$D:$E,2,0)</f>
        <v>3号干燥机#再生塔运行分</v>
      </c>
    </row>
    <row r="319" spans="1:7" x14ac:dyDescent="0.2">
      <c r="A319" s="34">
        <v>318</v>
      </c>
      <c r="B319" s="34" t="s">
        <v>203</v>
      </c>
      <c r="C319" s="34" t="s">
        <v>213</v>
      </c>
      <c r="D319" s="34" t="s">
        <v>398</v>
      </c>
      <c r="E319" s="34" t="s">
        <v>276</v>
      </c>
      <c r="F319" s="32" t="str">
        <f t="shared" si="4"/>
        <v>3号干燥机+再生塔运行秒</v>
      </c>
      <c r="G319" s="32" t="str">
        <f>VLOOKUP(F319,[1]临时!$D:$E,2,0)</f>
        <v>3号干燥机#再生塔运行秒</v>
      </c>
    </row>
    <row r="320" spans="1:7" x14ac:dyDescent="0.2">
      <c r="A320" s="34">
        <v>319</v>
      </c>
      <c r="B320" s="34" t="s">
        <v>203</v>
      </c>
      <c r="C320" s="34" t="s">
        <v>213</v>
      </c>
      <c r="D320" s="34" t="s">
        <v>362</v>
      </c>
      <c r="E320" s="34" t="s">
        <v>277</v>
      </c>
      <c r="F320" s="32" t="str">
        <f t="shared" si="4"/>
        <v>3号干燥机+加热筒温度</v>
      </c>
      <c r="G320" s="32" t="str">
        <f>VLOOKUP(F320,[1]临时!$D:$E,2,0)</f>
        <v>3号干燥机#加热筒温度</v>
      </c>
    </row>
    <row r="321" spans="1:7" x14ac:dyDescent="0.2">
      <c r="A321" s="34">
        <v>320</v>
      </c>
      <c r="B321" s="34" t="s">
        <v>203</v>
      </c>
      <c r="C321" s="34" t="s">
        <v>213</v>
      </c>
      <c r="D321" s="34" t="s">
        <v>363</v>
      </c>
      <c r="E321" s="34" t="s">
        <v>278</v>
      </c>
      <c r="F321" s="32" t="str">
        <f t="shared" si="4"/>
        <v>3号干燥机+再生气温度</v>
      </c>
      <c r="G321" s="32" t="str">
        <f>VLOOKUP(F321,[1]临时!$D:$E,2,0)</f>
        <v>3号干燥机#再生气温度</v>
      </c>
    </row>
    <row r="322" spans="1:7" x14ac:dyDescent="0.2">
      <c r="A322" s="34">
        <v>321</v>
      </c>
      <c r="B322" s="34" t="s">
        <v>203</v>
      </c>
      <c r="C322" s="34" t="s">
        <v>213</v>
      </c>
      <c r="D322" s="34" t="s">
        <v>370</v>
      </c>
      <c r="E322" s="34" t="s">
        <v>279</v>
      </c>
      <c r="F322" s="32" t="str">
        <f t="shared" si="4"/>
        <v>3号干燥机+进气温度</v>
      </c>
      <c r="G322" s="32" t="str">
        <f>VLOOKUP(F322,[1]临时!$D:$E,2,0)</f>
        <v>3号干燥机#进气温度</v>
      </c>
    </row>
    <row r="323" spans="1:7" x14ac:dyDescent="0.2">
      <c r="A323" s="34">
        <v>322</v>
      </c>
      <c r="B323" s="34" t="s">
        <v>203</v>
      </c>
      <c r="C323" s="34" t="s">
        <v>213</v>
      </c>
      <c r="D323" s="34" t="s">
        <v>371</v>
      </c>
      <c r="E323" s="34" t="s">
        <v>280</v>
      </c>
      <c r="F323" s="32" t="str">
        <f t="shared" ref="F323:F386" si="5">B323&amp;"+"&amp;E323</f>
        <v>3号干燥机+冷却器进水温度</v>
      </c>
      <c r="G323" s="32" t="str">
        <f>VLOOKUP(F323,[1]临时!$D:$E,2,0)</f>
        <v>3号干燥机#冷却器进水温度</v>
      </c>
    </row>
    <row r="324" spans="1:7" x14ac:dyDescent="0.2">
      <c r="A324" s="34">
        <v>323</v>
      </c>
      <c r="B324" s="34" t="s">
        <v>203</v>
      </c>
      <c r="C324" s="34" t="s">
        <v>213</v>
      </c>
      <c r="D324" s="34" t="s">
        <v>372</v>
      </c>
      <c r="E324" s="34" t="s">
        <v>281</v>
      </c>
      <c r="F324" s="32" t="str">
        <f t="shared" si="5"/>
        <v>3号干燥机+冷却器1出气温度</v>
      </c>
      <c r="G324" s="32" t="str">
        <f>VLOOKUP(F324,[1]临时!$D:$E,2,0)</f>
        <v>3号干燥机#冷却器1出气温度</v>
      </c>
    </row>
    <row r="325" spans="1:7" x14ac:dyDescent="0.2">
      <c r="A325" s="34">
        <v>324</v>
      </c>
      <c r="B325" s="34" t="s">
        <v>203</v>
      </c>
      <c r="C325" s="34" t="s">
        <v>213</v>
      </c>
      <c r="D325" s="34" t="s">
        <v>373</v>
      </c>
      <c r="E325" s="34" t="s">
        <v>282</v>
      </c>
      <c r="F325" s="32" t="str">
        <f t="shared" si="5"/>
        <v>3号干燥机+冷却器2出气温度</v>
      </c>
      <c r="G325" s="32" t="str">
        <f>VLOOKUP(F325,[1]临时!$D:$E,2,0)</f>
        <v>3号干燥机#冷却器2出气温度</v>
      </c>
    </row>
    <row r="326" spans="1:7" x14ac:dyDescent="0.2">
      <c r="A326" s="34">
        <v>325</v>
      </c>
      <c r="B326" s="34" t="s">
        <v>203</v>
      </c>
      <c r="C326" s="34" t="s">
        <v>213</v>
      </c>
      <c r="D326" s="34" t="s">
        <v>374</v>
      </c>
      <c r="E326" s="34" t="s">
        <v>283</v>
      </c>
      <c r="F326" s="32" t="str">
        <f t="shared" si="5"/>
        <v>3号干燥机+露点温度</v>
      </c>
      <c r="G326" s="32" t="str">
        <f>VLOOKUP(F326,[1]临时!$D:$E,2,0)</f>
        <v>3号干燥机#露点温度</v>
      </c>
    </row>
    <row r="327" spans="1:7" x14ac:dyDescent="0.2">
      <c r="A327" s="34">
        <v>326</v>
      </c>
      <c r="B327" s="34" t="s">
        <v>203</v>
      </c>
      <c r="C327" s="34" t="s">
        <v>213</v>
      </c>
      <c r="D327" s="34" t="s">
        <v>357</v>
      </c>
      <c r="E327" s="34" t="s">
        <v>284</v>
      </c>
      <c r="F327" s="32" t="str">
        <f t="shared" si="5"/>
        <v>3号干燥机+再生塔工作状态</v>
      </c>
      <c r="G327" s="32" t="str">
        <f>VLOOKUP(F327,[1]临时!$D:$E,2,0)</f>
        <v>3号干燥机#再生塔工作状态</v>
      </c>
    </row>
    <row r="328" spans="1:7" x14ac:dyDescent="0.2">
      <c r="A328" s="34">
        <v>327</v>
      </c>
      <c r="B328" s="34" t="s">
        <v>203</v>
      </c>
      <c r="C328" s="34" t="s">
        <v>213</v>
      </c>
      <c r="D328" s="34" t="s">
        <v>399</v>
      </c>
      <c r="E328" s="34" t="s">
        <v>285</v>
      </c>
      <c r="F328" s="32" t="str">
        <f t="shared" si="5"/>
        <v>3号干燥机+塔体选择</v>
      </c>
      <c r="G328" s="32" t="str">
        <f>VLOOKUP(F328,[1]临时!$D:$E,2,0)</f>
        <v>3号干燥机#塔体选择</v>
      </c>
    </row>
    <row r="329" spans="1:7" x14ac:dyDescent="0.2">
      <c r="A329" s="34">
        <v>328</v>
      </c>
      <c r="B329" s="34" t="s">
        <v>203</v>
      </c>
      <c r="C329" s="34" t="s">
        <v>213</v>
      </c>
      <c r="D329" s="34" t="s">
        <v>400</v>
      </c>
      <c r="E329" s="34" t="s">
        <v>286</v>
      </c>
      <c r="F329" s="32" t="str">
        <f t="shared" si="5"/>
        <v>3号干燥机+加热器1、2选择</v>
      </c>
      <c r="G329" s="32" t="str">
        <f>VLOOKUP(F329,[1]临时!$D:$E,2,0)</f>
        <v>3号干燥机#加热器1、2选择</v>
      </c>
    </row>
    <row r="330" spans="1:7" x14ac:dyDescent="0.2">
      <c r="A330" s="34">
        <v>329</v>
      </c>
      <c r="B330" s="34" t="s">
        <v>203</v>
      </c>
      <c r="C330" s="34" t="s">
        <v>213</v>
      </c>
      <c r="D330" s="34" t="s">
        <v>401</v>
      </c>
      <c r="E330" s="34" t="s">
        <v>287</v>
      </c>
      <c r="F330" s="32" t="str">
        <f t="shared" si="5"/>
        <v>3号干燥机+露控选择</v>
      </c>
      <c r="G330" s="32" t="str">
        <f>VLOOKUP(F330,[1]临时!$D:$E,2,0)</f>
        <v>3号干燥机#露控选择</v>
      </c>
    </row>
    <row r="331" spans="1:7" x14ac:dyDescent="0.2">
      <c r="A331" s="34">
        <v>330</v>
      </c>
      <c r="B331" s="34" t="s">
        <v>203</v>
      </c>
      <c r="C331" s="34" t="s">
        <v>213</v>
      </c>
      <c r="D331" s="34" t="s">
        <v>402</v>
      </c>
      <c r="E331" s="34" t="s">
        <v>288</v>
      </c>
      <c r="F331" s="32" t="str">
        <f t="shared" si="5"/>
        <v>3号干燥机+加热器3、4选择</v>
      </c>
      <c r="G331" s="32" t="str">
        <f>VLOOKUP(F331,[1]临时!$D:$E,2,0)</f>
        <v>3号干燥机#加热器3、4选择</v>
      </c>
    </row>
    <row r="332" spans="1:7" x14ac:dyDescent="0.2">
      <c r="A332" s="34">
        <v>331</v>
      </c>
      <c r="B332" s="34" t="s">
        <v>203</v>
      </c>
      <c r="C332" s="34" t="s">
        <v>213</v>
      </c>
      <c r="D332" s="34" t="s">
        <v>403</v>
      </c>
      <c r="E332" s="34" t="s">
        <v>289</v>
      </c>
      <c r="F332" s="32" t="str">
        <f t="shared" si="5"/>
        <v>3号干燥机+吸附塔工作状态</v>
      </c>
      <c r="G332" s="32" t="str">
        <f>VLOOKUP(F332,[1]临时!$D:$E,2,0)</f>
        <v>3号干燥机#吸附塔工作状态</v>
      </c>
    </row>
    <row r="333" spans="1:7" x14ac:dyDescent="0.2">
      <c r="A333" s="34">
        <v>332</v>
      </c>
      <c r="B333" s="34" t="s">
        <v>203</v>
      </c>
      <c r="C333" s="34" t="s">
        <v>213</v>
      </c>
      <c r="D333" s="34" t="s">
        <v>404</v>
      </c>
      <c r="E333" s="34" t="s">
        <v>290</v>
      </c>
      <c r="F333" s="32" t="str">
        <f t="shared" si="5"/>
        <v>3号干燥机+本次运行秒</v>
      </c>
      <c r="G333" s="32" t="str">
        <f>VLOOKUP(F333,[1]临时!$D:$E,2,0)</f>
        <v>3号干燥机#本次运行秒</v>
      </c>
    </row>
    <row r="334" spans="1:7" x14ac:dyDescent="0.2">
      <c r="A334" s="34">
        <v>333</v>
      </c>
      <c r="B334" s="34" t="s">
        <v>203</v>
      </c>
      <c r="C334" s="34" t="s">
        <v>213</v>
      </c>
      <c r="D334" s="34" t="s">
        <v>405</v>
      </c>
      <c r="E334" s="34" t="s">
        <v>291</v>
      </c>
      <c r="F334" s="32" t="str">
        <f t="shared" si="5"/>
        <v>3号干燥机+本次运行分</v>
      </c>
      <c r="G334" s="32" t="str">
        <f>VLOOKUP(F334,[1]临时!$D:$E,2,0)</f>
        <v>3号干燥机#本次运行分</v>
      </c>
    </row>
    <row r="335" spans="1:7" x14ac:dyDescent="0.2">
      <c r="A335" s="34">
        <v>334</v>
      </c>
      <c r="B335" s="34" t="s">
        <v>203</v>
      </c>
      <c r="C335" s="34" t="s">
        <v>213</v>
      </c>
      <c r="D335" s="34" t="s">
        <v>406</v>
      </c>
      <c r="E335" s="34" t="s">
        <v>292</v>
      </c>
      <c r="F335" s="32" t="str">
        <f t="shared" si="5"/>
        <v>3号干燥机+本次运行时</v>
      </c>
      <c r="G335" s="32" t="str">
        <f>VLOOKUP(F335,[1]临时!$D:$E,2,0)</f>
        <v>3号干燥机#本次运行时</v>
      </c>
    </row>
    <row r="336" spans="1:7" x14ac:dyDescent="0.2">
      <c r="A336" s="34">
        <v>335</v>
      </c>
      <c r="B336" s="34" t="s">
        <v>203</v>
      </c>
      <c r="C336" s="34" t="s">
        <v>213</v>
      </c>
      <c r="D336" s="34" t="s">
        <v>407</v>
      </c>
      <c r="E336" s="34" t="s">
        <v>293</v>
      </c>
      <c r="F336" s="32" t="str">
        <f t="shared" si="5"/>
        <v>3号干燥机+本次运行天</v>
      </c>
      <c r="G336" s="32" t="str">
        <f>VLOOKUP(F336,[1]临时!$D:$E,2,0)</f>
        <v>3号干燥机#本次运行天</v>
      </c>
    </row>
    <row r="337" spans="1:7" x14ac:dyDescent="0.2">
      <c r="A337" s="34">
        <v>336</v>
      </c>
      <c r="B337" s="34" t="s">
        <v>203</v>
      </c>
      <c r="C337" s="34" t="s">
        <v>213</v>
      </c>
      <c r="D337" s="34" t="s">
        <v>408</v>
      </c>
      <c r="E337" s="34" t="s">
        <v>294</v>
      </c>
      <c r="F337" s="32" t="str">
        <f t="shared" si="5"/>
        <v>3号干燥机+累计运行秒</v>
      </c>
      <c r="G337" s="32" t="str">
        <f>VLOOKUP(F337,[1]临时!$D:$E,2,0)</f>
        <v>3号干燥机#累计运行秒</v>
      </c>
    </row>
    <row r="338" spans="1:7" x14ac:dyDescent="0.2">
      <c r="A338" s="34">
        <v>337</v>
      </c>
      <c r="B338" s="34" t="s">
        <v>203</v>
      </c>
      <c r="C338" s="34" t="s">
        <v>213</v>
      </c>
      <c r="D338" s="34" t="s">
        <v>409</v>
      </c>
      <c r="E338" s="34" t="s">
        <v>295</v>
      </c>
      <c r="F338" s="32" t="str">
        <f t="shared" si="5"/>
        <v>3号干燥机+累计运行分</v>
      </c>
      <c r="G338" s="32" t="str">
        <f>VLOOKUP(F338,[1]临时!$D:$E,2,0)</f>
        <v>3号干燥机#累计运行分</v>
      </c>
    </row>
    <row r="339" spans="1:7" x14ac:dyDescent="0.2">
      <c r="A339" s="34">
        <v>338</v>
      </c>
      <c r="B339" s="34" t="s">
        <v>203</v>
      </c>
      <c r="C339" s="34" t="s">
        <v>213</v>
      </c>
      <c r="D339" s="34" t="s">
        <v>410</v>
      </c>
      <c r="E339" s="34" t="s">
        <v>296</v>
      </c>
      <c r="F339" s="32" t="str">
        <f t="shared" si="5"/>
        <v>3号干燥机+累计运行时</v>
      </c>
      <c r="G339" s="32" t="str">
        <f>VLOOKUP(F339,[1]临时!$D:$E,2,0)</f>
        <v>3号干燥机#累计运行时</v>
      </c>
    </row>
    <row r="340" spans="1:7" x14ac:dyDescent="0.2">
      <c r="A340" s="34">
        <v>339</v>
      </c>
      <c r="B340" s="34" t="s">
        <v>203</v>
      </c>
      <c r="C340" s="34" t="s">
        <v>213</v>
      </c>
      <c r="D340" s="34" t="s">
        <v>411</v>
      </c>
      <c r="E340" s="34" t="s">
        <v>297</v>
      </c>
      <c r="F340" s="32" t="str">
        <f t="shared" si="5"/>
        <v>3号干燥机+累计运行天</v>
      </c>
      <c r="G340" s="32" t="str">
        <f>VLOOKUP(F340,[1]临时!$D:$E,2,0)</f>
        <v>3号干燥机#累计运行天</v>
      </c>
    </row>
    <row r="341" spans="1:7" x14ac:dyDescent="0.2">
      <c r="A341" s="34">
        <v>340</v>
      </c>
      <c r="B341" s="34" t="s">
        <v>204</v>
      </c>
      <c r="C341" s="34" t="s">
        <v>213</v>
      </c>
      <c r="D341" s="34" t="s">
        <v>383</v>
      </c>
      <c r="E341" s="34" t="s">
        <v>61</v>
      </c>
      <c r="F341" s="32" t="str">
        <f t="shared" si="5"/>
        <v>4号干燥机+运行</v>
      </c>
      <c r="G341" s="32" t="str">
        <f>VLOOKUP(F341,[1]临时!$D:$E,2,0)</f>
        <v>4号干燥机#运行</v>
      </c>
    </row>
    <row r="342" spans="1:7" x14ac:dyDescent="0.2">
      <c r="A342" s="34">
        <v>341</v>
      </c>
      <c r="B342" s="34" t="s">
        <v>204</v>
      </c>
      <c r="C342" s="34" t="s">
        <v>213</v>
      </c>
      <c r="D342" s="34" t="s">
        <v>392</v>
      </c>
      <c r="E342" s="34" t="s">
        <v>62</v>
      </c>
      <c r="F342" s="32" t="str">
        <f t="shared" si="5"/>
        <v>4号干燥机+故障</v>
      </c>
      <c r="G342" s="32" t="str">
        <f>VLOOKUP(F342,[1]临时!$D:$E,2,0)</f>
        <v>4号干燥机#故障</v>
      </c>
    </row>
    <row r="343" spans="1:7" x14ac:dyDescent="0.2">
      <c r="A343" s="34">
        <v>342</v>
      </c>
      <c r="B343" s="34" t="s">
        <v>204</v>
      </c>
      <c r="C343" s="34" t="s">
        <v>213</v>
      </c>
      <c r="D343" s="34" t="s">
        <v>393</v>
      </c>
      <c r="E343" s="34" t="s">
        <v>63</v>
      </c>
      <c r="F343" s="32" t="str">
        <f t="shared" si="5"/>
        <v>4号干燥机+远程</v>
      </c>
      <c r="G343" s="32" t="str">
        <f>VLOOKUP(F343,[1]临时!$D:$E,2,0)</f>
        <v>4号干燥机#远程</v>
      </c>
    </row>
    <row r="344" spans="1:7" x14ac:dyDescent="0.2">
      <c r="A344" s="34">
        <v>343</v>
      </c>
      <c r="B344" s="34" t="s">
        <v>204</v>
      </c>
      <c r="C344" s="34" t="s">
        <v>213</v>
      </c>
      <c r="D344" s="34" t="s">
        <v>394</v>
      </c>
      <c r="E344" s="34" t="s">
        <v>271</v>
      </c>
      <c r="F344" s="32" t="str">
        <f t="shared" si="5"/>
        <v>4号干燥机+通讯故障</v>
      </c>
      <c r="G344" s="32" t="str">
        <f>VLOOKUP(F344,[1]临时!$D:$E,2,0)</f>
        <v>4号干燥机#通讯故障</v>
      </c>
    </row>
    <row r="345" spans="1:7" x14ac:dyDescent="0.2">
      <c r="A345" s="34">
        <v>344</v>
      </c>
      <c r="B345" s="34" t="s">
        <v>204</v>
      </c>
      <c r="C345" s="34" t="s">
        <v>213</v>
      </c>
      <c r="D345" s="34" t="s">
        <v>395</v>
      </c>
      <c r="E345" s="34" t="s">
        <v>272</v>
      </c>
      <c r="F345" s="32" t="str">
        <f t="shared" si="5"/>
        <v>4号干燥机+自动</v>
      </c>
      <c r="G345" s="32" t="str">
        <f>VLOOKUP(F345,[1]临时!$D:$E,2,0)</f>
        <v>4号干燥机#自动</v>
      </c>
    </row>
    <row r="346" spans="1:7" x14ac:dyDescent="0.2">
      <c r="A346" s="34">
        <v>345</v>
      </c>
      <c r="B346" s="34" t="s">
        <v>204</v>
      </c>
      <c r="C346" s="34" t="s">
        <v>213</v>
      </c>
      <c r="D346" s="34" t="s">
        <v>387</v>
      </c>
      <c r="E346" s="34" t="s">
        <v>273</v>
      </c>
      <c r="F346" s="32" t="str">
        <f t="shared" si="5"/>
        <v>4号干燥机+吸附塔运行分</v>
      </c>
      <c r="G346" s="32" t="str">
        <f>VLOOKUP(F346,[1]临时!$D:$E,2,0)</f>
        <v>4号干燥机#吸附塔运行分</v>
      </c>
    </row>
    <row r="347" spans="1:7" x14ac:dyDescent="0.2">
      <c r="A347" s="34">
        <v>346</v>
      </c>
      <c r="B347" s="34" t="s">
        <v>204</v>
      </c>
      <c r="C347" s="34" t="s">
        <v>213</v>
      </c>
      <c r="D347" s="34" t="s">
        <v>396</v>
      </c>
      <c r="E347" s="34" t="s">
        <v>274</v>
      </c>
      <c r="F347" s="32" t="str">
        <f t="shared" si="5"/>
        <v>4号干燥机+吸附塔运行秒</v>
      </c>
      <c r="G347" s="32" t="str">
        <f>VLOOKUP(F347,[1]临时!$D:$E,2,0)</f>
        <v>4号干燥机#吸附塔运行秒</v>
      </c>
    </row>
    <row r="348" spans="1:7" x14ac:dyDescent="0.2">
      <c r="A348" s="34">
        <v>347</v>
      </c>
      <c r="B348" s="34" t="s">
        <v>204</v>
      </c>
      <c r="C348" s="34" t="s">
        <v>213</v>
      </c>
      <c r="D348" s="34" t="s">
        <v>397</v>
      </c>
      <c r="E348" s="34" t="s">
        <v>275</v>
      </c>
      <c r="F348" s="32" t="str">
        <f t="shared" si="5"/>
        <v>4号干燥机+再生塔运行分</v>
      </c>
      <c r="G348" s="32" t="str">
        <f>VLOOKUP(F348,[1]临时!$D:$E,2,0)</f>
        <v>4号干燥机#再生塔运行分</v>
      </c>
    </row>
    <row r="349" spans="1:7" x14ac:dyDescent="0.2">
      <c r="A349" s="34">
        <v>348</v>
      </c>
      <c r="B349" s="34" t="s">
        <v>204</v>
      </c>
      <c r="C349" s="34" t="s">
        <v>213</v>
      </c>
      <c r="D349" s="34" t="s">
        <v>398</v>
      </c>
      <c r="E349" s="34" t="s">
        <v>276</v>
      </c>
      <c r="F349" s="32" t="str">
        <f t="shared" si="5"/>
        <v>4号干燥机+再生塔运行秒</v>
      </c>
      <c r="G349" s="32" t="str">
        <f>VLOOKUP(F349,[1]临时!$D:$E,2,0)</f>
        <v>4号干燥机#再生塔运行秒</v>
      </c>
    </row>
    <row r="350" spans="1:7" x14ac:dyDescent="0.2">
      <c r="A350" s="34">
        <v>349</v>
      </c>
      <c r="B350" s="34" t="s">
        <v>204</v>
      </c>
      <c r="C350" s="34" t="s">
        <v>213</v>
      </c>
      <c r="D350" s="34" t="s">
        <v>362</v>
      </c>
      <c r="E350" s="34" t="s">
        <v>277</v>
      </c>
      <c r="F350" s="32" t="str">
        <f t="shared" si="5"/>
        <v>4号干燥机+加热筒温度</v>
      </c>
      <c r="G350" s="32" t="str">
        <f>VLOOKUP(F350,[1]临时!$D:$E,2,0)</f>
        <v>4号干燥机#加热筒温度</v>
      </c>
    </row>
    <row r="351" spans="1:7" x14ac:dyDescent="0.2">
      <c r="A351" s="34">
        <v>350</v>
      </c>
      <c r="B351" s="34" t="s">
        <v>204</v>
      </c>
      <c r="C351" s="34" t="s">
        <v>213</v>
      </c>
      <c r="D351" s="34" t="s">
        <v>363</v>
      </c>
      <c r="E351" s="34" t="s">
        <v>278</v>
      </c>
      <c r="F351" s="32" t="str">
        <f t="shared" si="5"/>
        <v>4号干燥机+再生气温度</v>
      </c>
      <c r="G351" s="32" t="str">
        <f>VLOOKUP(F351,[1]临时!$D:$E,2,0)</f>
        <v>4号干燥机#再生气温度</v>
      </c>
    </row>
    <row r="352" spans="1:7" x14ac:dyDescent="0.2">
      <c r="A352" s="34">
        <v>351</v>
      </c>
      <c r="B352" s="34" t="s">
        <v>204</v>
      </c>
      <c r="C352" s="34" t="s">
        <v>213</v>
      </c>
      <c r="D352" s="34" t="s">
        <v>370</v>
      </c>
      <c r="E352" s="34" t="s">
        <v>279</v>
      </c>
      <c r="F352" s="32" t="str">
        <f t="shared" si="5"/>
        <v>4号干燥机+进气温度</v>
      </c>
      <c r="G352" s="32" t="str">
        <f>VLOOKUP(F352,[1]临时!$D:$E,2,0)</f>
        <v>4号干燥机#进气温度</v>
      </c>
    </row>
    <row r="353" spans="1:7" x14ac:dyDescent="0.2">
      <c r="A353" s="34">
        <v>352</v>
      </c>
      <c r="B353" s="34" t="s">
        <v>204</v>
      </c>
      <c r="C353" s="34" t="s">
        <v>213</v>
      </c>
      <c r="D353" s="34" t="s">
        <v>371</v>
      </c>
      <c r="E353" s="34" t="s">
        <v>280</v>
      </c>
      <c r="F353" s="32" t="str">
        <f t="shared" si="5"/>
        <v>4号干燥机+冷却器进水温度</v>
      </c>
      <c r="G353" s="32" t="str">
        <f>VLOOKUP(F353,[1]临时!$D:$E,2,0)</f>
        <v>4号干燥机#冷却器进水温度</v>
      </c>
    </row>
    <row r="354" spans="1:7" x14ac:dyDescent="0.2">
      <c r="A354" s="34">
        <v>353</v>
      </c>
      <c r="B354" s="34" t="s">
        <v>204</v>
      </c>
      <c r="C354" s="34" t="s">
        <v>213</v>
      </c>
      <c r="D354" s="34" t="s">
        <v>372</v>
      </c>
      <c r="E354" s="34" t="s">
        <v>281</v>
      </c>
      <c r="F354" s="32" t="str">
        <f t="shared" si="5"/>
        <v>4号干燥机+冷却器1出气温度</v>
      </c>
      <c r="G354" s="32" t="str">
        <f>VLOOKUP(F354,[1]临时!$D:$E,2,0)</f>
        <v>4号干燥机#冷却器1出气温度</v>
      </c>
    </row>
    <row r="355" spans="1:7" x14ac:dyDescent="0.2">
      <c r="A355" s="34">
        <v>354</v>
      </c>
      <c r="B355" s="34" t="s">
        <v>204</v>
      </c>
      <c r="C355" s="34" t="s">
        <v>213</v>
      </c>
      <c r="D355" s="34" t="s">
        <v>373</v>
      </c>
      <c r="E355" s="34" t="s">
        <v>282</v>
      </c>
      <c r="F355" s="32" t="str">
        <f t="shared" si="5"/>
        <v>4号干燥机+冷却器2出气温度</v>
      </c>
      <c r="G355" s="32" t="str">
        <f>VLOOKUP(F355,[1]临时!$D:$E,2,0)</f>
        <v>4号干燥机#冷却器2出气温度</v>
      </c>
    </row>
    <row r="356" spans="1:7" x14ac:dyDescent="0.2">
      <c r="A356" s="34">
        <v>355</v>
      </c>
      <c r="B356" s="34" t="s">
        <v>204</v>
      </c>
      <c r="C356" s="34" t="s">
        <v>213</v>
      </c>
      <c r="D356" s="34" t="s">
        <v>374</v>
      </c>
      <c r="E356" s="34" t="s">
        <v>283</v>
      </c>
      <c r="F356" s="32" t="str">
        <f t="shared" si="5"/>
        <v>4号干燥机+露点温度</v>
      </c>
      <c r="G356" s="32" t="str">
        <f>VLOOKUP(F356,[1]临时!$D:$E,2,0)</f>
        <v>4号干燥机#露点温度</v>
      </c>
    </row>
    <row r="357" spans="1:7" x14ac:dyDescent="0.2">
      <c r="A357" s="34">
        <v>356</v>
      </c>
      <c r="B357" s="34" t="s">
        <v>204</v>
      </c>
      <c r="C357" s="34" t="s">
        <v>213</v>
      </c>
      <c r="D357" s="34" t="s">
        <v>357</v>
      </c>
      <c r="E357" s="34" t="s">
        <v>284</v>
      </c>
      <c r="F357" s="32" t="str">
        <f t="shared" si="5"/>
        <v>4号干燥机+再生塔工作状态</v>
      </c>
      <c r="G357" s="32" t="str">
        <f>VLOOKUP(F357,[1]临时!$D:$E,2,0)</f>
        <v>4号干燥机#再生塔工作状态</v>
      </c>
    </row>
    <row r="358" spans="1:7" x14ac:dyDescent="0.2">
      <c r="A358" s="34">
        <v>357</v>
      </c>
      <c r="B358" s="34" t="s">
        <v>204</v>
      </c>
      <c r="C358" s="34" t="s">
        <v>213</v>
      </c>
      <c r="D358" s="34" t="s">
        <v>399</v>
      </c>
      <c r="E358" s="34" t="s">
        <v>285</v>
      </c>
      <c r="F358" s="32" t="str">
        <f t="shared" si="5"/>
        <v>4号干燥机+塔体选择</v>
      </c>
      <c r="G358" s="32" t="str">
        <f>VLOOKUP(F358,[1]临时!$D:$E,2,0)</f>
        <v>4号干燥机#塔体选择</v>
      </c>
    </row>
    <row r="359" spans="1:7" x14ac:dyDescent="0.2">
      <c r="A359" s="34">
        <v>358</v>
      </c>
      <c r="B359" s="34" t="s">
        <v>204</v>
      </c>
      <c r="C359" s="34" t="s">
        <v>213</v>
      </c>
      <c r="D359" s="34" t="s">
        <v>400</v>
      </c>
      <c r="E359" s="34" t="s">
        <v>286</v>
      </c>
      <c r="F359" s="32" t="str">
        <f t="shared" si="5"/>
        <v>4号干燥机+加热器1、2选择</v>
      </c>
      <c r="G359" s="32" t="str">
        <f>VLOOKUP(F359,[1]临时!$D:$E,2,0)</f>
        <v>4号干燥机#加热器1、2选择</v>
      </c>
    </row>
    <row r="360" spans="1:7" x14ac:dyDescent="0.2">
      <c r="A360" s="34">
        <v>359</v>
      </c>
      <c r="B360" s="34" t="s">
        <v>204</v>
      </c>
      <c r="C360" s="34" t="s">
        <v>213</v>
      </c>
      <c r="D360" s="34" t="s">
        <v>401</v>
      </c>
      <c r="E360" s="34" t="s">
        <v>287</v>
      </c>
      <c r="F360" s="32" t="str">
        <f t="shared" si="5"/>
        <v>4号干燥机+露控选择</v>
      </c>
      <c r="G360" s="32" t="str">
        <f>VLOOKUP(F360,[1]临时!$D:$E,2,0)</f>
        <v>4号干燥机#露控选择</v>
      </c>
    </row>
    <row r="361" spans="1:7" x14ac:dyDescent="0.2">
      <c r="A361" s="34">
        <v>360</v>
      </c>
      <c r="B361" s="34" t="s">
        <v>204</v>
      </c>
      <c r="C361" s="34" t="s">
        <v>213</v>
      </c>
      <c r="D361" s="34" t="s">
        <v>402</v>
      </c>
      <c r="E361" s="34" t="s">
        <v>288</v>
      </c>
      <c r="F361" s="32" t="str">
        <f t="shared" si="5"/>
        <v>4号干燥机+加热器3、4选择</v>
      </c>
      <c r="G361" s="32" t="str">
        <f>VLOOKUP(F361,[1]临时!$D:$E,2,0)</f>
        <v>4号干燥机#加热器3、4选择</v>
      </c>
    </row>
    <row r="362" spans="1:7" x14ac:dyDescent="0.2">
      <c r="A362" s="34">
        <v>361</v>
      </c>
      <c r="B362" s="34" t="s">
        <v>204</v>
      </c>
      <c r="C362" s="34" t="s">
        <v>213</v>
      </c>
      <c r="D362" s="34" t="s">
        <v>403</v>
      </c>
      <c r="E362" s="34" t="s">
        <v>289</v>
      </c>
      <c r="F362" s="32" t="str">
        <f t="shared" si="5"/>
        <v>4号干燥机+吸附塔工作状态</v>
      </c>
      <c r="G362" s="32" t="str">
        <f>VLOOKUP(F362,[1]临时!$D:$E,2,0)</f>
        <v>4号干燥机#吸附塔工作状态</v>
      </c>
    </row>
    <row r="363" spans="1:7" x14ac:dyDescent="0.2">
      <c r="A363" s="34">
        <v>362</v>
      </c>
      <c r="B363" s="34" t="s">
        <v>204</v>
      </c>
      <c r="C363" s="34" t="s">
        <v>213</v>
      </c>
      <c r="D363" s="34" t="s">
        <v>404</v>
      </c>
      <c r="E363" s="34" t="s">
        <v>290</v>
      </c>
      <c r="F363" s="32" t="str">
        <f t="shared" si="5"/>
        <v>4号干燥机+本次运行秒</v>
      </c>
      <c r="G363" s="32" t="str">
        <f>VLOOKUP(F363,[1]临时!$D:$E,2,0)</f>
        <v>4号干燥机#本次运行秒</v>
      </c>
    </row>
    <row r="364" spans="1:7" x14ac:dyDescent="0.2">
      <c r="A364" s="34">
        <v>363</v>
      </c>
      <c r="B364" s="34" t="s">
        <v>204</v>
      </c>
      <c r="C364" s="34" t="s">
        <v>213</v>
      </c>
      <c r="D364" s="34" t="s">
        <v>405</v>
      </c>
      <c r="E364" s="34" t="s">
        <v>291</v>
      </c>
      <c r="F364" s="32" t="str">
        <f t="shared" si="5"/>
        <v>4号干燥机+本次运行分</v>
      </c>
      <c r="G364" s="32" t="str">
        <f>VLOOKUP(F364,[1]临时!$D:$E,2,0)</f>
        <v>4号干燥机#本次运行分</v>
      </c>
    </row>
    <row r="365" spans="1:7" x14ac:dyDescent="0.2">
      <c r="A365" s="34">
        <v>364</v>
      </c>
      <c r="B365" s="34" t="s">
        <v>204</v>
      </c>
      <c r="C365" s="34" t="s">
        <v>213</v>
      </c>
      <c r="D365" s="34" t="s">
        <v>406</v>
      </c>
      <c r="E365" s="34" t="s">
        <v>292</v>
      </c>
      <c r="F365" s="32" t="str">
        <f t="shared" si="5"/>
        <v>4号干燥机+本次运行时</v>
      </c>
      <c r="G365" s="32" t="str">
        <f>VLOOKUP(F365,[1]临时!$D:$E,2,0)</f>
        <v>4号干燥机#本次运行时</v>
      </c>
    </row>
    <row r="366" spans="1:7" x14ac:dyDescent="0.2">
      <c r="A366" s="34">
        <v>365</v>
      </c>
      <c r="B366" s="34" t="s">
        <v>204</v>
      </c>
      <c r="C366" s="34" t="s">
        <v>213</v>
      </c>
      <c r="D366" s="34" t="s">
        <v>407</v>
      </c>
      <c r="E366" s="34" t="s">
        <v>293</v>
      </c>
      <c r="F366" s="32" t="str">
        <f t="shared" si="5"/>
        <v>4号干燥机+本次运行天</v>
      </c>
      <c r="G366" s="32" t="str">
        <f>VLOOKUP(F366,[1]临时!$D:$E,2,0)</f>
        <v>4号干燥机#本次运行天</v>
      </c>
    </row>
    <row r="367" spans="1:7" x14ac:dyDescent="0.2">
      <c r="A367" s="34">
        <v>366</v>
      </c>
      <c r="B367" s="34" t="s">
        <v>204</v>
      </c>
      <c r="C367" s="34" t="s">
        <v>213</v>
      </c>
      <c r="D367" s="34" t="s">
        <v>408</v>
      </c>
      <c r="E367" s="34" t="s">
        <v>294</v>
      </c>
      <c r="F367" s="32" t="str">
        <f t="shared" si="5"/>
        <v>4号干燥机+累计运行秒</v>
      </c>
      <c r="G367" s="32" t="str">
        <f>VLOOKUP(F367,[1]临时!$D:$E,2,0)</f>
        <v>4号干燥机#累计运行秒</v>
      </c>
    </row>
    <row r="368" spans="1:7" x14ac:dyDescent="0.2">
      <c r="A368" s="34">
        <v>367</v>
      </c>
      <c r="B368" s="34" t="s">
        <v>204</v>
      </c>
      <c r="C368" s="34" t="s">
        <v>213</v>
      </c>
      <c r="D368" s="34" t="s">
        <v>409</v>
      </c>
      <c r="E368" s="34" t="s">
        <v>295</v>
      </c>
      <c r="F368" s="32" t="str">
        <f t="shared" si="5"/>
        <v>4号干燥机+累计运行分</v>
      </c>
      <c r="G368" s="32" t="str">
        <f>VLOOKUP(F368,[1]临时!$D:$E,2,0)</f>
        <v>4号干燥机#累计运行分</v>
      </c>
    </row>
    <row r="369" spans="1:7" x14ac:dyDescent="0.2">
      <c r="A369" s="34">
        <v>368</v>
      </c>
      <c r="B369" s="34" t="s">
        <v>204</v>
      </c>
      <c r="C369" s="34" t="s">
        <v>213</v>
      </c>
      <c r="D369" s="34" t="s">
        <v>410</v>
      </c>
      <c r="E369" s="34" t="s">
        <v>296</v>
      </c>
      <c r="F369" s="32" t="str">
        <f t="shared" si="5"/>
        <v>4号干燥机+累计运行时</v>
      </c>
      <c r="G369" s="32" t="str">
        <f>VLOOKUP(F369,[1]临时!$D:$E,2,0)</f>
        <v>4号干燥机#累计运行时</v>
      </c>
    </row>
    <row r="370" spans="1:7" x14ac:dyDescent="0.2">
      <c r="A370" s="34">
        <v>369</v>
      </c>
      <c r="B370" s="34" t="s">
        <v>204</v>
      </c>
      <c r="C370" s="34" t="s">
        <v>213</v>
      </c>
      <c r="D370" s="34" t="s">
        <v>411</v>
      </c>
      <c r="E370" s="34" t="s">
        <v>297</v>
      </c>
      <c r="F370" s="32" t="str">
        <f t="shared" si="5"/>
        <v>4号干燥机+累计运行天</v>
      </c>
      <c r="G370" s="32" t="str">
        <f>VLOOKUP(F370,[1]临时!$D:$E,2,0)</f>
        <v>4号干燥机#累计运行天</v>
      </c>
    </row>
    <row r="371" spans="1:7" x14ac:dyDescent="0.2">
      <c r="A371" s="34">
        <v>370</v>
      </c>
      <c r="B371" s="34" t="s">
        <v>205</v>
      </c>
      <c r="C371" s="34" t="s">
        <v>213</v>
      </c>
      <c r="D371" s="34" t="s">
        <v>383</v>
      </c>
      <c r="E371" s="34" t="s">
        <v>61</v>
      </c>
      <c r="F371" s="32" t="str">
        <f t="shared" si="5"/>
        <v>5号干燥机+运行</v>
      </c>
      <c r="G371" s="32" t="str">
        <f>VLOOKUP(F371,[1]临时!$D:$E,2,0)</f>
        <v>5号干燥机#运行</v>
      </c>
    </row>
    <row r="372" spans="1:7" x14ac:dyDescent="0.2">
      <c r="A372" s="34">
        <v>371</v>
      </c>
      <c r="B372" s="34" t="s">
        <v>205</v>
      </c>
      <c r="C372" s="34" t="s">
        <v>213</v>
      </c>
      <c r="D372" s="34" t="s">
        <v>392</v>
      </c>
      <c r="E372" s="34" t="s">
        <v>62</v>
      </c>
      <c r="F372" s="32" t="str">
        <f t="shared" si="5"/>
        <v>5号干燥机+故障</v>
      </c>
      <c r="G372" s="32" t="str">
        <f>VLOOKUP(F372,[1]临时!$D:$E,2,0)</f>
        <v>5号干燥机#故障</v>
      </c>
    </row>
    <row r="373" spans="1:7" x14ac:dyDescent="0.2">
      <c r="A373" s="34">
        <v>372</v>
      </c>
      <c r="B373" s="34" t="s">
        <v>205</v>
      </c>
      <c r="C373" s="34" t="s">
        <v>213</v>
      </c>
      <c r="D373" s="34" t="s">
        <v>393</v>
      </c>
      <c r="E373" s="34" t="s">
        <v>63</v>
      </c>
      <c r="F373" s="32" t="str">
        <f t="shared" si="5"/>
        <v>5号干燥机+远程</v>
      </c>
      <c r="G373" s="32" t="str">
        <f>VLOOKUP(F373,[1]临时!$D:$E,2,0)</f>
        <v>5号干燥机#远程</v>
      </c>
    </row>
    <row r="374" spans="1:7" x14ac:dyDescent="0.2">
      <c r="A374" s="34">
        <v>373</v>
      </c>
      <c r="B374" s="34" t="s">
        <v>205</v>
      </c>
      <c r="C374" s="34" t="s">
        <v>213</v>
      </c>
      <c r="D374" s="34" t="s">
        <v>394</v>
      </c>
      <c r="E374" s="34" t="s">
        <v>271</v>
      </c>
      <c r="F374" s="32" t="str">
        <f t="shared" si="5"/>
        <v>5号干燥机+通讯故障</v>
      </c>
      <c r="G374" s="32" t="str">
        <f>VLOOKUP(F374,[1]临时!$D:$E,2,0)</f>
        <v>5号干燥机#通讯故障</v>
      </c>
    </row>
    <row r="375" spans="1:7" x14ac:dyDescent="0.2">
      <c r="A375" s="34">
        <v>374</v>
      </c>
      <c r="B375" s="34" t="s">
        <v>205</v>
      </c>
      <c r="C375" s="34" t="s">
        <v>213</v>
      </c>
      <c r="D375" s="34" t="s">
        <v>395</v>
      </c>
      <c r="E375" s="34" t="s">
        <v>272</v>
      </c>
      <c r="F375" s="32" t="str">
        <f t="shared" si="5"/>
        <v>5号干燥机+自动</v>
      </c>
      <c r="G375" s="32" t="str">
        <f>VLOOKUP(F375,[1]临时!$D:$E,2,0)</f>
        <v>5号干燥机#自动</v>
      </c>
    </row>
    <row r="376" spans="1:7" x14ac:dyDescent="0.2">
      <c r="A376" s="34">
        <v>375</v>
      </c>
      <c r="B376" s="34" t="s">
        <v>205</v>
      </c>
      <c r="C376" s="34" t="s">
        <v>213</v>
      </c>
      <c r="D376" s="34" t="s">
        <v>387</v>
      </c>
      <c r="E376" s="34" t="s">
        <v>273</v>
      </c>
      <c r="F376" s="32" t="str">
        <f t="shared" si="5"/>
        <v>5号干燥机+吸附塔运行分</v>
      </c>
      <c r="G376" s="32" t="str">
        <f>VLOOKUP(F376,[1]临时!$D:$E,2,0)</f>
        <v>5号干燥机#吸附塔运行分</v>
      </c>
    </row>
    <row r="377" spans="1:7" x14ac:dyDescent="0.2">
      <c r="A377" s="34">
        <v>376</v>
      </c>
      <c r="B377" s="34" t="s">
        <v>205</v>
      </c>
      <c r="C377" s="34" t="s">
        <v>213</v>
      </c>
      <c r="D377" s="34" t="s">
        <v>396</v>
      </c>
      <c r="E377" s="34" t="s">
        <v>274</v>
      </c>
      <c r="F377" s="32" t="str">
        <f t="shared" si="5"/>
        <v>5号干燥机+吸附塔运行秒</v>
      </c>
      <c r="G377" s="32" t="str">
        <f>VLOOKUP(F377,[1]临时!$D:$E,2,0)</f>
        <v>5号干燥机#吸附塔运行秒</v>
      </c>
    </row>
    <row r="378" spans="1:7" x14ac:dyDescent="0.2">
      <c r="A378" s="34">
        <v>377</v>
      </c>
      <c r="B378" s="34" t="s">
        <v>205</v>
      </c>
      <c r="C378" s="34" t="s">
        <v>213</v>
      </c>
      <c r="D378" s="34" t="s">
        <v>397</v>
      </c>
      <c r="E378" s="34" t="s">
        <v>275</v>
      </c>
      <c r="F378" s="32" t="str">
        <f t="shared" si="5"/>
        <v>5号干燥机+再生塔运行分</v>
      </c>
      <c r="G378" s="32" t="str">
        <f>VLOOKUP(F378,[1]临时!$D:$E,2,0)</f>
        <v>5号干燥机#再生塔运行分</v>
      </c>
    </row>
    <row r="379" spans="1:7" x14ac:dyDescent="0.2">
      <c r="A379" s="34">
        <v>378</v>
      </c>
      <c r="B379" s="34" t="s">
        <v>205</v>
      </c>
      <c r="C379" s="34" t="s">
        <v>213</v>
      </c>
      <c r="D379" s="34" t="s">
        <v>398</v>
      </c>
      <c r="E379" s="34" t="s">
        <v>276</v>
      </c>
      <c r="F379" s="32" t="str">
        <f t="shared" si="5"/>
        <v>5号干燥机+再生塔运行秒</v>
      </c>
      <c r="G379" s="32" t="str">
        <f>VLOOKUP(F379,[1]临时!$D:$E,2,0)</f>
        <v>5号干燥机#再生塔运行秒</v>
      </c>
    </row>
    <row r="380" spans="1:7" x14ac:dyDescent="0.2">
      <c r="A380" s="34">
        <v>379</v>
      </c>
      <c r="B380" s="34" t="s">
        <v>205</v>
      </c>
      <c r="C380" s="34" t="s">
        <v>213</v>
      </c>
      <c r="D380" s="34" t="s">
        <v>362</v>
      </c>
      <c r="E380" s="34" t="s">
        <v>277</v>
      </c>
      <c r="F380" s="32" t="str">
        <f t="shared" si="5"/>
        <v>5号干燥机+加热筒温度</v>
      </c>
      <c r="G380" s="32" t="str">
        <f>VLOOKUP(F380,[1]临时!$D:$E,2,0)</f>
        <v>5号干燥机#加热筒温度</v>
      </c>
    </row>
    <row r="381" spans="1:7" x14ac:dyDescent="0.2">
      <c r="A381" s="34">
        <v>380</v>
      </c>
      <c r="B381" s="34" t="s">
        <v>205</v>
      </c>
      <c r="C381" s="34" t="s">
        <v>213</v>
      </c>
      <c r="D381" s="34" t="s">
        <v>363</v>
      </c>
      <c r="E381" s="34" t="s">
        <v>278</v>
      </c>
      <c r="F381" s="32" t="str">
        <f t="shared" si="5"/>
        <v>5号干燥机+再生气温度</v>
      </c>
      <c r="G381" s="32" t="str">
        <f>VLOOKUP(F381,[1]临时!$D:$E,2,0)</f>
        <v>5号干燥机#再生气温度</v>
      </c>
    </row>
    <row r="382" spans="1:7" x14ac:dyDescent="0.2">
      <c r="A382" s="34">
        <v>381</v>
      </c>
      <c r="B382" s="34" t="s">
        <v>205</v>
      </c>
      <c r="C382" s="34" t="s">
        <v>213</v>
      </c>
      <c r="D382" s="34" t="s">
        <v>370</v>
      </c>
      <c r="E382" s="34" t="s">
        <v>279</v>
      </c>
      <c r="F382" s="32" t="str">
        <f t="shared" si="5"/>
        <v>5号干燥机+进气温度</v>
      </c>
      <c r="G382" s="32" t="str">
        <f>VLOOKUP(F382,[1]临时!$D:$E,2,0)</f>
        <v>5号干燥机#进气温度</v>
      </c>
    </row>
    <row r="383" spans="1:7" x14ac:dyDescent="0.2">
      <c r="A383" s="34">
        <v>382</v>
      </c>
      <c r="B383" s="34" t="s">
        <v>205</v>
      </c>
      <c r="C383" s="34" t="s">
        <v>213</v>
      </c>
      <c r="D383" s="34" t="s">
        <v>371</v>
      </c>
      <c r="E383" s="34" t="s">
        <v>280</v>
      </c>
      <c r="F383" s="32" t="str">
        <f t="shared" si="5"/>
        <v>5号干燥机+冷却器进水温度</v>
      </c>
      <c r="G383" s="32" t="str">
        <f>VLOOKUP(F383,[1]临时!$D:$E,2,0)</f>
        <v>5号干燥机#冷却器进水温度</v>
      </c>
    </row>
    <row r="384" spans="1:7" x14ac:dyDescent="0.2">
      <c r="A384" s="34">
        <v>383</v>
      </c>
      <c r="B384" s="34" t="s">
        <v>205</v>
      </c>
      <c r="C384" s="34" t="s">
        <v>213</v>
      </c>
      <c r="D384" s="34" t="s">
        <v>372</v>
      </c>
      <c r="E384" s="34" t="s">
        <v>281</v>
      </c>
      <c r="F384" s="32" t="str">
        <f t="shared" si="5"/>
        <v>5号干燥机+冷却器1出气温度</v>
      </c>
      <c r="G384" s="32" t="str">
        <f>VLOOKUP(F384,[1]临时!$D:$E,2,0)</f>
        <v>5号干燥机#冷却器1出气温度</v>
      </c>
    </row>
    <row r="385" spans="1:7" x14ac:dyDescent="0.2">
      <c r="A385" s="34">
        <v>384</v>
      </c>
      <c r="B385" s="34" t="s">
        <v>205</v>
      </c>
      <c r="C385" s="34" t="s">
        <v>213</v>
      </c>
      <c r="D385" s="34" t="s">
        <v>373</v>
      </c>
      <c r="E385" s="34" t="s">
        <v>282</v>
      </c>
      <c r="F385" s="32" t="str">
        <f t="shared" si="5"/>
        <v>5号干燥机+冷却器2出气温度</v>
      </c>
      <c r="G385" s="32" t="str">
        <f>VLOOKUP(F385,[1]临时!$D:$E,2,0)</f>
        <v>5号干燥机#冷却器2出气温度</v>
      </c>
    </row>
    <row r="386" spans="1:7" x14ac:dyDescent="0.2">
      <c r="A386" s="34">
        <v>385</v>
      </c>
      <c r="B386" s="34" t="s">
        <v>205</v>
      </c>
      <c r="C386" s="34" t="s">
        <v>213</v>
      </c>
      <c r="D386" s="34" t="s">
        <v>374</v>
      </c>
      <c r="E386" s="34" t="s">
        <v>283</v>
      </c>
      <c r="F386" s="32" t="str">
        <f t="shared" si="5"/>
        <v>5号干燥机+露点温度</v>
      </c>
      <c r="G386" s="32" t="str">
        <f>VLOOKUP(F386,[1]临时!$D:$E,2,0)</f>
        <v>5号干燥机#露点温度</v>
      </c>
    </row>
    <row r="387" spans="1:7" x14ac:dyDescent="0.2">
      <c r="A387" s="34">
        <v>386</v>
      </c>
      <c r="B387" s="34" t="s">
        <v>205</v>
      </c>
      <c r="C387" s="34" t="s">
        <v>213</v>
      </c>
      <c r="D387" s="34" t="s">
        <v>357</v>
      </c>
      <c r="E387" s="34" t="s">
        <v>284</v>
      </c>
      <c r="F387" s="32" t="str">
        <f t="shared" ref="F387:F450" si="6">B387&amp;"+"&amp;E387</f>
        <v>5号干燥机+再生塔工作状态</v>
      </c>
      <c r="G387" s="32" t="str">
        <f>VLOOKUP(F387,[1]临时!$D:$E,2,0)</f>
        <v>5号干燥机#再生塔工作状态</v>
      </c>
    </row>
    <row r="388" spans="1:7" x14ac:dyDescent="0.2">
      <c r="A388" s="34">
        <v>387</v>
      </c>
      <c r="B388" s="34" t="s">
        <v>205</v>
      </c>
      <c r="C388" s="34" t="s">
        <v>213</v>
      </c>
      <c r="D388" s="34" t="s">
        <v>399</v>
      </c>
      <c r="E388" s="34" t="s">
        <v>285</v>
      </c>
      <c r="F388" s="32" t="str">
        <f t="shared" si="6"/>
        <v>5号干燥机+塔体选择</v>
      </c>
      <c r="G388" s="32" t="str">
        <f>VLOOKUP(F388,[1]临时!$D:$E,2,0)</f>
        <v>5号干燥机#塔体选择</v>
      </c>
    </row>
    <row r="389" spans="1:7" x14ac:dyDescent="0.2">
      <c r="A389" s="34">
        <v>388</v>
      </c>
      <c r="B389" s="34" t="s">
        <v>205</v>
      </c>
      <c r="C389" s="34" t="s">
        <v>213</v>
      </c>
      <c r="D389" s="34" t="s">
        <v>400</v>
      </c>
      <c r="E389" s="34" t="s">
        <v>286</v>
      </c>
      <c r="F389" s="32" t="str">
        <f t="shared" si="6"/>
        <v>5号干燥机+加热器1、2选择</v>
      </c>
      <c r="G389" s="32" t="str">
        <f>VLOOKUP(F389,[1]临时!$D:$E,2,0)</f>
        <v>5号干燥机#加热器1、2选择</v>
      </c>
    </row>
    <row r="390" spans="1:7" x14ac:dyDescent="0.2">
      <c r="A390" s="34">
        <v>389</v>
      </c>
      <c r="B390" s="34" t="s">
        <v>205</v>
      </c>
      <c r="C390" s="34" t="s">
        <v>213</v>
      </c>
      <c r="D390" s="34" t="s">
        <v>401</v>
      </c>
      <c r="E390" s="34" t="s">
        <v>287</v>
      </c>
      <c r="F390" s="32" t="str">
        <f t="shared" si="6"/>
        <v>5号干燥机+露控选择</v>
      </c>
      <c r="G390" s="32" t="str">
        <f>VLOOKUP(F390,[1]临时!$D:$E,2,0)</f>
        <v>5号干燥机#露控选择</v>
      </c>
    </row>
    <row r="391" spans="1:7" x14ac:dyDescent="0.2">
      <c r="A391" s="34">
        <v>390</v>
      </c>
      <c r="B391" s="34" t="s">
        <v>205</v>
      </c>
      <c r="C391" s="34" t="s">
        <v>213</v>
      </c>
      <c r="D391" s="34" t="s">
        <v>402</v>
      </c>
      <c r="E391" s="34" t="s">
        <v>288</v>
      </c>
      <c r="F391" s="32" t="str">
        <f t="shared" si="6"/>
        <v>5号干燥机+加热器3、4选择</v>
      </c>
      <c r="G391" s="32" t="str">
        <f>VLOOKUP(F391,[1]临时!$D:$E,2,0)</f>
        <v>5号干燥机#加热器3、4选择</v>
      </c>
    </row>
    <row r="392" spans="1:7" x14ac:dyDescent="0.2">
      <c r="A392" s="34">
        <v>391</v>
      </c>
      <c r="B392" s="34" t="s">
        <v>205</v>
      </c>
      <c r="C392" s="34" t="s">
        <v>213</v>
      </c>
      <c r="D392" s="34" t="s">
        <v>403</v>
      </c>
      <c r="E392" s="34" t="s">
        <v>289</v>
      </c>
      <c r="F392" s="32" t="str">
        <f t="shared" si="6"/>
        <v>5号干燥机+吸附塔工作状态</v>
      </c>
      <c r="G392" s="32" t="str">
        <f>VLOOKUP(F392,[1]临时!$D:$E,2,0)</f>
        <v>5号干燥机#吸附塔工作状态</v>
      </c>
    </row>
    <row r="393" spans="1:7" x14ac:dyDescent="0.2">
      <c r="A393" s="34">
        <v>392</v>
      </c>
      <c r="B393" s="34" t="s">
        <v>205</v>
      </c>
      <c r="C393" s="34" t="s">
        <v>213</v>
      </c>
      <c r="D393" s="34" t="s">
        <v>404</v>
      </c>
      <c r="E393" s="34" t="s">
        <v>290</v>
      </c>
      <c r="F393" s="32" t="str">
        <f t="shared" si="6"/>
        <v>5号干燥机+本次运行秒</v>
      </c>
      <c r="G393" s="32" t="str">
        <f>VLOOKUP(F393,[1]临时!$D:$E,2,0)</f>
        <v>5号干燥机#本次运行秒</v>
      </c>
    </row>
    <row r="394" spans="1:7" x14ac:dyDescent="0.2">
      <c r="A394" s="34">
        <v>393</v>
      </c>
      <c r="B394" s="34" t="s">
        <v>205</v>
      </c>
      <c r="C394" s="34" t="s">
        <v>213</v>
      </c>
      <c r="D394" s="34" t="s">
        <v>405</v>
      </c>
      <c r="E394" s="34" t="s">
        <v>291</v>
      </c>
      <c r="F394" s="32" t="str">
        <f t="shared" si="6"/>
        <v>5号干燥机+本次运行分</v>
      </c>
      <c r="G394" s="32" t="str">
        <f>VLOOKUP(F394,[1]临时!$D:$E,2,0)</f>
        <v>5号干燥机#本次运行分</v>
      </c>
    </row>
    <row r="395" spans="1:7" x14ac:dyDescent="0.2">
      <c r="A395" s="34">
        <v>394</v>
      </c>
      <c r="B395" s="34" t="s">
        <v>205</v>
      </c>
      <c r="C395" s="34" t="s">
        <v>213</v>
      </c>
      <c r="D395" s="34" t="s">
        <v>406</v>
      </c>
      <c r="E395" s="34" t="s">
        <v>292</v>
      </c>
      <c r="F395" s="32" t="str">
        <f t="shared" si="6"/>
        <v>5号干燥机+本次运行时</v>
      </c>
      <c r="G395" s="32" t="str">
        <f>VLOOKUP(F395,[1]临时!$D:$E,2,0)</f>
        <v>5号干燥机#本次运行时</v>
      </c>
    </row>
    <row r="396" spans="1:7" x14ac:dyDescent="0.2">
      <c r="A396" s="34">
        <v>395</v>
      </c>
      <c r="B396" s="34" t="s">
        <v>205</v>
      </c>
      <c r="C396" s="34" t="s">
        <v>213</v>
      </c>
      <c r="D396" s="34" t="s">
        <v>407</v>
      </c>
      <c r="E396" s="34" t="s">
        <v>293</v>
      </c>
      <c r="F396" s="32" t="str">
        <f t="shared" si="6"/>
        <v>5号干燥机+本次运行天</v>
      </c>
      <c r="G396" s="32" t="str">
        <f>VLOOKUP(F396,[1]临时!$D:$E,2,0)</f>
        <v>5号干燥机#本次运行天</v>
      </c>
    </row>
    <row r="397" spans="1:7" x14ac:dyDescent="0.2">
      <c r="A397" s="34">
        <v>396</v>
      </c>
      <c r="B397" s="34" t="s">
        <v>205</v>
      </c>
      <c r="C397" s="34" t="s">
        <v>213</v>
      </c>
      <c r="D397" s="34" t="s">
        <v>408</v>
      </c>
      <c r="E397" s="34" t="s">
        <v>294</v>
      </c>
      <c r="F397" s="32" t="str">
        <f t="shared" si="6"/>
        <v>5号干燥机+累计运行秒</v>
      </c>
      <c r="G397" s="32" t="str">
        <f>VLOOKUP(F397,[1]临时!$D:$E,2,0)</f>
        <v>5号干燥机#累计运行秒</v>
      </c>
    </row>
    <row r="398" spans="1:7" x14ac:dyDescent="0.2">
      <c r="A398" s="34">
        <v>397</v>
      </c>
      <c r="B398" s="34" t="s">
        <v>205</v>
      </c>
      <c r="C398" s="34" t="s">
        <v>213</v>
      </c>
      <c r="D398" s="34" t="s">
        <v>409</v>
      </c>
      <c r="E398" s="34" t="s">
        <v>295</v>
      </c>
      <c r="F398" s="32" t="str">
        <f t="shared" si="6"/>
        <v>5号干燥机+累计运行分</v>
      </c>
      <c r="G398" s="32" t="str">
        <f>VLOOKUP(F398,[1]临时!$D:$E,2,0)</f>
        <v>5号干燥机#累计运行分</v>
      </c>
    </row>
    <row r="399" spans="1:7" x14ac:dyDescent="0.2">
      <c r="A399" s="34">
        <v>398</v>
      </c>
      <c r="B399" s="34" t="s">
        <v>205</v>
      </c>
      <c r="C399" s="34" t="s">
        <v>213</v>
      </c>
      <c r="D399" s="34" t="s">
        <v>410</v>
      </c>
      <c r="E399" s="34" t="s">
        <v>296</v>
      </c>
      <c r="F399" s="32" t="str">
        <f t="shared" si="6"/>
        <v>5号干燥机+累计运行时</v>
      </c>
      <c r="G399" s="32" t="str">
        <f>VLOOKUP(F399,[1]临时!$D:$E,2,0)</f>
        <v>5号干燥机#累计运行时</v>
      </c>
    </row>
    <row r="400" spans="1:7" x14ac:dyDescent="0.2">
      <c r="A400" s="34">
        <v>399</v>
      </c>
      <c r="B400" s="34" t="s">
        <v>205</v>
      </c>
      <c r="C400" s="34" t="s">
        <v>213</v>
      </c>
      <c r="D400" s="34" t="s">
        <v>411</v>
      </c>
      <c r="E400" s="34" t="s">
        <v>297</v>
      </c>
      <c r="F400" s="32" t="str">
        <f t="shared" si="6"/>
        <v>5号干燥机+累计运行天</v>
      </c>
      <c r="G400" s="32" t="str">
        <f>VLOOKUP(F400,[1]临时!$D:$E,2,0)</f>
        <v>5号干燥机#累计运行天</v>
      </c>
    </row>
    <row r="401" spans="1:7" x14ac:dyDescent="0.2">
      <c r="A401" s="34">
        <v>400</v>
      </c>
      <c r="B401" s="34" t="s">
        <v>206</v>
      </c>
      <c r="C401" s="34" t="s">
        <v>214</v>
      </c>
      <c r="D401" s="34" t="s">
        <v>383</v>
      </c>
      <c r="E401" s="34" t="s">
        <v>61</v>
      </c>
      <c r="F401" s="32" t="str">
        <f t="shared" si="6"/>
        <v>6号干燥机+运行</v>
      </c>
      <c r="G401" s="32" t="str">
        <f>VLOOKUP(F401,[1]临时!$D:$E,2,0)</f>
        <v>6号干燥机#运行</v>
      </c>
    </row>
    <row r="402" spans="1:7" x14ac:dyDescent="0.2">
      <c r="A402" s="34">
        <v>401</v>
      </c>
      <c r="B402" s="34" t="s">
        <v>206</v>
      </c>
      <c r="C402" s="34" t="s">
        <v>214</v>
      </c>
      <c r="D402" s="34" t="s">
        <v>392</v>
      </c>
      <c r="E402" s="34" t="s">
        <v>62</v>
      </c>
      <c r="F402" s="32" t="str">
        <f t="shared" si="6"/>
        <v>6号干燥机+故障</v>
      </c>
      <c r="G402" s="32" t="str">
        <f>VLOOKUP(F402,[1]临时!$D:$E,2,0)</f>
        <v>6号干燥机#故障</v>
      </c>
    </row>
    <row r="403" spans="1:7" x14ac:dyDescent="0.2">
      <c r="A403" s="34">
        <v>402</v>
      </c>
      <c r="B403" s="34" t="s">
        <v>206</v>
      </c>
      <c r="C403" s="34" t="s">
        <v>214</v>
      </c>
      <c r="D403" s="34" t="s">
        <v>393</v>
      </c>
      <c r="E403" s="34" t="s">
        <v>63</v>
      </c>
      <c r="F403" s="32" t="str">
        <f t="shared" si="6"/>
        <v>6号干燥机+远程</v>
      </c>
      <c r="G403" s="32" t="str">
        <f>VLOOKUP(F403,[1]临时!$D:$E,2,0)</f>
        <v>6号干燥机#远程</v>
      </c>
    </row>
    <row r="404" spans="1:7" x14ac:dyDescent="0.2">
      <c r="A404" s="34">
        <v>403</v>
      </c>
      <c r="B404" s="34" t="s">
        <v>206</v>
      </c>
      <c r="C404" s="34" t="s">
        <v>214</v>
      </c>
      <c r="D404" s="34" t="s">
        <v>394</v>
      </c>
      <c r="E404" s="34" t="s">
        <v>271</v>
      </c>
      <c r="F404" s="32" t="str">
        <f t="shared" si="6"/>
        <v>6号干燥机+通讯故障</v>
      </c>
      <c r="G404" s="32" t="str">
        <f>VLOOKUP(F404,[1]临时!$D:$E,2,0)</f>
        <v>6号干燥机#通讯故障</v>
      </c>
    </row>
    <row r="405" spans="1:7" x14ac:dyDescent="0.2">
      <c r="A405" s="34">
        <v>404</v>
      </c>
      <c r="B405" s="34" t="s">
        <v>206</v>
      </c>
      <c r="C405" s="34" t="s">
        <v>214</v>
      </c>
      <c r="D405" s="34" t="s">
        <v>395</v>
      </c>
      <c r="E405" s="34" t="s">
        <v>272</v>
      </c>
      <c r="F405" s="32" t="str">
        <f t="shared" si="6"/>
        <v>6号干燥机+自动</v>
      </c>
      <c r="G405" s="32" t="str">
        <f>VLOOKUP(F405,[1]临时!$D:$E,2,0)</f>
        <v>6号干燥机#自动</v>
      </c>
    </row>
    <row r="406" spans="1:7" x14ac:dyDescent="0.2">
      <c r="A406" s="34">
        <v>405</v>
      </c>
      <c r="B406" s="34" t="s">
        <v>206</v>
      </c>
      <c r="C406" s="34" t="s">
        <v>214</v>
      </c>
      <c r="D406" s="34" t="s">
        <v>362</v>
      </c>
      <c r="E406" s="34" t="s">
        <v>279</v>
      </c>
      <c r="F406" s="32" t="str">
        <f t="shared" si="6"/>
        <v>6号干燥机+进气温度</v>
      </c>
      <c r="G406" s="32" t="str">
        <f>VLOOKUP(F406,[1]临时!$D:$E,2,0)</f>
        <v>6号干燥机#进气温度</v>
      </c>
    </row>
    <row r="407" spans="1:7" x14ac:dyDescent="0.2">
      <c r="A407" s="34">
        <v>406</v>
      </c>
      <c r="B407" s="34" t="s">
        <v>206</v>
      </c>
      <c r="C407" s="34" t="s">
        <v>214</v>
      </c>
      <c r="D407" s="34" t="s">
        <v>363</v>
      </c>
      <c r="E407" s="34" t="s">
        <v>299</v>
      </c>
      <c r="F407" s="32" t="str">
        <f t="shared" si="6"/>
        <v>6号干燥机+出气温度</v>
      </c>
      <c r="G407" s="32" t="str">
        <f>VLOOKUP(F407,[1]临时!$D:$E,2,0)</f>
        <v>6号干燥机#出气温度</v>
      </c>
    </row>
    <row r="408" spans="1:7" x14ac:dyDescent="0.2">
      <c r="A408" s="34">
        <v>407</v>
      </c>
      <c r="B408" s="34" t="s">
        <v>206</v>
      </c>
      <c r="C408" s="34" t="s">
        <v>214</v>
      </c>
      <c r="D408" s="34" t="s">
        <v>370</v>
      </c>
      <c r="E408" s="34" t="s">
        <v>300</v>
      </c>
      <c r="F408" s="32" t="str">
        <f t="shared" si="6"/>
        <v>6号干燥机+A塔温度</v>
      </c>
      <c r="G408" s="32" t="str">
        <f>VLOOKUP(F408,[1]临时!$D:$E,2,0)</f>
        <v>6号干燥机#A塔温度</v>
      </c>
    </row>
    <row r="409" spans="1:7" x14ac:dyDescent="0.2">
      <c r="A409" s="34">
        <v>408</v>
      </c>
      <c r="B409" s="34" t="s">
        <v>206</v>
      </c>
      <c r="C409" s="34" t="s">
        <v>214</v>
      </c>
      <c r="D409" s="34" t="s">
        <v>371</v>
      </c>
      <c r="E409" s="34" t="s">
        <v>301</v>
      </c>
      <c r="F409" s="32" t="str">
        <f t="shared" si="6"/>
        <v>6号干燥机+B塔温度</v>
      </c>
      <c r="G409" s="32" t="str">
        <f>VLOOKUP(F409,[1]临时!$D:$E,2,0)</f>
        <v>6号干燥机#B塔温度</v>
      </c>
    </row>
    <row r="410" spans="1:7" x14ac:dyDescent="0.2">
      <c r="A410" s="34">
        <v>409</v>
      </c>
      <c r="B410" s="34" t="s">
        <v>206</v>
      </c>
      <c r="C410" s="34" t="s">
        <v>214</v>
      </c>
      <c r="D410" s="34" t="s">
        <v>372</v>
      </c>
      <c r="E410" s="34" t="s">
        <v>302</v>
      </c>
      <c r="F410" s="32" t="str">
        <f t="shared" si="6"/>
        <v>6号干燥机+前置后冷入口温度</v>
      </c>
      <c r="G410" s="32" t="str">
        <f>VLOOKUP(F410,[1]临时!$D:$E,2,0)</f>
        <v>6号干燥机#前置后冷入口温度</v>
      </c>
    </row>
    <row r="411" spans="1:7" x14ac:dyDescent="0.2">
      <c r="A411" s="34">
        <v>410</v>
      </c>
      <c r="B411" s="34" t="s">
        <v>206</v>
      </c>
      <c r="C411" s="34" t="s">
        <v>214</v>
      </c>
      <c r="D411" s="34" t="s">
        <v>373</v>
      </c>
      <c r="E411" s="34" t="s">
        <v>303</v>
      </c>
      <c r="F411" s="32" t="str">
        <f t="shared" si="6"/>
        <v>6号干燥机+前置后冷出口温度</v>
      </c>
      <c r="G411" s="32" t="str">
        <f>VLOOKUP(F411,[1]临时!$D:$E,2,0)</f>
        <v>6号干燥机#前置后冷出口温度</v>
      </c>
    </row>
    <row r="412" spans="1:7" x14ac:dyDescent="0.2">
      <c r="A412" s="34">
        <v>411</v>
      </c>
      <c r="B412" s="34" t="s">
        <v>206</v>
      </c>
      <c r="C412" s="34" t="s">
        <v>214</v>
      </c>
      <c r="D412" s="34" t="s">
        <v>374</v>
      </c>
      <c r="E412" s="34" t="s">
        <v>304</v>
      </c>
      <c r="F412" s="32" t="str">
        <f t="shared" si="6"/>
        <v>6号干燥机+后置后冷入口温度</v>
      </c>
      <c r="G412" s="32" t="str">
        <f>VLOOKUP(F412,[1]临时!$D:$E,2,0)</f>
        <v>6号干燥机#后置后冷入口温度</v>
      </c>
    </row>
    <row r="413" spans="1:7" x14ac:dyDescent="0.2">
      <c r="A413" s="34">
        <v>412</v>
      </c>
      <c r="B413" s="34" t="s">
        <v>206</v>
      </c>
      <c r="C413" s="34" t="s">
        <v>214</v>
      </c>
      <c r="D413" s="34" t="s">
        <v>375</v>
      </c>
      <c r="E413" s="34" t="s">
        <v>305</v>
      </c>
      <c r="F413" s="32" t="str">
        <f t="shared" si="6"/>
        <v>6号干燥机+后置后冷出口温度</v>
      </c>
      <c r="G413" s="32" t="str">
        <f>VLOOKUP(F413,[1]临时!$D:$E,2,0)</f>
        <v>6号干燥机#后置后冷出口温度</v>
      </c>
    </row>
    <row r="414" spans="1:7" x14ac:dyDescent="0.2">
      <c r="A414" s="34">
        <v>413</v>
      </c>
      <c r="B414" s="34" t="s">
        <v>206</v>
      </c>
      <c r="C414" s="34" t="s">
        <v>214</v>
      </c>
      <c r="D414" s="34" t="s">
        <v>412</v>
      </c>
      <c r="E414" s="34" t="s">
        <v>283</v>
      </c>
      <c r="F414" s="32" t="str">
        <f t="shared" si="6"/>
        <v>6号干燥机+露点温度</v>
      </c>
      <c r="G414" s="32" t="str">
        <f>VLOOKUP(F414,[1]临时!$D:$E,2,0)</f>
        <v>6号干燥机#露点温度</v>
      </c>
    </row>
    <row r="415" spans="1:7" x14ac:dyDescent="0.2">
      <c r="A415" s="34">
        <v>414</v>
      </c>
      <c r="B415" s="34" t="s">
        <v>206</v>
      </c>
      <c r="C415" s="34" t="s">
        <v>214</v>
      </c>
      <c r="D415" s="34" t="s">
        <v>413</v>
      </c>
      <c r="E415" s="34" t="s">
        <v>306</v>
      </c>
      <c r="F415" s="32" t="str">
        <f t="shared" si="6"/>
        <v>6号干燥机+A塔吸附时间显示值</v>
      </c>
      <c r="G415" s="32" t="str">
        <f>VLOOKUP(F415,[1]临时!$D:$E,2,0)</f>
        <v>6号干燥机#A塔吸附时间显示值</v>
      </c>
    </row>
    <row r="416" spans="1:7" x14ac:dyDescent="0.2">
      <c r="A416" s="34">
        <v>415</v>
      </c>
      <c r="B416" s="34" t="s">
        <v>206</v>
      </c>
      <c r="C416" s="34" t="s">
        <v>214</v>
      </c>
      <c r="D416" s="34" t="s">
        <v>388</v>
      </c>
      <c r="E416" s="34" t="s">
        <v>307</v>
      </c>
      <c r="F416" s="32" t="str">
        <f t="shared" si="6"/>
        <v>6号干燥机+B塔吸附时间显示值</v>
      </c>
      <c r="G416" s="32" t="str">
        <f>VLOOKUP(F416,[1]临时!$D:$E,2,0)</f>
        <v>6号干燥机#B塔吸附时间显示值</v>
      </c>
    </row>
    <row r="417" spans="1:7" x14ac:dyDescent="0.2">
      <c r="A417" s="34">
        <v>416</v>
      </c>
      <c r="B417" s="34" t="s">
        <v>206</v>
      </c>
      <c r="C417" s="34" t="s">
        <v>214</v>
      </c>
      <c r="D417" s="34" t="s">
        <v>414</v>
      </c>
      <c r="E417" s="34" t="s">
        <v>308</v>
      </c>
      <c r="F417" s="32" t="str">
        <f t="shared" si="6"/>
        <v>6号干燥机+A塔加热时间显示值</v>
      </c>
      <c r="G417" s="32" t="str">
        <f>VLOOKUP(F417,[1]临时!$D:$E,2,0)</f>
        <v>6号干燥机#A塔加热时间显示值</v>
      </c>
    </row>
    <row r="418" spans="1:7" x14ac:dyDescent="0.2">
      <c r="A418" s="34">
        <v>417</v>
      </c>
      <c r="B418" s="34" t="s">
        <v>206</v>
      </c>
      <c r="C418" s="34" t="s">
        <v>214</v>
      </c>
      <c r="D418" s="34" t="s">
        <v>415</v>
      </c>
      <c r="E418" s="34" t="s">
        <v>309</v>
      </c>
      <c r="F418" s="32" t="str">
        <f t="shared" si="6"/>
        <v>6号干燥机+A塔冷吹时间显示值</v>
      </c>
      <c r="G418" s="32" t="str">
        <f>VLOOKUP(F418,[1]临时!$D:$E,2,0)</f>
        <v>6号干燥机#A塔冷吹时间显示值</v>
      </c>
    </row>
    <row r="419" spans="1:7" x14ac:dyDescent="0.2">
      <c r="A419" s="34">
        <v>418</v>
      </c>
      <c r="B419" s="34" t="s">
        <v>206</v>
      </c>
      <c r="C419" s="34" t="s">
        <v>214</v>
      </c>
      <c r="D419" s="34" t="s">
        <v>416</v>
      </c>
      <c r="E419" s="34" t="s">
        <v>310</v>
      </c>
      <c r="F419" s="32" t="str">
        <f t="shared" si="6"/>
        <v>6号干燥机+B塔加热时间显示值</v>
      </c>
      <c r="G419" s="32" t="str">
        <f>VLOOKUP(F419,[1]临时!$D:$E,2,0)</f>
        <v>6号干燥机#B塔加热时间显示值</v>
      </c>
    </row>
    <row r="420" spans="1:7" x14ac:dyDescent="0.2">
      <c r="A420" s="34">
        <v>419</v>
      </c>
      <c r="B420" s="34" t="s">
        <v>206</v>
      </c>
      <c r="C420" s="34" t="s">
        <v>214</v>
      </c>
      <c r="D420" s="34" t="s">
        <v>417</v>
      </c>
      <c r="E420" s="34" t="s">
        <v>311</v>
      </c>
      <c r="F420" s="32" t="str">
        <f t="shared" si="6"/>
        <v>6号干燥机+B塔冷吹时间显示值</v>
      </c>
      <c r="G420" s="32" t="str">
        <f>VLOOKUP(F420,[1]临时!$D:$E,2,0)</f>
        <v>6号干燥机#B塔冷吹时间显示值</v>
      </c>
    </row>
    <row r="421" spans="1:7" x14ac:dyDescent="0.2">
      <c r="A421" s="34">
        <v>420</v>
      </c>
      <c r="B421" s="34" t="s">
        <v>206</v>
      </c>
      <c r="C421" s="34" t="s">
        <v>214</v>
      </c>
      <c r="D421" s="34" t="s">
        <v>418</v>
      </c>
      <c r="E421" s="34" t="s">
        <v>312</v>
      </c>
      <c r="F421" s="32" t="str">
        <f t="shared" si="6"/>
        <v>6号干燥机+均压时间显示值</v>
      </c>
      <c r="G421" s="32" t="str">
        <f>VLOOKUP(F421,[1]临时!$D:$E,2,0)</f>
        <v>6号干燥机#均压时间显示值</v>
      </c>
    </row>
    <row r="422" spans="1:7" x14ac:dyDescent="0.2">
      <c r="A422" s="34">
        <v>421</v>
      </c>
      <c r="B422" s="34" t="s">
        <v>206</v>
      </c>
      <c r="C422" s="34" t="s">
        <v>214</v>
      </c>
      <c r="D422" s="34" t="s">
        <v>407</v>
      </c>
      <c r="E422" s="34" t="s">
        <v>313</v>
      </c>
      <c r="F422" s="32" t="str">
        <f t="shared" si="6"/>
        <v>6号干燥机+当前运行时间 秒</v>
      </c>
      <c r="G422" s="32" t="str">
        <f>VLOOKUP(F422,[1]临时!$D:$E,2,0)</f>
        <v>6号干燥机#当前运行时间 秒</v>
      </c>
    </row>
    <row r="423" spans="1:7" x14ac:dyDescent="0.2">
      <c r="A423" s="34">
        <v>422</v>
      </c>
      <c r="B423" s="34" t="s">
        <v>206</v>
      </c>
      <c r="C423" s="34" t="s">
        <v>214</v>
      </c>
      <c r="D423" s="34" t="s">
        <v>408</v>
      </c>
      <c r="E423" s="34" t="s">
        <v>314</v>
      </c>
      <c r="F423" s="32" t="str">
        <f t="shared" si="6"/>
        <v>6号干燥机+当前运行时间 分</v>
      </c>
      <c r="G423" s="32" t="str">
        <f>VLOOKUP(F423,[1]临时!$D:$E,2,0)</f>
        <v>6号干燥机#当前运行时间 分</v>
      </c>
    </row>
    <row r="424" spans="1:7" x14ac:dyDescent="0.2">
      <c r="A424" s="34">
        <v>423</v>
      </c>
      <c r="B424" s="34" t="s">
        <v>206</v>
      </c>
      <c r="C424" s="34" t="s">
        <v>214</v>
      </c>
      <c r="D424" s="34" t="s">
        <v>409</v>
      </c>
      <c r="E424" s="34" t="s">
        <v>315</v>
      </c>
      <c r="F424" s="32" t="str">
        <f t="shared" si="6"/>
        <v>6号干燥机+当前运行时间 小时</v>
      </c>
      <c r="G424" s="32" t="str">
        <f>VLOOKUP(F424,[1]临时!$D:$E,2,0)</f>
        <v>6号干燥机#当前运行时间 小时</v>
      </c>
    </row>
    <row r="425" spans="1:7" x14ac:dyDescent="0.2">
      <c r="A425" s="34">
        <v>424</v>
      </c>
      <c r="B425" s="34" t="s">
        <v>206</v>
      </c>
      <c r="C425" s="34" t="s">
        <v>214</v>
      </c>
      <c r="D425" s="34" t="s">
        <v>410</v>
      </c>
      <c r="E425" s="34" t="s">
        <v>316</v>
      </c>
      <c r="F425" s="32" t="str">
        <f t="shared" si="6"/>
        <v>6号干燥机+当前运行时间 天</v>
      </c>
      <c r="G425" s="32" t="str">
        <f>VLOOKUP(F425,[1]临时!$D:$E,2,0)</f>
        <v>6号干燥机#当前运行时间 天</v>
      </c>
    </row>
    <row r="426" spans="1:7" x14ac:dyDescent="0.2">
      <c r="A426" s="34">
        <v>425</v>
      </c>
      <c r="B426" s="34" t="s">
        <v>206</v>
      </c>
      <c r="C426" s="34" t="s">
        <v>214</v>
      </c>
      <c r="D426" s="34" t="s">
        <v>411</v>
      </c>
      <c r="E426" s="34" t="s">
        <v>317</v>
      </c>
      <c r="F426" s="32" t="str">
        <f t="shared" si="6"/>
        <v>6号干燥机+总运行时间 秒</v>
      </c>
      <c r="G426" s="32" t="str">
        <f>VLOOKUP(F426,[1]临时!$D:$E,2,0)</f>
        <v>6号干燥机#总运行时间 秒</v>
      </c>
    </row>
    <row r="427" spans="1:7" x14ac:dyDescent="0.2">
      <c r="A427" s="34">
        <v>426</v>
      </c>
      <c r="B427" s="34" t="s">
        <v>206</v>
      </c>
      <c r="C427" s="34" t="s">
        <v>214</v>
      </c>
      <c r="D427" s="34" t="s">
        <v>419</v>
      </c>
      <c r="E427" s="34" t="s">
        <v>318</v>
      </c>
      <c r="F427" s="32" t="str">
        <f t="shared" si="6"/>
        <v>6号干燥机+总运行时间 分</v>
      </c>
      <c r="G427" s="32" t="str">
        <f>VLOOKUP(F427,[1]临时!$D:$E,2,0)</f>
        <v>6号干燥机#总运行时间 分</v>
      </c>
    </row>
    <row r="428" spans="1:7" x14ac:dyDescent="0.2">
      <c r="A428" s="34">
        <v>427</v>
      </c>
      <c r="B428" s="34" t="s">
        <v>206</v>
      </c>
      <c r="C428" s="34" t="s">
        <v>214</v>
      </c>
      <c r="D428" s="34" t="s">
        <v>420</v>
      </c>
      <c r="E428" s="34" t="s">
        <v>319</v>
      </c>
      <c r="F428" s="32" t="str">
        <f t="shared" si="6"/>
        <v>6号干燥机+总运行时间 小时</v>
      </c>
      <c r="G428" s="32" t="str">
        <f>VLOOKUP(F428,[1]临时!$D:$E,2,0)</f>
        <v>6号干燥机#总运行时间 小时</v>
      </c>
    </row>
    <row r="429" spans="1:7" x14ac:dyDescent="0.2">
      <c r="A429" s="34">
        <v>428</v>
      </c>
      <c r="B429" s="34" t="s">
        <v>206</v>
      </c>
      <c r="C429" s="34" t="s">
        <v>214</v>
      </c>
      <c r="D429" s="34" t="s">
        <v>421</v>
      </c>
      <c r="E429" s="34" t="s">
        <v>320</v>
      </c>
      <c r="F429" s="32" t="str">
        <f t="shared" si="6"/>
        <v>6号干燥机+总运行时间 天</v>
      </c>
      <c r="G429" s="32" t="str">
        <f>VLOOKUP(F429,[1]临时!$D:$E,2,0)</f>
        <v>6号干燥机#总运行时间 天</v>
      </c>
    </row>
    <row r="430" spans="1:7" x14ac:dyDescent="0.2">
      <c r="A430" s="34">
        <v>429</v>
      </c>
      <c r="B430" s="34" t="s">
        <v>207</v>
      </c>
      <c r="C430" s="34" t="s">
        <v>214</v>
      </c>
      <c r="D430" s="34" t="s">
        <v>383</v>
      </c>
      <c r="E430" s="34" t="s">
        <v>61</v>
      </c>
      <c r="F430" s="32" t="str">
        <f t="shared" si="6"/>
        <v>7号干燥机+运行</v>
      </c>
      <c r="G430" s="32" t="str">
        <f>VLOOKUP(F430,[1]临时!$D:$E,2,0)</f>
        <v>7号干燥机#运行</v>
      </c>
    </row>
    <row r="431" spans="1:7" x14ac:dyDescent="0.2">
      <c r="A431" s="34">
        <v>430</v>
      </c>
      <c r="B431" s="34" t="s">
        <v>207</v>
      </c>
      <c r="C431" s="34" t="s">
        <v>214</v>
      </c>
      <c r="D431" s="34" t="s">
        <v>392</v>
      </c>
      <c r="E431" s="34" t="s">
        <v>62</v>
      </c>
      <c r="F431" s="32" t="str">
        <f t="shared" si="6"/>
        <v>7号干燥机+故障</v>
      </c>
      <c r="G431" s="32" t="str">
        <f>VLOOKUP(F431,[1]临时!$D:$E,2,0)</f>
        <v>7号干燥机#故障</v>
      </c>
    </row>
    <row r="432" spans="1:7" x14ac:dyDescent="0.2">
      <c r="A432" s="34">
        <v>431</v>
      </c>
      <c r="B432" s="34" t="s">
        <v>207</v>
      </c>
      <c r="C432" s="34" t="s">
        <v>214</v>
      </c>
      <c r="D432" s="34" t="s">
        <v>393</v>
      </c>
      <c r="E432" s="34" t="s">
        <v>63</v>
      </c>
      <c r="F432" s="32" t="str">
        <f t="shared" si="6"/>
        <v>7号干燥机+远程</v>
      </c>
      <c r="G432" s="32" t="str">
        <f>VLOOKUP(F432,[1]临时!$D:$E,2,0)</f>
        <v>7号干燥机#远程</v>
      </c>
    </row>
    <row r="433" spans="1:7" x14ac:dyDescent="0.2">
      <c r="A433" s="34">
        <v>432</v>
      </c>
      <c r="B433" s="34" t="s">
        <v>207</v>
      </c>
      <c r="C433" s="34" t="s">
        <v>214</v>
      </c>
      <c r="D433" s="34" t="s">
        <v>394</v>
      </c>
      <c r="E433" s="34" t="s">
        <v>271</v>
      </c>
      <c r="F433" s="32" t="str">
        <f t="shared" si="6"/>
        <v>7号干燥机+通讯故障</v>
      </c>
      <c r="G433" s="32" t="str">
        <f>VLOOKUP(F433,[1]临时!$D:$E,2,0)</f>
        <v>7号干燥机#通讯故障</v>
      </c>
    </row>
    <row r="434" spans="1:7" x14ac:dyDescent="0.2">
      <c r="A434" s="34">
        <v>433</v>
      </c>
      <c r="B434" s="34" t="s">
        <v>207</v>
      </c>
      <c r="C434" s="34" t="s">
        <v>214</v>
      </c>
      <c r="D434" s="34" t="s">
        <v>395</v>
      </c>
      <c r="E434" s="34" t="s">
        <v>272</v>
      </c>
      <c r="F434" s="32" t="str">
        <f t="shared" si="6"/>
        <v>7号干燥机+自动</v>
      </c>
      <c r="G434" s="32" t="str">
        <f>VLOOKUP(F434,[1]临时!$D:$E,2,0)</f>
        <v>7号干燥机#自动</v>
      </c>
    </row>
    <row r="435" spans="1:7" x14ac:dyDescent="0.2">
      <c r="A435" s="34">
        <v>434</v>
      </c>
      <c r="B435" s="34" t="s">
        <v>207</v>
      </c>
      <c r="C435" s="34" t="s">
        <v>214</v>
      </c>
      <c r="D435" s="34" t="s">
        <v>362</v>
      </c>
      <c r="E435" s="34" t="s">
        <v>279</v>
      </c>
      <c r="F435" s="32" t="str">
        <f t="shared" si="6"/>
        <v>7号干燥机+进气温度</v>
      </c>
      <c r="G435" s="32" t="str">
        <f>VLOOKUP(F435,[1]临时!$D:$E,2,0)</f>
        <v>7号干燥机#进气温度</v>
      </c>
    </row>
    <row r="436" spans="1:7" x14ac:dyDescent="0.2">
      <c r="A436" s="34">
        <v>435</v>
      </c>
      <c r="B436" s="34" t="s">
        <v>207</v>
      </c>
      <c r="C436" s="34" t="s">
        <v>214</v>
      </c>
      <c r="D436" s="34" t="s">
        <v>363</v>
      </c>
      <c r="E436" s="34" t="s">
        <v>299</v>
      </c>
      <c r="F436" s="32" t="str">
        <f t="shared" si="6"/>
        <v>7号干燥机+出气温度</v>
      </c>
      <c r="G436" s="32" t="str">
        <f>VLOOKUP(F436,[1]临时!$D:$E,2,0)</f>
        <v>7号干燥机#出气温度</v>
      </c>
    </row>
    <row r="437" spans="1:7" x14ac:dyDescent="0.2">
      <c r="A437" s="34">
        <v>436</v>
      </c>
      <c r="B437" s="34" t="s">
        <v>207</v>
      </c>
      <c r="C437" s="34" t="s">
        <v>214</v>
      </c>
      <c r="D437" s="34" t="s">
        <v>370</v>
      </c>
      <c r="E437" s="34" t="s">
        <v>300</v>
      </c>
      <c r="F437" s="32" t="str">
        <f t="shared" si="6"/>
        <v>7号干燥机+A塔温度</v>
      </c>
      <c r="G437" s="32" t="str">
        <f>VLOOKUP(F437,[1]临时!$D:$E,2,0)</f>
        <v>7号干燥机#A塔温度</v>
      </c>
    </row>
    <row r="438" spans="1:7" x14ac:dyDescent="0.2">
      <c r="A438" s="34">
        <v>437</v>
      </c>
      <c r="B438" s="34" t="s">
        <v>207</v>
      </c>
      <c r="C438" s="34" t="s">
        <v>214</v>
      </c>
      <c r="D438" s="34" t="s">
        <v>371</v>
      </c>
      <c r="E438" s="34" t="s">
        <v>301</v>
      </c>
      <c r="F438" s="32" t="str">
        <f t="shared" si="6"/>
        <v>7号干燥机+B塔温度</v>
      </c>
      <c r="G438" s="32" t="str">
        <f>VLOOKUP(F438,[1]临时!$D:$E,2,0)</f>
        <v>7号干燥机#B塔温度</v>
      </c>
    </row>
    <row r="439" spans="1:7" x14ac:dyDescent="0.2">
      <c r="A439" s="34">
        <v>438</v>
      </c>
      <c r="B439" s="34" t="s">
        <v>207</v>
      </c>
      <c r="C439" s="34" t="s">
        <v>214</v>
      </c>
      <c r="D439" s="34" t="s">
        <v>372</v>
      </c>
      <c r="E439" s="34" t="s">
        <v>302</v>
      </c>
      <c r="F439" s="32" t="str">
        <f t="shared" si="6"/>
        <v>7号干燥机+前置后冷入口温度</v>
      </c>
      <c r="G439" s="32" t="str">
        <f>VLOOKUP(F439,[1]临时!$D:$E,2,0)</f>
        <v>7号干燥机#前置后冷入口温度</v>
      </c>
    </row>
    <row r="440" spans="1:7" x14ac:dyDescent="0.2">
      <c r="A440" s="34">
        <v>439</v>
      </c>
      <c r="B440" s="34" t="s">
        <v>207</v>
      </c>
      <c r="C440" s="34" t="s">
        <v>214</v>
      </c>
      <c r="D440" s="34" t="s">
        <v>373</v>
      </c>
      <c r="E440" s="34" t="s">
        <v>303</v>
      </c>
      <c r="F440" s="32" t="str">
        <f t="shared" si="6"/>
        <v>7号干燥机+前置后冷出口温度</v>
      </c>
      <c r="G440" s="32" t="str">
        <f>VLOOKUP(F440,[1]临时!$D:$E,2,0)</f>
        <v>7号干燥机#前置后冷出口温度</v>
      </c>
    </row>
    <row r="441" spans="1:7" x14ac:dyDescent="0.2">
      <c r="A441" s="34">
        <v>440</v>
      </c>
      <c r="B441" s="34" t="s">
        <v>207</v>
      </c>
      <c r="C441" s="34" t="s">
        <v>214</v>
      </c>
      <c r="D441" s="34" t="s">
        <v>374</v>
      </c>
      <c r="E441" s="34" t="s">
        <v>304</v>
      </c>
      <c r="F441" s="32" t="str">
        <f t="shared" si="6"/>
        <v>7号干燥机+后置后冷入口温度</v>
      </c>
      <c r="G441" s="32" t="str">
        <f>VLOOKUP(F441,[1]临时!$D:$E,2,0)</f>
        <v>7号干燥机#后置后冷入口温度</v>
      </c>
    </row>
    <row r="442" spans="1:7" x14ac:dyDescent="0.2">
      <c r="A442" s="34">
        <v>441</v>
      </c>
      <c r="B442" s="34" t="s">
        <v>207</v>
      </c>
      <c r="C442" s="34" t="s">
        <v>214</v>
      </c>
      <c r="D442" s="34" t="s">
        <v>375</v>
      </c>
      <c r="E442" s="34" t="s">
        <v>305</v>
      </c>
      <c r="F442" s="32" t="str">
        <f t="shared" si="6"/>
        <v>7号干燥机+后置后冷出口温度</v>
      </c>
      <c r="G442" s="32" t="str">
        <f>VLOOKUP(F442,[1]临时!$D:$E,2,0)</f>
        <v>7号干燥机#后置后冷出口温度</v>
      </c>
    </row>
    <row r="443" spans="1:7" x14ac:dyDescent="0.2">
      <c r="A443" s="34">
        <v>442</v>
      </c>
      <c r="B443" s="34" t="s">
        <v>207</v>
      </c>
      <c r="C443" s="34" t="s">
        <v>214</v>
      </c>
      <c r="D443" s="34" t="s">
        <v>412</v>
      </c>
      <c r="E443" s="34" t="s">
        <v>283</v>
      </c>
      <c r="F443" s="32" t="str">
        <f t="shared" si="6"/>
        <v>7号干燥机+露点温度</v>
      </c>
      <c r="G443" s="32" t="str">
        <f>VLOOKUP(F443,[1]临时!$D:$E,2,0)</f>
        <v>7号干燥机#露点温度</v>
      </c>
    </row>
    <row r="444" spans="1:7" x14ac:dyDescent="0.2">
      <c r="A444" s="34">
        <v>443</v>
      </c>
      <c r="B444" s="34" t="s">
        <v>207</v>
      </c>
      <c r="C444" s="34" t="s">
        <v>214</v>
      </c>
      <c r="D444" s="34" t="s">
        <v>413</v>
      </c>
      <c r="E444" s="34" t="s">
        <v>306</v>
      </c>
      <c r="F444" s="32" t="str">
        <f t="shared" si="6"/>
        <v>7号干燥机+A塔吸附时间显示值</v>
      </c>
      <c r="G444" s="32" t="str">
        <f>VLOOKUP(F444,[1]临时!$D:$E,2,0)</f>
        <v>7号干燥机#A塔吸附时间显示值</v>
      </c>
    </row>
    <row r="445" spans="1:7" x14ac:dyDescent="0.2">
      <c r="A445" s="34">
        <v>444</v>
      </c>
      <c r="B445" s="34" t="s">
        <v>207</v>
      </c>
      <c r="C445" s="34" t="s">
        <v>214</v>
      </c>
      <c r="D445" s="34" t="s">
        <v>388</v>
      </c>
      <c r="E445" s="34" t="s">
        <v>307</v>
      </c>
      <c r="F445" s="32" t="str">
        <f t="shared" si="6"/>
        <v>7号干燥机+B塔吸附时间显示值</v>
      </c>
      <c r="G445" s="32" t="str">
        <f>VLOOKUP(F445,[1]临时!$D:$E,2,0)</f>
        <v>7号干燥机#B塔吸附时间显示值</v>
      </c>
    </row>
    <row r="446" spans="1:7" x14ac:dyDescent="0.2">
      <c r="A446" s="34">
        <v>445</v>
      </c>
      <c r="B446" s="34" t="s">
        <v>207</v>
      </c>
      <c r="C446" s="34" t="s">
        <v>214</v>
      </c>
      <c r="D446" s="34" t="s">
        <v>414</v>
      </c>
      <c r="E446" s="34" t="s">
        <v>308</v>
      </c>
      <c r="F446" s="32" t="str">
        <f t="shared" si="6"/>
        <v>7号干燥机+A塔加热时间显示值</v>
      </c>
      <c r="G446" s="32" t="str">
        <f>VLOOKUP(F446,[1]临时!$D:$E,2,0)</f>
        <v>7号干燥机#A塔加热时间显示值</v>
      </c>
    </row>
    <row r="447" spans="1:7" x14ac:dyDescent="0.2">
      <c r="A447" s="34">
        <v>446</v>
      </c>
      <c r="B447" s="34" t="s">
        <v>207</v>
      </c>
      <c r="C447" s="34" t="s">
        <v>214</v>
      </c>
      <c r="D447" s="34" t="s">
        <v>415</v>
      </c>
      <c r="E447" s="34" t="s">
        <v>309</v>
      </c>
      <c r="F447" s="32" t="str">
        <f t="shared" si="6"/>
        <v>7号干燥机+A塔冷吹时间显示值</v>
      </c>
      <c r="G447" s="32" t="str">
        <f>VLOOKUP(F447,[1]临时!$D:$E,2,0)</f>
        <v>7号干燥机#A塔冷吹时间显示值</v>
      </c>
    </row>
    <row r="448" spans="1:7" x14ac:dyDescent="0.2">
      <c r="A448" s="34">
        <v>447</v>
      </c>
      <c r="B448" s="34" t="s">
        <v>207</v>
      </c>
      <c r="C448" s="34" t="s">
        <v>214</v>
      </c>
      <c r="D448" s="34" t="s">
        <v>416</v>
      </c>
      <c r="E448" s="34" t="s">
        <v>310</v>
      </c>
      <c r="F448" s="32" t="str">
        <f t="shared" si="6"/>
        <v>7号干燥机+B塔加热时间显示值</v>
      </c>
      <c r="G448" s="32" t="str">
        <f>VLOOKUP(F448,[1]临时!$D:$E,2,0)</f>
        <v>7号干燥机#B塔加热时间显示值</v>
      </c>
    </row>
    <row r="449" spans="1:7" x14ac:dyDescent="0.2">
      <c r="A449" s="34">
        <v>448</v>
      </c>
      <c r="B449" s="34" t="s">
        <v>207</v>
      </c>
      <c r="C449" s="34" t="s">
        <v>214</v>
      </c>
      <c r="D449" s="34" t="s">
        <v>417</v>
      </c>
      <c r="E449" s="34" t="s">
        <v>311</v>
      </c>
      <c r="F449" s="32" t="str">
        <f t="shared" si="6"/>
        <v>7号干燥机+B塔冷吹时间显示值</v>
      </c>
      <c r="G449" s="32" t="str">
        <f>VLOOKUP(F449,[1]临时!$D:$E,2,0)</f>
        <v>7号干燥机#B塔冷吹时间显示值</v>
      </c>
    </row>
    <row r="450" spans="1:7" x14ac:dyDescent="0.2">
      <c r="A450" s="34">
        <v>449</v>
      </c>
      <c r="B450" s="34" t="s">
        <v>207</v>
      </c>
      <c r="C450" s="34" t="s">
        <v>214</v>
      </c>
      <c r="D450" s="34" t="s">
        <v>418</v>
      </c>
      <c r="E450" s="34" t="s">
        <v>312</v>
      </c>
      <c r="F450" s="32" t="str">
        <f t="shared" si="6"/>
        <v>7号干燥机+均压时间显示值</v>
      </c>
      <c r="G450" s="32" t="str">
        <f>VLOOKUP(F450,[1]临时!$D:$E,2,0)</f>
        <v>7号干燥机#均压时间显示值</v>
      </c>
    </row>
    <row r="451" spans="1:7" x14ac:dyDescent="0.2">
      <c r="A451" s="34">
        <v>450</v>
      </c>
      <c r="B451" s="34" t="s">
        <v>207</v>
      </c>
      <c r="C451" s="34" t="s">
        <v>214</v>
      </c>
      <c r="D451" s="34" t="s">
        <v>407</v>
      </c>
      <c r="E451" s="34" t="s">
        <v>313</v>
      </c>
      <c r="F451" s="32" t="str">
        <f t="shared" ref="F451:F514" si="7">B451&amp;"+"&amp;E451</f>
        <v>7号干燥机+当前运行时间 秒</v>
      </c>
      <c r="G451" s="32" t="str">
        <f>VLOOKUP(F451,[1]临时!$D:$E,2,0)</f>
        <v>7号干燥机#当前运行时间 秒</v>
      </c>
    </row>
    <row r="452" spans="1:7" x14ac:dyDescent="0.2">
      <c r="A452" s="34">
        <v>451</v>
      </c>
      <c r="B452" s="34" t="s">
        <v>207</v>
      </c>
      <c r="C452" s="34" t="s">
        <v>214</v>
      </c>
      <c r="D452" s="34" t="s">
        <v>408</v>
      </c>
      <c r="E452" s="34" t="s">
        <v>314</v>
      </c>
      <c r="F452" s="32" t="str">
        <f t="shared" si="7"/>
        <v>7号干燥机+当前运行时间 分</v>
      </c>
      <c r="G452" s="32" t="str">
        <f>VLOOKUP(F452,[1]临时!$D:$E,2,0)</f>
        <v>7号干燥机#当前运行时间 分</v>
      </c>
    </row>
    <row r="453" spans="1:7" x14ac:dyDescent="0.2">
      <c r="A453" s="34">
        <v>452</v>
      </c>
      <c r="B453" s="34" t="s">
        <v>207</v>
      </c>
      <c r="C453" s="34" t="s">
        <v>214</v>
      </c>
      <c r="D453" s="34" t="s">
        <v>409</v>
      </c>
      <c r="E453" s="34" t="s">
        <v>315</v>
      </c>
      <c r="F453" s="32" t="str">
        <f t="shared" si="7"/>
        <v>7号干燥机+当前运行时间 小时</v>
      </c>
      <c r="G453" s="32" t="str">
        <f>VLOOKUP(F453,[1]临时!$D:$E,2,0)</f>
        <v>7号干燥机#当前运行时间 小时</v>
      </c>
    </row>
    <row r="454" spans="1:7" x14ac:dyDescent="0.2">
      <c r="A454" s="34">
        <v>453</v>
      </c>
      <c r="B454" s="34" t="s">
        <v>207</v>
      </c>
      <c r="C454" s="34" t="s">
        <v>214</v>
      </c>
      <c r="D454" s="34" t="s">
        <v>410</v>
      </c>
      <c r="E454" s="34" t="s">
        <v>316</v>
      </c>
      <c r="F454" s="32" t="str">
        <f t="shared" si="7"/>
        <v>7号干燥机+当前运行时间 天</v>
      </c>
      <c r="G454" s="32" t="str">
        <f>VLOOKUP(F454,[1]临时!$D:$E,2,0)</f>
        <v>7号干燥机#当前运行时间 天</v>
      </c>
    </row>
    <row r="455" spans="1:7" x14ac:dyDescent="0.2">
      <c r="A455" s="34">
        <v>454</v>
      </c>
      <c r="B455" s="34" t="s">
        <v>207</v>
      </c>
      <c r="C455" s="34" t="s">
        <v>214</v>
      </c>
      <c r="D455" s="34" t="s">
        <v>411</v>
      </c>
      <c r="E455" s="34" t="s">
        <v>317</v>
      </c>
      <c r="F455" s="32" t="str">
        <f t="shared" si="7"/>
        <v>7号干燥机+总运行时间 秒</v>
      </c>
      <c r="G455" s="32" t="str">
        <f>VLOOKUP(F455,[1]临时!$D:$E,2,0)</f>
        <v>7号干燥机#总运行时间 秒</v>
      </c>
    </row>
    <row r="456" spans="1:7" x14ac:dyDescent="0.2">
      <c r="A456" s="34">
        <v>455</v>
      </c>
      <c r="B456" s="34" t="s">
        <v>207</v>
      </c>
      <c r="C456" s="34" t="s">
        <v>214</v>
      </c>
      <c r="D456" s="34" t="s">
        <v>419</v>
      </c>
      <c r="E456" s="34" t="s">
        <v>318</v>
      </c>
      <c r="F456" s="32" t="str">
        <f t="shared" si="7"/>
        <v>7号干燥机+总运行时间 分</v>
      </c>
      <c r="G456" s="32" t="str">
        <f>VLOOKUP(F456,[1]临时!$D:$E,2,0)</f>
        <v>7号干燥机#总运行时间 分</v>
      </c>
    </row>
    <row r="457" spans="1:7" x14ac:dyDescent="0.2">
      <c r="A457" s="34">
        <v>456</v>
      </c>
      <c r="B457" s="34" t="s">
        <v>207</v>
      </c>
      <c r="C457" s="34" t="s">
        <v>214</v>
      </c>
      <c r="D457" s="34" t="s">
        <v>420</v>
      </c>
      <c r="E457" s="34" t="s">
        <v>319</v>
      </c>
      <c r="F457" s="32" t="str">
        <f t="shared" si="7"/>
        <v>7号干燥机+总运行时间 小时</v>
      </c>
      <c r="G457" s="32" t="str">
        <f>VLOOKUP(F457,[1]临时!$D:$E,2,0)</f>
        <v>7号干燥机#总运行时间 小时</v>
      </c>
    </row>
    <row r="458" spans="1:7" x14ac:dyDescent="0.2">
      <c r="A458" s="34">
        <v>457</v>
      </c>
      <c r="B458" s="34" t="s">
        <v>207</v>
      </c>
      <c r="C458" s="34" t="s">
        <v>214</v>
      </c>
      <c r="D458" s="34" t="s">
        <v>421</v>
      </c>
      <c r="E458" s="34" t="s">
        <v>320</v>
      </c>
      <c r="F458" s="32" t="str">
        <f t="shared" si="7"/>
        <v>7号干燥机+总运行时间 天</v>
      </c>
      <c r="G458" s="32" t="str">
        <f>VLOOKUP(F458,[1]临时!$D:$E,2,0)</f>
        <v>7号干燥机#总运行时间 天</v>
      </c>
    </row>
    <row r="459" spans="1:7" x14ac:dyDescent="0.2">
      <c r="A459" s="34">
        <v>458</v>
      </c>
      <c r="B459" s="34" t="s">
        <v>208</v>
      </c>
      <c r="C459" s="34" t="s">
        <v>214</v>
      </c>
      <c r="D459" s="34" t="s">
        <v>383</v>
      </c>
      <c r="E459" s="34" t="s">
        <v>61</v>
      </c>
      <c r="F459" s="32" t="str">
        <f t="shared" si="7"/>
        <v>8号干燥机+运行</v>
      </c>
      <c r="G459" s="32" t="str">
        <f>VLOOKUP(F459,[1]临时!$D:$E,2,0)</f>
        <v>8号干燥机#运行</v>
      </c>
    </row>
    <row r="460" spans="1:7" x14ac:dyDescent="0.2">
      <c r="A460" s="34">
        <v>459</v>
      </c>
      <c r="B460" s="34" t="s">
        <v>208</v>
      </c>
      <c r="C460" s="34" t="s">
        <v>214</v>
      </c>
      <c r="D460" s="34" t="s">
        <v>392</v>
      </c>
      <c r="E460" s="34" t="s">
        <v>62</v>
      </c>
      <c r="F460" s="32" t="str">
        <f t="shared" si="7"/>
        <v>8号干燥机+故障</v>
      </c>
      <c r="G460" s="32" t="str">
        <f>VLOOKUP(F460,[1]临时!$D:$E,2,0)</f>
        <v>8号干燥机#故障</v>
      </c>
    </row>
    <row r="461" spans="1:7" x14ac:dyDescent="0.2">
      <c r="A461" s="34">
        <v>460</v>
      </c>
      <c r="B461" s="34" t="s">
        <v>208</v>
      </c>
      <c r="C461" s="34" t="s">
        <v>214</v>
      </c>
      <c r="D461" s="34" t="s">
        <v>393</v>
      </c>
      <c r="E461" s="34" t="s">
        <v>63</v>
      </c>
      <c r="F461" s="32" t="str">
        <f t="shared" si="7"/>
        <v>8号干燥机+远程</v>
      </c>
      <c r="G461" s="32" t="str">
        <f>VLOOKUP(F461,[1]临时!$D:$E,2,0)</f>
        <v>8号干燥机#远程</v>
      </c>
    </row>
    <row r="462" spans="1:7" x14ac:dyDescent="0.2">
      <c r="A462" s="34">
        <v>461</v>
      </c>
      <c r="B462" s="34" t="s">
        <v>208</v>
      </c>
      <c r="C462" s="34" t="s">
        <v>214</v>
      </c>
      <c r="D462" s="34" t="s">
        <v>394</v>
      </c>
      <c r="E462" s="34" t="s">
        <v>271</v>
      </c>
      <c r="F462" s="32" t="str">
        <f t="shared" si="7"/>
        <v>8号干燥机+通讯故障</v>
      </c>
      <c r="G462" s="32" t="str">
        <f>VLOOKUP(F462,[1]临时!$D:$E,2,0)</f>
        <v>8号干燥机#通讯故障</v>
      </c>
    </row>
    <row r="463" spans="1:7" x14ac:dyDescent="0.2">
      <c r="A463" s="34">
        <v>462</v>
      </c>
      <c r="B463" s="34" t="s">
        <v>208</v>
      </c>
      <c r="C463" s="34" t="s">
        <v>214</v>
      </c>
      <c r="D463" s="34" t="s">
        <v>395</v>
      </c>
      <c r="E463" s="34" t="s">
        <v>272</v>
      </c>
      <c r="F463" s="32" t="str">
        <f t="shared" si="7"/>
        <v>8号干燥机+自动</v>
      </c>
      <c r="G463" s="32" t="str">
        <f>VLOOKUP(F463,[1]临时!$D:$E,2,0)</f>
        <v>8号干燥机#自动</v>
      </c>
    </row>
    <row r="464" spans="1:7" x14ac:dyDescent="0.2">
      <c r="A464" s="34">
        <v>463</v>
      </c>
      <c r="B464" s="34" t="s">
        <v>208</v>
      </c>
      <c r="C464" s="34" t="s">
        <v>214</v>
      </c>
      <c r="D464" s="34" t="s">
        <v>362</v>
      </c>
      <c r="E464" s="34" t="s">
        <v>279</v>
      </c>
      <c r="F464" s="32" t="str">
        <f t="shared" si="7"/>
        <v>8号干燥机+进气温度</v>
      </c>
      <c r="G464" s="32" t="str">
        <f>VLOOKUP(F464,[1]临时!$D:$E,2,0)</f>
        <v>8号干燥机#进气温度</v>
      </c>
    </row>
    <row r="465" spans="1:7" x14ac:dyDescent="0.2">
      <c r="A465" s="34">
        <v>464</v>
      </c>
      <c r="B465" s="34" t="s">
        <v>208</v>
      </c>
      <c r="C465" s="34" t="s">
        <v>214</v>
      </c>
      <c r="D465" s="34" t="s">
        <v>363</v>
      </c>
      <c r="E465" s="34" t="s">
        <v>299</v>
      </c>
      <c r="F465" s="32" t="str">
        <f t="shared" si="7"/>
        <v>8号干燥机+出气温度</v>
      </c>
      <c r="G465" s="32" t="str">
        <f>VLOOKUP(F465,[1]临时!$D:$E,2,0)</f>
        <v>8号干燥机#出气温度</v>
      </c>
    </row>
    <row r="466" spans="1:7" x14ac:dyDescent="0.2">
      <c r="A466" s="34">
        <v>465</v>
      </c>
      <c r="B466" s="34" t="s">
        <v>208</v>
      </c>
      <c r="C466" s="34" t="s">
        <v>214</v>
      </c>
      <c r="D466" s="34" t="s">
        <v>370</v>
      </c>
      <c r="E466" s="34" t="s">
        <v>300</v>
      </c>
      <c r="F466" s="32" t="str">
        <f t="shared" si="7"/>
        <v>8号干燥机+A塔温度</v>
      </c>
      <c r="G466" s="32" t="str">
        <f>VLOOKUP(F466,[1]临时!$D:$E,2,0)</f>
        <v>8号干燥机#A塔温度</v>
      </c>
    </row>
    <row r="467" spans="1:7" x14ac:dyDescent="0.2">
      <c r="A467" s="34">
        <v>466</v>
      </c>
      <c r="B467" s="34" t="s">
        <v>208</v>
      </c>
      <c r="C467" s="34" t="s">
        <v>214</v>
      </c>
      <c r="D467" s="34" t="s">
        <v>371</v>
      </c>
      <c r="E467" s="34" t="s">
        <v>301</v>
      </c>
      <c r="F467" s="32" t="str">
        <f t="shared" si="7"/>
        <v>8号干燥机+B塔温度</v>
      </c>
      <c r="G467" s="32" t="str">
        <f>VLOOKUP(F467,[1]临时!$D:$E,2,0)</f>
        <v>8号干燥机#B塔温度</v>
      </c>
    </row>
    <row r="468" spans="1:7" x14ac:dyDescent="0.2">
      <c r="A468" s="34">
        <v>467</v>
      </c>
      <c r="B468" s="34" t="s">
        <v>208</v>
      </c>
      <c r="C468" s="34" t="s">
        <v>214</v>
      </c>
      <c r="D468" s="34" t="s">
        <v>372</v>
      </c>
      <c r="E468" s="34" t="s">
        <v>302</v>
      </c>
      <c r="F468" s="32" t="str">
        <f t="shared" si="7"/>
        <v>8号干燥机+前置后冷入口温度</v>
      </c>
      <c r="G468" s="32" t="str">
        <f>VLOOKUP(F468,[1]临时!$D:$E,2,0)</f>
        <v>8号干燥机#前置后冷入口温度</v>
      </c>
    </row>
    <row r="469" spans="1:7" x14ac:dyDescent="0.2">
      <c r="A469" s="34">
        <v>468</v>
      </c>
      <c r="B469" s="34" t="s">
        <v>208</v>
      </c>
      <c r="C469" s="34" t="s">
        <v>214</v>
      </c>
      <c r="D469" s="34" t="s">
        <v>373</v>
      </c>
      <c r="E469" s="34" t="s">
        <v>303</v>
      </c>
      <c r="F469" s="32" t="str">
        <f t="shared" si="7"/>
        <v>8号干燥机+前置后冷出口温度</v>
      </c>
      <c r="G469" s="32" t="str">
        <f>VLOOKUP(F469,[1]临时!$D:$E,2,0)</f>
        <v>8号干燥机#前置后冷出口温度</v>
      </c>
    </row>
    <row r="470" spans="1:7" x14ac:dyDescent="0.2">
      <c r="A470" s="34">
        <v>469</v>
      </c>
      <c r="B470" s="34" t="s">
        <v>208</v>
      </c>
      <c r="C470" s="34" t="s">
        <v>214</v>
      </c>
      <c r="D470" s="34" t="s">
        <v>374</v>
      </c>
      <c r="E470" s="34" t="s">
        <v>304</v>
      </c>
      <c r="F470" s="32" t="str">
        <f t="shared" si="7"/>
        <v>8号干燥机+后置后冷入口温度</v>
      </c>
      <c r="G470" s="32" t="str">
        <f>VLOOKUP(F470,[1]临时!$D:$E,2,0)</f>
        <v>8号干燥机#后置后冷入口温度</v>
      </c>
    </row>
    <row r="471" spans="1:7" x14ac:dyDescent="0.2">
      <c r="A471" s="34">
        <v>470</v>
      </c>
      <c r="B471" s="34" t="s">
        <v>208</v>
      </c>
      <c r="C471" s="34" t="s">
        <v>214</v>
      </c>
      <c r="D471" s="34" t="s">
        <v>375</v>
      </c>
      <c r="E471" s="34" t="s">
        <v>305</v>
      </c>
      <c r="F471" s="32" t="str">
        <f t="shared" si="7"/>
        <v>8号干燥机+后置后冷出口温度</v>
      </c>
      <c r="G471" s="32" t="str">
        <f>VLOOKUP(F471,[1]临时!$D:$E,2,0)</f>
        <v>8号干燥机#后置后冷出口温度</v>
      </c>
    </row>
    <row r="472" spans="1:7" x14ac:dyDescent="0.2">
      <c r="A472" s="34">
        <v>471</v>
      </c>
      <c r="B472" s="34" t="s">
        <v>208</v>
      </c>
      <c r="C472" s="34" t="s">
        <v>214</v>
      </c>
      <c r="D472" s="34" t="s">
        <v>412</v>
      </c>
      <c r="E472" s="34" t="s">
        <v>283</v>
      </c>
      <c r="F472" s="32" t="str">
        <f t="shared" si="7"/>
        <v>8号干燥机+露点温度</v>
      </c>
      <c r="G472" s="32" t="str">
        <f>VLOOKUP(F472,[1]临时!$D:$E,2,0)</f>
        <v>8号干燥机#露点温度</v>
      </c>
    </row>
    <row r="473" spans="1:7" x14ac:dyDescent="0.2">
      <c r="A473" s="34">
        <v>472</v>
      </c>
      <c r="B473" s="34" t="s">
        <v>208</v>
      </c>
      <c r="C473" s="34" t="s">
        <v>214</v>
      </c>
      <c r="D473" s="34" t="s">
        <v>413</v>
      </c>
      <c r="E473" s="34" t="s">
        <v>306</v>
      </c>
      <c r="F473" s="32" t="str">
        <f t="shared" si="7"/>
        <v>8号干燥机+A塔吸附时间显示值</v>
      </c>
      <c r="G473" s="32" t="str">
        <f>VLOOKUP(F473,[1]临时!$D:$E,2,0)</f>
        <v>8号干燥机#A塔吸附时间显示值</v>
      </c>
    </row>
    <row r="474" spans="1:7" x14ac:dyDescent="0.2">
      <c r="A474" s="34">
        <v>473</v>
      </c>
      <c r="B474" s="34" t="s">
        <v>208</v>
      </c>
      <c r="C474" s="34" t="s">
        <v>214</v>
      </c>
      <c r="D474" s="34" t="s">
        <v>388</v>
      </c>
      <c r="E474" s="34" t="s">
        <v>307</v>
      </c>
      <c r="F474" s="32" t="str">
        <f t="shared" si="7"/>
        <v>8号干燥机+B塔吸附时间显示值</v>
      </c>
      <c r="G474" s="32" t="str">
        <f>VLOOKUP(F474,[1]临时!$D:$E,2,0)</f>
        <v>8号干燥机#B塔吸附时间显示值</v>
      </c>
    </row>
    <row r="475" spans="1:7" x14ac:dyDescent="0.2">
      <c r="A475" s="34">
        <v>474</v>
      </c>
      <c r="B475" s="34" t="s">
        <v>208</v>
      </c>
      <c r="C475" s="34" t="s">
        <v>214</v>
      </c>
      <c r="D475" s="34" t="s">
        <v>414</v>
      </c>
      <c r="E475" s="34" t="s">
        <v>308</v>
      </c>
      <c r="F475" s="32" t="str">
        <f t="shared" si="7"/>
        <v>8号干燥机+A塔加热时间显示值</v>
      </c>
      <c r="G475" s="32" t="str">
        <f>VLOOKUP(F475,[1]临时!$D:$E,2,0)</f>
        <v>8号干燥机#A塔加热时间显示值</v>
      </c>
    </row>
    <row r="476" spans="1:7" x14ac:dyDescent="0.2">
      <c r="A476" s="34">
        <v>475</v>
      </c>
      <c r="B476" s="34" t="s">
        <v>208</v>
      </c>
      <c r="C476" s="34" t="s">
        <v>214</v>
      </c>
      <c r="D476" s="34" t="s">
        <v>415</v>
      </c>
      <c r="E476" s="34" t="s">
        <v>309</v>
      </c>
      <c r="F476" s="32" t="str">
        <f t="shared" si="7"/>
        <v>8号干燥机+A塔冷吹时间显示值</v>
      </c>
      <c r="G476" s="32" t="str">
        <f>VLOOKUP(F476,[1]临时!$D:$E,2,0)</f>
        <v>8号干燥机#A塔冷吹时间显示值</v>
      </c>
    </row>
    <row r="477" spans="1:7" x14ac:dyDescent="0.2">
      <c r="A477" s="34">
        <v>476</v>
      </c>
      <c r="B477" s="34" t="s">
        <v>208</v>
      </c>
      <c r="C477" s="34" t="s">
        <v>214</v>
      </c>
      <c r="D477" s="34" t="s">
        <v>416</v>
      </c>
      <c r="E477" s="34" t="s">
        <v>310</v>
      </c>
      <c r="F477" s="32" t="str">
        <f t="shared" si="7"/>
        <v>8号干燥机+B塔加热时间显示值</v>
      </c>
      <c r="G477" s="32" t="str">
        <f>VLOOKUP(F477,[1]临时!$D:$E,2,0)</f>
        <v>8号干燥机#B塔加热时间显示值</v>
      </c>
    </row>
    <row r="478" spans="1:7" x14ac:dyDescent="0.2">
      <c r="A478" s="34">
        <v>477</v>
      </c>
      <c r="B478" s="34" t="s">
        <v>208</v>
      </c>
      <c r="C478" s="34" t="s">
        <v>214</v>
      </c>
      <c r="D478" s="34" t="s">
        <v>417</v>
      </c>
      <c r="E478" s="34" t="s">
        <v>311</v>
      </c>
      <c r="F478" s="32" t="str">
        <f t="shared" si="7"/>
        <v>8号干燥机+B塔冷吹时间显示值</v>
      </c>
      <c r="G478" s="32" t="str">
        <f>VLOOKUP(F478,[1]临时!$D:$E,2,0)</f>
        <v>8号干燥机#B塔冷吹时间显示值</v>
      </c>
    </row>
    <row r="479" spans="1:7" x14ac:dyDescent="0.2">
      <c r="A479" s="34">
        <v>478</v>
      </c>
      <c r="B479" s="34" t="s">
        <v>208</v>
      </c>
      <c r="C479" s="34" t="s">
        <v>214</v>
      </c>
      <c r="D479" s="34" t="s">
        <v>418</v>
      </c>
      <c r="E479" s="34" t="s">
        <v>312</v>
      </c>
      <c r="F479" s="32" t="str">
        <f t="shared" si="7"/>
        <v>8号干燥机+均压时间显示值</v>
      </c>
      <c r="G479" s="32" t="str">
        <f>VLOOKUP(F479,[1]临时!$D:$E,2,0)</f>
        <v>8号干燥机#均压时间显示值</v>
      </c>
    </row>
    <row r="480" spans="1:7" x14ac:dyDescent="0.2">
      <c r="A480" s="34">
        <v>479</v>
      </c>
      <c r="B480" s="34" t="s">
        <v>208</v>
      </c>
      <c r="C480" s="34" t="s">
        <v>214</v>
      </c>
      <c r="D480" s="34" t="s">
        <v>407</v>
      </c>
      <c r="E480" s="34" t="s">
        <v>313</v>
      </c>
      <c r="F480" s="32" t="str">
        <f t="shared" si="7"/>
        <v>8号干燥机+当前运行时间 秒</v>
      </c>
      <c r="G480" s="32" t="str">
        <f>VLOOKUP(F480,[1]临时!$D:$E,2,0)</f>
        <v>8号干燥机#当前运行时间 秒</v>
      </c>
    </row>
    <row r="481" spans="1:7" x14ac:dyDescent="0.2">
      <c r="A481" s="34">
        <v>480</v>
      </c>
      <c r="B481" s="34" t="s">
        <v>208</v>
      </c>
      <c r="C481" s="34" t="s">
        <v>214</v>
      </c>
      <c r="D481" s="34" t="s">
        <v>408</v>
      </c>
      <c r="E481" s="34" t="s">
        <v>314</v>
      </c>
      <c r="F481" s="32" t="str">
        <f t="shared" si="7"/>
        <v>8号干燥机+当前运行时间 分</v>
      </c>
      <c r="G481" s="32" t="str">
        <f>VLOOKUP(F481,[1]临时!$D:$E,2,0)</f>
        <v>8号干燥机#当前运行时间 分</v>
      </c>
    </row>
    <row r="482" spans="1:7" x14ac:dyDescent="0.2">
      <c r="A482" s="34">
        <v>481</v>
      </c>
      <c r="B482" s="34" t="s">
        <v>208</v>
      </c>
      <c r="C482" s="34" t="s">
        <v>214</v>
      </c>
      <c r="D482" s="34" t="s">
        <v>409</v>
      </c>
      <c r="E482" s="34" t="s">
        <v>315</v>
      </c>
      <c r="F482" s="32" t="str">
        <f t="shared" si="7"/>
        <v>8号干燥机+当前运行时间 小时</v>
      </c>
      <c r="G482" s="32" t="str">
        <f>VLOOKUP(F482,[1]临时!$D:$E,2,0)</f>
        <v>8号干燥机#当前运行时间 小时</v>
      </c>
    </row>
    <row r="483" spans="1:7" x14ac:dyDescent="0.2">
      <c r="A483" s="34">
        <v>482</v>
      </c>
      <c r="B483" s="34" t="s">
        <v>208</v>
      </c>
      <c r="C483" s="34" t="s">
        <v>214</v>
      </c>
      <c r="D483" s="34" t="s">
        <v>410</v>
      </c>
      <c r="E483" s="34" t="s">
        <v>316</v>
      </c>
      <c r="F483" s="32" t="str">
        <f t="shared" si="7"/>
        <v>8号干燥机+当前运行时间 天</v>
      </c>
      <c r="G483" s="32" t="str">
        <f>VLOOKUP(F483,[1]临时!$D:$E,2,0)</f>
        <v>8号干燥机#当前运行时间 天</v>
      </c>
    </row>
    <row r="484" spans="1:7" x14ac:dyDescent="0.2">
      <c r="A484" s="34">
        <v>483</v>
      </c>
      <c r="B484" s="34" t="s">
        <v>208</v>
      </c>
      <c r="C484" s="34" t="s">
        <v>214</v>
      </c>
      <c r="D484" s="34" t="s">
        <v>411</v>
      </c>
      <c r="E484" s="34" t="s">
        <v>317</v>
      </c>
      <c r="F484" s="32" t="str">
        <f t="shared" si="7"/>
        <v>8号干燥机+总运行时间 秒</v>
      </c>
      <c r="G484" s="32" t="str">
        <f>VLOOKUP(F484,[1]临时!$D:$E,2,0)</f>
        <v>8号干燥机#总运行时间 秒</v>
      </c>
    </row>
    <row r="485" spans="1:7" x14ac:dyDescent="0.2">
      <c r="A485" s="34">
        <v>484</v>
      </c>
      <c r="B485" s="34" t="s">
        <v>208</v>
      </c>
      <c r="C485" s="34" t="s">
        <v>214</v>
      </c>
      <c r="D485" s="34" t="s">
        <v>419</v>
      </c>
      <c r="E485" s="34" t="s">
        <v>318</v>
      </c>
      <c r="F485" s="32" t="str">
        <f t="shared" si="7"/>
        <v>8号干燥机+总运行时间 分</v>
      </c>
      <c r="G485" s="32" t="str">
        <f>VLOOKUP(F485,[1]临时!$D:$E,2,0)</f>
        <v>8号干燥机#总运行时间 分</v>
      </c>
    </row>
    <row r="486" spans="1:7" x14ac:dyDescent="0.2">
      <c r="A486" s="34">
        <v>485</v>
      </c>
      <c r="B486" s="34" t="s">
        <v>208</v>
      </c>
      <c r="C486" s="34" t="s">
        <v>214</v>
      </c>
      <c r="D486" s="34" t="s">
        <v>420</v>
      </c>
      <c r="E486" s="34" t="s">
        <v>319</v>
      </c>
      <c r="F486" s="32" t="str">
        <f t="shared" si="7"/>
        <v>8号干燥机+总运行时间 小时</v>
      </c>
      <c r="G486" s="32" t="str">
        <f>VLOOKUP(F486,[1]临时!$D:$E,2,0)</f>
        <v>8号干燥机#总运行时间 小时</v>
      </c>
    </row>
    <row r="487" spans="1:7" x14ac:dyDescent="0.2">
      <c r="A487" s="34">
        <v>486</v>
      </c>
      <c r="B487" s="34" t="s">
        <v>208</v>
      </c>
      <c r="C487" s="34" t="s">
        <v>214</v>
      </c>
      <c r="D487" s="34" t="s">
        <v>421</v>
      </c>
      <c r="E487" s="34" t="s">
        <v>320</v>
      </c>
      <c r="F487" s="32" t="str">
        <f t="shared" si="7"/>
        <v>8号干燥机+总运行时间 天</v>
      </c>
      <c r="G487" s="32" t="str">
        <f>VLOOKUP(F487,[1]临时!$D:$E,2,0)</f>
        <v>8号干燥机#总运行时间 天</v>
      </c>
    </row>
    <row r="488" spans="1:7" x14ac:dyDescent="0.2">
      <c r="A488" s="34">
        <v>487</v>
      </c>
      <c r="B488" s="34" t="s">
        <v>209</v>
      </c>
      <c r="C488" s="34" t="s">
        <v>214</v>
      </c>
      <c r="D488" s="34" t="s">
        <v>383</v>
      </c>
      <c r="E488" s="34" t="s">
        <v>61</v>
      </c>
      <c r="F488" s="32" t="str">
        <f t="shared" si="7"/>
        <v>9号干燥机+运行</v>
      </c>
      <c r="G488" s="32" t="str">
        <f>VLOOKUP(F488,[1]临时!$D:$E,2,0)</f>
        <v>9号干燥机#运行</v>
      </c>
    </row>
    <row r="489" spans="1:7" x14ac:dyDescent="0.2">
      <c r="A489" s="34">
        <v>488</v>
      </c>
      <c r="B489" s="34" t="s">
        <v>209</v>
      </c>
      <c r="C489" s="34" t="s">
        <v>214</v>
      </c>
      <c r="D489" s="34" t="s">
        <v>392</v>
      </c>
      <c r="E489" s="34" t="s">
        <v>62</v>
      </c>
      <c r="F489" s="32" t="str">
        <f t="shared" si="7"/>
        <v>9号干燥机+故障</v>
      </c>
      <c r="G489" s="32" t="str">
        <f>VLOOKUP(F489,[1]临时!$D:$E,2,0)</f>
        <v>9号干燥机#故障</v>
      </c>
    </row>
    <row r="490" spans="1:7" x14ac:dyDescent="0.2">
      <c r="A490" s="34">
        <v>489</v>
      </c>
      <c r="B490" s="34" t="s">
        <v>209</v>
      </c>
      <c r="C490" s="34" t="s">
        <v>214</v>
      </c>
      <c r="D490" s="34" t="s">
        <v>393</v>
      </c>
      <c r="E490" s="34" t="s">
        <v>63</v>
      </c>
      <c r="F490" s="32" t="str">
        <f t="shared" si="7"/>
        <v>9号干燥机+远程</v>
      </c>
      <c r="G490" s="32" t="str">
        <f>VLOOKUP(F490,[1]临时!$D:$E,2,0)</f>
        <v>9号干燥机#远程</v>
      </c>
    </row>
    <row r="491" spans="1:7" x14ac:dyDescent="0.2">
      <c r="A491" s="34">
        <v>490</v>
      </c>
      <c r="B491" s="34" t="s">
        <v>209</v>
      </c>
      <c r="C491" s="34" t="s">
        <v>214</v>
      </c>
      <c r="D491" s="34" t="s">
        <v>394</v>
      </c>
      <c r="E491" s="34" t="s">
        <v>271</v>
      </c>
      <c r="F491" s="32" t="str">
        <f t="shared" si="7"/>
        <v>9号干燥机+通讯故障</v>
      </c>
      <c r="G491" s="32" t="str">
        <f>VLOOKUP(F491,[1]临时!$D:$E,2,0)</f>
        <v>9号干燥机#通讯故障</v>
      </c>
    </row>
    <row r="492" spans="1:7" x14ac:dyDescent="0.2">
      <c r="A492" s="34">
        <v>491</v>
      </c>
      <c r="B492" s="34" t="s">
        <v>209</v>
      </c>
      <c r="C492" s="34" t="s">
        <v>214</v>
      </c>
      <c r="D492" s="34" t="s">
        <v>395</v>
      </c>
      <c r="E492" s="34" t="s">
        <v>272</v>
      </c>
      <c r="F492" s="32" t="str">
        <f t="shared" si="7"/>
        <v>9号干燥机+自动</v>
      </c>
      <c r="G492" s="32" t="str">
        <f>VLOOKUP(F492,[1]临时!$D:$E,2,0)</f>
        <v>9号干燥机#自动</v>
      </c>
    </row>
    <row r="493" spans="1:7" x14ac:dyDescent="0.2">
      <c r="A493" s="34">
        <v>492</v>
      </c>
      <c r="B493" s="34" t="s">
        <v>209</v>
      </c>
      <c r="C493" s="34" t="s">
        <v>214</v>
      </c>
      <c r="D493" s="34" t="s">
        <v>362</v>
      </c>
      <c r="E493" s="34" t="s">
        <v>279</v>
      </c>
      <c r="F493" s="32" t="str">
        <f t="shared" si="7"/>
        <v>9号干燥机+进气温度</v>
      </c>
      <c r="G493" s="32" t="str">
        <f>VLOOKUP(F493,[1]临时!$D:$E,2,0)</f>
        <v>9号干燥机#进气温度</v>
      </c>
    </row>
    <row r="494" spans="1:7" x14ac:dyDescent="0.2">
      <c r="A494" s="34">
        <v>493</v>
      </c>
      <c r="B494" s="34" t="s">
        <v>209</v>
      </c>
      <c r="C494" s="34" t="s">
        <v>214</v>
      </c>
      <c r="D494" s="34" t="s">
        <v>363</v>
      </c>
      <c r="E494" s="34" t="s">
        <v>299</v>
      </c>
      <c r="F494" s="32" t="str">
        <f t="shared" si="7"/>
        <v>9号干燥机+出气温度</v>
      </c>
      <c r="G494" s="32" t="str">
        <f>VLOOKUP(F494,[1]临时!$D:$E,2,0)</f>
        <v>9号干燥机#出气温度</v>
      </c>
    </row>
    <row r="495" spans="1:7" x14ac:dyDescent="0.2">
      <c r="A495" s="34">
        <v>494</v>
      </c>
      <c r="B495" s="34" t="s">
        <v>209</v>
      </c>
      <c r="C495" s="34" t="s">
        <v>214</v>
      </c>
      <c r="D495" s="34" t="s">
        <v>370</v>
      </c>
      <c r="E495" s="34" t="s">
        <v>300</v>
      </c>
      <c r="F495" s="32" t="str">
        <f t="shared" si="7"/>
        <v>9号干燥机+A塔温度</v>
      </c>
      <c r="G495" s="32" t="str">
        <f>VLOOKUP(F495,[1]临时!$D:$E,2,0)</f>
        <v>9号干燥机#A塔温度</v>
      </c>
    </row>
    <row r="496" spans="1:7" x14ac:dyDescent="0.2">
      <c r="A496" s="34">
        <v>495</v>
      </c>
      <c r="B496" s="34" t="s">
        <v>209</v>
      </c>
      <c r="C496" s="34" t="s">
        <v>214</v>
      </c>
      <c r="D496" s="34" t="s">
        <v>371</v>
      </c>
      <c r="E496" s="34" t="s">
        <v>301</v>
      </c>
      <c r="F496" s="32" t="str">
        <f t="shared" si="7"/>
        <v>9号干燥机+B塔温度</v>
      </c>
      <c r="G496" s="32" t="str">
        <f>VLOOKUP(F496,[1]临时!$D:$E,2,0)</f>
        <v>9号干燥机#B塔温度</v>
      </c>
    </row>
    <row r="497" spans="1:7" x14ac:dyDescent="0.2">
      <c r="A497" s="34">
        <v>496</v>
      </c>
      <c r="B497" s="34" t="s">
        <v>209</v>
      </c>
      <c r="C497" s="34" t="s">
        <v>214</v>
      </c>
      <c r="D497" s="34" t="s">
        <v>372</v>
      </c>
      <c r="E497" s="34" t="s">
        <v>302</v>
      </c>
      <c r="F497" s="32" t="str">
        <f t="shared" si="7"/>
        <v>9号干燥机+前置后冷入口温度</v>
      </c>
      <c r="G497" s="32" t="str">
        <f>VLOOKUP(F497,[1]临时!$D:$E,2,0)</f>
        <v>9号干燥机#前置后冷入口温度</v>
      </c>
    </row>
    <row r="498" spans="1:7" x14ac:dyDescent="0.2">
      <c r="A498" s="34">
        <v>497</v>
      </c>
      <c r="B498" s="34" t="s">
        <v>209</v>
      </c>
      <c r="C498" s="34" t="s">
        <v>214</v>
      </c>
      <c r="D498" s="34" t="s">
        <v>373</v>
      </c>
      <c r="E498" s="34" t="s">
        <v>303</v>
      </c>
      <c r="F498" s="32" t="str">
        <f t="shared" si="7"/>
        <v>9号干燥机+前置后冷出口温度</v>
      </c>
      <c r="G498" s="32" t="str">
        <f>VLOOKUP(F498,[1]临时!$D:$E,2,0)</f>
        <v>9号干燥机#前置后冷出口温度</v>
      </c>
    </row>
    <row r="499" spans="1:7" x14ac:dyDescent="0.2">
      <c r="A499" s="34">
        <v>498</v>
      </c>
      <c r="B499" s="34" t="s">
        <v>209</v>
      </c>
      <c r="C499" s="34" t="s">
        <v>214</v>
      </c>
      <c r="D499" s="34" t="s">
        <v>374</v>
      </c>
      <c r="E499" s="34" t="s">
        <v>304</v>
      </c>
      <c r="F499" s="32" t="str">
        <f t="shared" si="7"/>
        <v>9号干燥机+后置后冷入口温度</v>
      </c>
      <c r="G499" s="32" t="str">
        <f>VLOOKUP(F499,[1]临时!$D:$E,2,0)</f>
        <v>9号干燥机#后置后冷入口温度</v>
      </c>
    </row>
    <row r="500" spans="1:7" x14ac:dyDescent="0.2">
      <c r="A500" s="34">
        <v>499</v>
      </c>
      <c r="B500" s="34" t="s">
        <v>209</v>
      </c>
      <c r="C500" s="34" t="s">
        <v>214</v>
      </c>
      <c r="D500" s="34" t="s">
        <v>375</v>
      </c>
      <c r="E500" s="34" t="s">
        <v>305</v>
      </c>
      <c r="F500" s="32" t="str">
        <f t="shared" si="7"/>
        <v>9号干燥机+后置后冷出口温度</v>
      </c>
      <c r="G500" s="32" t="str">
        <f>VLOOKUP(F500,[1]临时!$D:$E,2,0)</f>
        <v>9号干燥机#后置后冷出口温度</v>
      </c>
    </row>
    <row r="501" spans="1:7" x14ac:dyDescent="0.2">
      <c r="A501" s="34">
        <v>500</v>
      </c>
      <c r="B501" s="34" t="s">
        <v>209</v>
      </c>
      <c r="C501" s="34" t="s">
        <v>214</v>
      </c>
      <c r="D501" s="34" t="s">
        <v>412</v>
      </c>
      <c r="E501" s="34" t="s">
        <v>283</v>
      </c>
      <c r="F501" s="32" t="str">
        <f t="shared" si="7"/>
        <v>9号干燥机+露点温度</v>
      </c>
      <c r="G501" s="32" t="str">
        <f>VLOOKUP(F501,[1]临时!$D:$E,2,0)</f>
        <v>9号干燥机#露点温度</v>
      </c>
    </row>
    <row r="502" spans="1:7" x14ac:dyDescent="0.2">
      <c r="A502" s="34">
        <v>501</v>
      </c>
      <c r="B502" s="34" t="s">
        <v>209</v>
      </c>
      <c r="C502" s="34" t="s">
        <v>214</v>
      </c>
      <c r="D502" s="34" t="s">
        <v>413</v>
      </c>
      <c r="E502" s="34" t="s">
        <v>306</v>
      </c>
      <c r="F502" s="32" t="str">
        <f t="shared" si="7"/>
        <v>9号干燥机+A塔吸附时间显示值</v>
      </c>
      <c r="G502" s="32" t="str">
        <f>VLOOKUP(F502,[1]临时!$D:$E,2,0)</f>
        <v>9号干燥机#A塔吸附时间显示值</v>
      </c>
    </row>
    <row r="503" spans="1:7" x14ac:dyDescent="0.2">
      <c r="A503" s="34">
        <v>502</v>
      </c>
      <c r="B503" s="34" t="s">
        <v>209</v>
      </c>
      <c r="C503" s="34" t="s">
        <v>214</v>
      </c>
      <c r="D503" s="34" t="s">
        <v>388</v>
      </c>
      <c r="E503" s="34" t="s">
        <v>307</v>
      </c>
      <c r="F503" s="32" t="str">
        <f t="shared" si="7"/>
        <v>9号干燥机+B塔吸附时间显示值</v>
      </c>
      <c r="G503" s="32" t="str">
        <f>VLOOKUP(F503,[1]临时!$D:$E,2,0)</f>
        <v>9号干燥机#B塔吸附时间显示值</v>
      </c>
    </row>
    <row r="504" spans="1:7" x14ac:dyDescent="0.2">
      <c r="A504" s="34">
        <v>503</v>
      </c>
      <c r="B504" s="34" t="s">
        <v>209</v>
      </c>
      <c r="C504" s="34" t="s">
        <v>214</v>
      </c>
      <c r="D504" s="34" t="s">
        <v>414</v>
      </c>
      <c r="E504" s="34" t="s">
        <v>308</v>
      </c>
      <c r="F504" s="32" t="str">
        <f t="shared" si="7"/>
        <v>9号干燥机+A塔加热时间显示值</v>
      </c>
      <c r="G504" s="32" t="str">
        <f>VLOOKUP(F504,[1]临时!$D:$E,2,0)</f>
        <v>9号干燥机#A塔加热时间显示值</v>
      </c>
    </row>
    <row r="505" spans="1:7" x14ac:dyDescent="0.2">
      <c r="A505" s="34">
        <v>504</v>
      </c>
      <c r="B505" s="34" t="s">
        <v>209</v>
      </c>
      <c r="C505" s="34" t="s">
        <v>214</v>
      </c>
      <c r="D505" s="34" t="s">
        <v>415</v>
      </c>
      <c r="E505" s="34" t="s">
        <v>309</v>
      </c>
      <c r="F505" s="32" t="str">
        <f t="shared" si="7"/>
        <v>9号干燥机+A塔冷吹时间显示值</v>
      </c>
      <c r="G505" s="32" t="str">
        <f>VLOOKUP(F505,[1]临时!$D:$E,2,0)</f>
        <v>9号干燥机#A塔冷吹时间显示值</v>
      </c>
    </row>
    <row r="506" spans="1:7" x14ac:dyDescent="0.2">
      <c r="A506" s="34">
        <v>505</v>
      </c>
      <c r="B506" s="34" t="s">
        <v>209</v>
      </c>
      <c r="C506" s="34" t="s">
        <v>214</v>
      </c>
      <c r="D506" s="34" t="s">
        <v>416</v>
      </c>
      <c r="E506" s="34" t="s">
        <v>310</v>
      </c>
      <c r="F506" s="32" t="str">
        <f t="shared" si="7"/>
        <v>9号干燥机+B塔加热时间显示值</v>
      </c>
      <c r="G506" s="32" t="str">
        <f>VLOOKUP(F506,[1]临时!$D:$E,2,0)</f>
        <v>9号干燥机#B塔加热时间显示值</v>
      </c>
    </row>
    <row r="507" spans="1:7" x14ac:dyDescent="0.2">
      <c r="A507" s="34">
        <v>506</v>
      </c>
      <c r="B507" s="34" t="s">
        <v>209</v>
      </c>
      <c r="C507" s="34" t="s">
        <v>214</v>
      </c>
      <c r="D507" s="34" t="s">
        <v>417</v>
      </c>
      <c r="E507" s="34" t="s">
        <v>311</v>
      </c>
      <c r="F507" s="32" t="str">
        <f t="shared" si="7"/>
        <v>9号干燥机+B塔冷吹时间显示值</v>
      </c>
      <c r="G507" s="32" t="str">
        <f>VLOOKUP(F507,[1]临时!$D:$E,2,0)</f>
        <v>9号干燥机#B塔冷吹时间显示值</v>
      </c>
    </row>
    <row r="508" spans="1:7" x14ac:dyDescent="0.2">
      <c r="A508" s="34">
        <v>507</v>
      </c>
      <c r="B508" s="34" t="s">
        <v>209</v>
      </c>
      <c r="C508" s="34" t="s">
        <v>214</v>
      </c>
      <c r="D508" s="34" t="s">
        <v>418</v>
      </c>
      <c r="E508" s="34" t="s">
        <v>312</v>
      </c>
      <c r="F508" s="32" t="str">
        <f t="shared" si="7"/>
        <v>9号干燥机+均压时间显示值</v>
      </c>
      <c r="G508" s="32" t="str">
        <f>VLOOKUP(F508,[1]临时!$D:$E,2,0)</f>
        <v>9号干燥机#均压时间显示值</v>
      </c>
    </row>
    <row r="509" spans="1:7" x14ac:dyDescent="0.2">
      <c r="A509" s="34">
        <v>508</v>
      </c>
      <c r="B509" s="34" t="s">
        <v>209</v>
      </c>
      <c r="C509" s="34" t="s">
        <v>214</v>
      </c>
      <c r="D509" s="34" t="s">
        <v>407</v>
      </c>
      <c r="E509" s="34" t="s">
        <v>313</v>
      </c>
      <c r="F509" s="32" t="str">
        <f t="shared" si="7"/>
        <v>9号干燥机+当前运行时间 秒</v>
      </c>
      <c r="G509" s="32" t="str">
        <f>VLOOKUP(F509,[1]临时!$D:$E,2,0)</f>
        <v>9号干燥机#当前运行时间 秒</v>
      </c>
    </row>
    <row r="510" spans="1:7" x14ac:dyDescent="0.2">
      <c r="A510" s="34">
        <v>509</v>
      </c>
      <c r="B510" s="34" t="s">
        <v>209</v>
      </c>
      <c r="C510" s="34" t="s">
        <v>214</v>
      </c>
      <c r="D510" s="34" t="s">
        <v>408</v>
      </c>
      <c r="E510" s="34" t="s">
        <v>314</v>
      </c>
      <c r="F510" s="32" t="str">
        <f t="shared" si="7"/>
        <v>9号干燥机+当前运行时间 分</v>
      </c>
      <c r="G510" s="32" t="str">
        <f>VLOOKUP(F510,[1]临时!$D:$E,2,0)</f>
        <v>9号干燥机#当前运行时间 分</v>
      </c>
    </row>
    <row r="511" spans="1:7" x14ac:dyDescent="0.2">
      <c r="A511" s="34">
        <v>510</v>
      </c>
      <c r="B511" s="34" t="s">
        <v>209</v>
      </c>
      <c r="C511" s="34" t="s">
        <v>214</v>
      </c>
      <c r="D511" s="34" t="s">
        <v>409</v>
      </c>
      <c r="E511" s="34" t="s">
        <v>315</v>
      </c>
      <c r="F511" s="32" t="str">
        <f t="shared" si="7"/>
        <v>9号干燥机+当前运行时间 小时</v>
      </c>
      <c r="G511" s="32" t="str">
        <f>VLOOKUP(F511,[1]临时!$D:$E,2,0)</f>
        <v>9号干燥机#当前运行时间 小时</v>
      </c>
    </row>
    <row r="512" spans="1:7" x14ac:dyDescent="0.2">
      <c r="A512" s="34">
        <v>511</v>
      </c>
      <c r="B512" s="34" t="s">
        <v>209</v>
      </c>
      <c r="C512" s="34" t="s">
        <v>214</v>
      </c>
      <c r="D512" s="34" t="s">
        <v>410</v>
      </c>
      <c r="E512" s="34" t="s">
        <v>316</v>
      </c>
      <c r="F512" s="32" t="str">
        <f t="shared" si="7"/>
        <v>9号干燥机+当前运行时间 天</v>
      </c>
      <c r="G512" s="32" t="str">
        <f>VLOOKUP(F512,[1]临时!$D:$E,2,0)</f>
        <v>9号干燥机#当前运行时间 天</v>
      </c>
    </row>
    <row r="513" spans="1:7" x14ac:dyDescent="0.2">
      <c r="A513" s="34">
        <v>512</v>
      </c>
      <c r="B513" s="34" t="s">
        <v>209</v>
      </c>
      <c r="C513" s="34" t="s">
        <v>214</v>
      </c>
      <c r="D513" s="34" t="s">
        <v>411</v>
      </c>
      <c r="E513" s="34" t="s">
        <v>317</v>
      </c>
      <c r="F513" s="32" t="str">
        <f t="shared" si="7"/>
        <v>9号干燥机+总运行时间 秒</v>
      </c>
      <c r="G513" s="32" t="str">
        <f>VLOOKUP(F513,[1]临时!$D:$E,2,0)</f>
        <v>9号干燥机#总运行时间 秒</v>
      </c>
    </row>
    <row r="514" spans="1:7" x14ac:dyDescent="0.2">
      <c r="A514" s="34">
        <v>513</v>
      </c>
      <c r="B514" s="34" t="s">
        <v>209</v>
      </c>
      <c r="C514" s="34" t="s">
        <v>214</v>
      </c>
      <c r="D514" s="34" t="s">
        <v>419</v>
      </c>
      <c r="E514" s="34" t="s">
        <v>318</v>
      </c>
      <c r="F514" s="32" t="str">
        <f t="shared" si="7"/>
        <v>9号干燥机+总运行时间 分</v>
      </c>
      <c r="G514" s="32" t="str">
        <f>VLOOKUP(F514,[1]临时!$D:$E,2,0)</f>
        <v>9号干燥机#总运行时间 分</v>
      </c>
    </row>
    <row r="515" spans="1:7" x14ac:dyDescent="0.2">
      <c r="A515" s="34">
        <v>514</v>
      </c>
      <c r="B515" s="34" t="s">
        <v>209</v>
      </c>
      <c r="C515" s="34" t="s">
        <v>214</v>
      </c>
      <c r="D515" s="34" t="s">
        <v>420</v>
      </c>
      <c r="E515" s="34" t="s">
        <v>319</v>
      </c>
      <c r="F515" s="32" t="str">
        <f t="shared" ref="F515:F536" si="8">B515&amp;"+"&amp;E515</f>
        <v>9号干燥机+总运行时间 小时</v>
      </c>
      <c r="G515" s="32" t="str">
        <f>VLOOKUP(F515,[1]临时!$D:$E,2,0)</f>
        <v>9号干燥机#总运行时间 小时</v>
      </c>
    </row>
    <row r="516" spans="1:7" x14ac:dyDescent="0.2">
      <c r="A516" s="34">
        <v>515</v>
      </c>
      <c r="B516" s="34" t="s">
        <v>209</v>
      </c>
      <c r="C516" s="34" t="s">
        <v>214</v>
      </c>
      <c r="D516" s="34" t="s">
        <v>421</v>
      </c>
      <c r="E516" s="34" t="s">
        <v>320</v>
      </c>
      <c r="F516" s="32" t="str">
        <f t="shared" si="8"/>
        <v>9号干燥机+总运行时间 天</v>
      </c>
      <c r="G516" s="32" t="str">
        <f>VLOOKUP(F516,[1]临时!$D:$E,2,0)</f>
        <v>9号干燥机#总运行时间 天</v>
      </c>
    </row>
    <row r="517" spans="1:7" x14ac:dyDescent="0.2">
      <c r="A517" s="34">
        <v>516</v>
      </c>
      <c r="B517" s="34" t="s">
        <v>190</v>
      </c>
      <c r="C517" s="34" t="s">
        <v>215</v>
      </c>
      <c r="D517" s="34" t="s">
        <v>357</v>
      </c>
      <c r="E517" s="34" t="s">
        <v>269</v>
      </c>
      <c r="F517" s="32" t="str">
        <f t="shared" si="8"/>
        <v>空压机-总+3次序显示</v>
      </c>
      <c r="G517" s="32" t="str">
        <f>VLOOKUP(F517,[1]临时!$D:$E,2,0)</f>
        <v>空压机#次序显示</v>
      </c>
    </row>
    <row r="518" spans="1:7" x14ac:dyDescent="0.2">
      <c r="A518" s="34">
        <v>517</v>
      </c>
      <c r="B518" s="34" t="s">
        <v>191</v>
      </c>
      <c r="C518" s="34" t="s">
        <v>216</v>
      </c>
      <c r="D518" s="34" t="s">
        <v>352</v>
      </c>
      <c r="E518" s="34" t="s">
        <v>322</v>
      </c>
      <c r="F518" s="32" t="str">
        <f t="shared" si="8"/>
        <v>干燥机-总+次序显示</v>
      </c>
      <c r="G518" s="32" t="str">
        <f>VLOOKUP(F518,[1]临时!$D:$E,2,0)</f>
        <v>干燥机#次序显示</v>
      </c>
    </row>
    <row r="519" spans="1:7" x14ac:dyDescent="0.2">
      <c r="A519" s="34">
        <v>518</v>
      </c>
      <c r="B519" s="34" t="s">
        <v>191</v>
      </c>
      <c r="C519" s="34" t="s">
        <v>216</v>
      </c>
      <c r="D519" s="34" t="s">
        <v>434</v>
      </c>
      <c r="E519" s="34" t="s">
        <v>323</v>
      </c>
      <c r="F519" s="32" t="str">
        <f t="shared" si="8"/>
        <v>干燥机-总+设定运行的数量</v>
      </c>
      <c r="G519" s="32" t="str">
        <f>VLOOKUP(F519,[1]临时!$D:$E,2,0)</f>
        <v>系统干燥机#设定运行的数量</v>
      </c>
    </row>
    <row r="520" spans="1:7" x14ac:dyDescent="0.2">
      <c r="A520" s="34">
        <v>519</v>
      </c>
      <c r="B520" s="34" t="s">
        <v>192</v>
      </c>
      <c r="C520" s="34" t="s">
        <v>217</v>
      </c>
      <c r="D520" s="34" t="s">
        <v>383</v>
      </c>
      <c r="E520" s="34" t="s">
        <v>61</v>
      </c>
      <c r="F520" s="32" t="str">
        <f t="shared" si="8"/>
        <v>联控+运行</v>
      </c>
      <c r="G520" s="32" t="str">
        <f>VLOOKUP(F520,[1]临时!$D:$E,2,0)</f>
        <v>联控#运行</v>
      </c>
    </row>
    <row r="521" spans="1:7" x14ac:dyDescent="0.2">
      <c r="A521" s="34">
        <v>520</v>
      </c>
      <c r="B521" s="34" t="s">
        <v>193</v>
      </c>
      <c r="C521" s="34" t="s">
        <v>218</v>
      </c>
      <c r="D521" s="34" t="s">
        <v>422</v>
      </c>
      <c r="E521" s="34" t="s">
        <v>329</v>
      </c>
      <c r="F521" s="32" t="str">
        <f t="shared" si="8"/>
        <v>系统+综合报警</v>
      </c>
      <c r="G521" s="32" t="str">
        <f>VLOOKUP(F521,[1]临时!$D:$E,2,0)</f>
        <v>系统#综合报警</v>
      </c>
    </row>
    <row r="522" spans="1:7" x14ac:dyDescent="0.2">
      <c r="A522" s="34">
        <v>521</v>
      </c>
      <c r="B522" s="34" t="s">
        <v>193</v>
      </c>
      <c r="C522" s="34" t="s">
        <v>218</v>
      </c>
      <c r="D522" s="34" t="s">
        <v>392</v>
      </c>
      <c r="E522" s="34" t="s">
        <v>330</v>
      </c>
      <c r="F522" s="32" t="str">
        <f t="shared" si="8"/>
        <v>系统+综合故障</v>
      </c>
      <c r="G522" s="32" t="str">
        <f>VLOOKUP(F522,[1]临时!$D:$E,2,0)</f>
        <v>系统#综合故障</v>
      </c>
    </row>
    <row r="523" spans="1:7" x14ac:dyDescent="0.2">
      <c r="A523" s="34">
        <v>522</v>
      </c>
      <c r="B523" s="34" t="s">
        <v>193</v>
      </c>
      <c r="C523" s="34" t="s">
        <v>218</v>
      </c>
      <c r="D523" s="34" t="s">
        <v>423</v>
      </c>
      <c r="E523" s="34" t="s">
        <v>331</v>
      </c>
      <c r="F523" s="32" t="str">
        <f t="shared" si="8"/>
        <v>系统+压力低报警</v>
      </c>
      <c r="G523" s="32" t="str">
        <f>VLOOKUP(F523,[1]临时!$D:$E,2,0)</f>
        <v>系统#压力低报警</v>
      </c>
    </row>
    <row r="524" spans="1:7" x14ac:dyDescent="0.2">
      <c r="A524" s="34">
        <v>523</v>
      </c>
      <c r="B524" s="34" t="s">
        <v>193</v>
      </c>
      <c r="C524" s="34" t="s">
        <v>218</v>
      </c>
      <c r="D524" s="34" t="s">
        <v>424</v>
      </c>
      <c r="E524" s="34" t="s">
        <v>332</v>
      </c>
      <c r="F524" s="32" t="str">
        <f t="shared" si="8"/>
        <v>系统+压力高报警</v>
      </c>
      <c r="G524" s="32" t="str">
        <f>VLOOKUP(F524,[1]临时!$D:$E,2,0)</f>
        <v>系统#压力高报警</v>
      </c>
    </row>
    <row r="525" spans="1:7" x14ac:dyDescent="0.2">
      <c r="A525" s="34">
        <v>524</v>
      </c>
      <c r="B525" s="34" t="s">
        <v>193</v>
      </c>
      <c r="C525" s="34" t="s">
        <v>218</v>
      </c>
      <c r="D525" s="34" t="s">
        <v>425</v>
      </c>
      <c r="E525" s="34" t="s">
        <v>75</v>
      </c>
      <c r="F525" s="32" t="str">
        <f t="shared" si="8"/>
        <v>系统+次序切换时间设定值</v>
      </c>
      <c r="G525" s="32" t="str">
        <f>VLOOKUP(F525,[1]临时!$D:$E,2,0)</f>
        <v>系统#次序切换时间设定值</v>
      </c>
    </row>
    <row r="526" spans="1:7" x14ac:dyDescent="0.2">
      <c r="A526" s="34">
        <v>525</v>
      </c>
      <c r="B526" s="34" t="s">
        <v>193</v>
      </c>
      <c r="C526" s="34" t="s">
        <v>218</v>
      </c>
      <c r="D526" s="34" t="s">
        <v>388</v>
      </c>
      <c r="E526" s="34" t="s">
        <v>76</v>
      </c>
      <c r="F526" s="32" t="str">
        <f t="shared" si="8"/>
        <v>系统+加载时间</v>
      </c>
      <c r="G526" s="32" t="str">
        <f>VLOOKUP(F526,[1]临时!$D:$E,2,0)</f>
        <v>系统#加载时间</v>
      </c>
    </row>
    <row r="527" spans="1:7" x14ac:dyDescent="0.2">
      <c r="A527" s="34">
        <v>526</v>
      </c>
      <c r="B527" s="34" t="s">
        <v>193</v>
      </c>
      <c r="C527" s="34" t="s">
        <v>218</v>
      </c>
      <c r="D527" s="34" t="s">
        <v>414</v>
      </c>
      <c r="E527" s="34" t="s">
        <v>77</v>
      </c>
      <c r="F527" s="32" t="str">
        <f t="shared" si="8"/>
        <v>系统+卸载时间</v>
      </c>
      <c r="G527" s="32" t="str">
        <f>VLOOKUP(F527,[1]临时!$D:$E,2,0)</f>
        <v>系统#卸载时间</v>
      </c>
    </row>
    <row r="528" spans="1:7" x14ac:dyDescent="0.2">
      <c r="A528" s="34">
        <v>527</v>
      </c>
      <c r="B528" s="34" t="s">
        <v>193</v>
      </c>
      <c r="C528" s="34" t="s">
        <v>218</v>
      </c>
      <c r="D528" s="34" t="s">
        <v>415</v>
      </c>
      <c r="E528" s="34" t="s">
        <v>78</v>
      </c>
      <c r="F528" s="32" t="str">
        <f t="shared" si="8"/>
        <v>系统+卸载后延时停机</v>
      </c>
      <c r="G528" s="32" t="str">
        <f>VLOOKUP(F528,[1]临时!$D:$E,2,0)</f>
        <v>系统#卸载后延时停机</v>
      </c>
    </row>
    <row r="529" spans="1:7" x14ac:dyDescent="0.2">
      <c r="A529" s="34">
        <v>528</v>
      </c>
      <c r="B529" s="34" t="s">
        <v>193</v>
      </c>
      <c r="C529" s="34" t="s">
        <v>218</v>
      </c>
      <c r="D529" s="34" t="s">
        <v>416</v>
      </c>
      <c r="E529" s="34" t="s">
        <v>79</v>
      </c>
      <c r="F529" s="32" t="str">
        <f t="shared" si="8"/>
        <v>系统+停机保护时间</v>
      </c>
      <c r="G529" s="32" t="str">
        <f>VLOOKUP(F529,[1]临时!$D:$E,2,0)</f>
        <v>系统#停机保护时间</v>
      </c>
    </row>
    <row r="530" spans="1:7" x14ac:dyDescent="0.2">
      <c r="A530" s="34">
        <v>529</v>
      </c>
      <c r="B530" s="34" t="s">
        <v>193</v>
      </c>
      <c r="C530" s="34" t="s">
        <v>218</v>
      </c>
      <c r="D530" s="34" t="s">
        <v>426</v>
      </c>
      <c r="E530" s="34" t="s">
        <v>333</v>
      </c>
      <c r="F530" s="32" t="str">
        <f t="shared" si="8"/>
        <v>系统+压力上限报警值</v>
      </c>
      <c r="G530" s="32" t="str">
        <f>VLOOKUP(F530,[1]临时!$D:$E,2,0)</f>
        <v>系统#压力上限报警值</v>
      </c>
    </row>
    <row r="531" spans="1:7" x14ac:dyDescent="0.2">
      <c r="A531" s="34">
        <v>530</v>
      </c>
      <c r="B531" s="34" t="s">
        <v>193</v>
      </c>
      <c r="C531" s="34" t="s">
        <v>218</v>
      </c>
      <c r="D531" s="34" t="s">
        <v>427</v>
      </c>
      <c r="E531" s="34" t="s">
        <v>334</v>
      </c>
      <c r="F531" s="32" t="str">
        <f t="shared" si="8"/>
        <v>系统+压力下限报警值</v>
      </c>
      <c r="G531" s="32" t="str">
        <f>VLOOKUP(F531,[1]临时!$D:$E,2,0)</f>
        <v>系统#压力下限报警值</v>
      </c>
    </row>
    <row r="532" spans="1:7" x14ac:dyDescent="0.2">
      <c r="A532" s="34">
        <v>531</v>
      </c>
      <c r="B532" s="34" t="s">
        <v>193</v>
      </c>
      <c r="C532" s="34" t="s">
        <v>218</v>
      </c>
      <c r="D532" s="34" t="s">
        <v>385</v>
      </c>
      <c r="E532" s="34" t="s">
        <v>335</v>
      </c>
      <c r="F532" s="32" t="str">
        <f t="shared" si="8"/>
        <v>系统+目标压力上限值</v>
      </c>
      <c r="G532" s="32" t="str">
        <f>VLOOKUP(F532,[1]临时!$D:$E,2,0)</f>
        <v>系统#目标压力上限值</v>
      </c>
    </row>
    <row r="533" spans="1:7" x14ac:dyDescent="0.2">
      <c r="A533" s="34">
        <v>532</v>
      </c>
      <c r="B533" s="34" t="s">
        <v>193</v>
      </c>
      <c r="C533" s="34" t="s">
        <v>218</v>
      </c>
      <c r="D533" s="34" t="s">
        <v>386</v>
      </c>
      <c r="E533" s="34" t="s">
        <v>336</v>
      </c>
      <c r="F533" s="32" t="str">
        <f t="shared" si="8"/>
        <v>系统+目标压力下限值</v>
      </c>
      <c r="G533" s="32" t="str">
        <f>VLOOKUP(F533,[1]临时!$D:$E,2,0)</f>
        <v>系统#目标压力下限值</v>
      </c>
    </row>
    <row r="534" spans="1:7" x14ac:dyDescent="0.2">
      <c r="A534" s="34">
        <v>533</v>
      </c>
      <c r="B534" s="34" t="s">
        <v>193</v>
      </c>
      <c r="C534" s="34" t="s">
        <v>218</v>
      </c>
      <c r="D534" s="34" t="s">
        <v>428</v>
      </c>
      <c r="E534" s="34" t="s">
        <v>44</v>
      </c>
      <c r="F534" s="32" t="str">
        <f t="shared" si="8"/>
        <v>系统+压力</v>
      </c>
      <c r="G534" s="32" t="str">
        <f>VLOOKUP(F534,[1]临时!$D:$E,2,0)</f>
        <v>系统#压力</v>
      </c>
    </row>
    <row r="535" spans="1:7" x14ac:dyDescent="0.2">
      <c r="A535" s="34">
        <v>534</v>
      </c>
      <c r="B535" s="34" t="s">
        <v>194</v>
      </c>
      <c r="C535" s="34" t="s">
        <v>219</v>
      </c>
      <c r="D535" s="34" t="s">
        <v>429</v>
      </c>
      <c r="E535" s="34" t="s">
        <v>325</v>
      </c>
      <c r="F535" s="32" t="str">
        <f t="shared" si="8"/>
        <v>旁通阀+总和卸载设定</v>
      </c>
      <c r="G535" s="32" t="str">
        <f>VLOOKUP(F535,[1]临时!$D:$E,2,0)</f>
        <v>旁通阀#总和卸载设定</v>
      </c>
    </row>
    <row r="536" spans="1:7" x14ac:dyDescent="0.2">
      <c r="A536" s="34">
        <v>535</v>
      </c>
      <c r="B536" s="34" t="s">
        <v>194</v>
      </c>
      <c r="C536" s="34" t="s">
        <v>219</v>
      </c>
      <c r="D536" s="34" t="s">
        <v>430</v>
      </c>
      <c r="E536" s="34" t="s">
        <v>326</v>
      </c>
      <c r="F536" s="32" t="str">
        <f t="shared" si="8"/>
        <v>旁通阀+总和卸载实际值</v>
      </c>
      <c r="G536" s="32" t="str">
        <f>VLOOKUP(F536,[1]临时!$D:$E,2,0)</f>
        <v>旁通阀#总和卸载实际值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79998168889431442"/>
    <pageSetUpPr autoPageBreaks="0"/>
  </sheetPr>
  <dimension ref="A1:E24"/>
  <sheetViews>
    <sheetView workbookViewId="0">
      <selection activeCell="C33" sqref="C33"/>
    </sheetView>
  </sheetViews>
  <sheetFormatPr defaultColWidth="9" defaultRowHeight="14.25" x14ac:dyDescent="0.15"/>
  <cols>
    <col min="1" max="1" width="27.125" customWidth="1"/>
    <col min="2" max="2" width="24.125" customWidth="1"/>
    <col min="3" max="3" width="16.5" customWidth="1"/>
    <col min="4" max="4" width="27.125" customWidth="1"/>
    <col min="5" max="5" width="14" customWidth="1"/>
    <col min="6" max="6" width="9" customWidth="1"/>
  </cols>
  <sheetData>
    <row r="1" spans="1:5" s="4" customFormat="1" ht="36" customHeight="1" x14ac:dyDescent="0.15">
      <c r="A1" s="1" t="s">
        <v>0</v>
      </c>
      <c r="B1" s="2" t="s">
        <v>1</v>
      </c>
      <c r="C1" s="2" t="s">
        <v>2</v>
      </c>
      <c r="D1" s="1" t="s">
        <v>341</v>
      </c>
      <c r="E1" s="1" t="s">
        <v>3</v>
      </c>
    </row>
    <row r="2" spans="1:5" s="4" customFormat="1" x14ac:dyDescent="0.15">
      <c r="A2" s="11" t="s">
        <v>181</v>
      </c>
      <c r="B2" s="6" t="s">
        <v>23</v>
      </c>
      <c r="C2" s="3" t="s">
        <v>24</v>
      </c>
      <c r="D2" s="12" t="s">
        <v>25</v>
      </c>
      <c r="E2" s="3" t="s">
        <v>210</v>
      </c>
    </row>
    <row r="3" spans="1:5" s="4" customFormat="1" x14ac:dyDescent="0.15">
      <c r="A3" s="11" t="s">
        <v>182</v>
      </c>
      <c r="B3" s="6" t="s">
        <v>26</v>
      </c>
      <c r="C3" s="3" t="s">
        <v>24</v>
      </c>
      <c r="D3" s="12" t="s">
        <v>27</v>
      </c>
      <c r="E3" s="3" t="s">
        <v>210</v>
      </c>
    </row>
    <row r="4" spans="1:5" s="4" customFormat="1" x14ac:dyDescent="0.15">
      <c r="A4" s="11" t="s">
        <v>183</v>
      </c>
      <c r="B4" s="6" t="s">
        <v>28</v>
      </c>
      <c r="C4" s="3" t="s">
        <v>24</v>
      </c>
      <c r="D4" s="12" t="s">
        <v>29</v>
      </c>
      <c r="E4" s="3" t="s">
        <v>210</v>
      </c>
    </row>
    <row r="5" spans="1:5" s="4" customFormat="1" x14ac:dyDescent="0.15">
      <c r="A5" s="11" t="s">
        <v>184</v>
      </c>
      <c r="B5" s="6" t="s">
        <v>30</v>
      </c>
      <c r="C5" s="3" t="s">
        <v>24</v>
      </c>
      <c r="D5" s="12" t="s">
        <v>31</v>
      </c>
      <c r="E5" s="3" t="s">
        <v>210</v>
      </c>
    </row>
    <row r="6" spans="1:5" s="4" customFormat="1" x14ac:dyDescent="0.15">
      <c r="A6" s="11" t="s">
        <v>185</v>
      </c>
      <c r="B6" s="6" t="s">
        <v>32</v>
      </c>
      <c r="C6" s="3" t="s">
        <v>24</v>
      </c>
      <c r="D6" s="12" t="s">
        <v>33</v>
      </c>
      <c r="E6" s="3" t="s">
        <v>210</v>
      </c>
    </row>
    <row r="7" spans="1:5" s="4" customFormat="1" x14ac:dyDescent="0.15">
      <c r="A7" s="11" t="s">
        <v>186</v>
      </c>
      <c r="B7" s="6" t="s">
        <v>34</v>
      </c>
      <c r="C7" s="3" t="s">
        <v>24</v>
      </c>
      <c r="D7" s="12" t="s">
        <v>35</v>
      </c>
      <c r="E7" s="3" t="s">
        <v>211</v>
      </c>
    </row>
    <row r="8" spans="1:5" s="4" customFormat="1" x14ac:dyDescent="0.15">
      <c r="A8" s="11" t="s">
        <v>187</v>
      </c>
      <c r="B8" s="6" t="s">
        <v>36</v>
      </c>
      <c r="C8" s="3" t="s">
        <v>24</v>
      </c>
      <c r="D8" s="12" t="s">
        <v>37</v>
      </c>
      <c r="E8" s="3" t="s">
        <v>212</v>
      </c>
    </row>
    <row r="9" spans="1:5" s="4" customFormat="1" x14ac:dyDescent="0.15">
      <c r="A9" s="11" t="s">
        <v>188</v>
      </c>
      <c r="B9" s="6" t="s">
        <v>38</v>
      </c>
      <c r="C9" s="3" t="s">
        <v>24</v>
      </c>
      <c r="D9" s="12" t="s">
        <v>39</v>
      </c>
      <c r="E9" s="3" t="s">
        <v>212</v>
      </c>
    </row>
    <row r="10" spans="1:5" s="4" customFormat="1" x14ac:dyDescent="0.15">
      <c r="A10" s="11" t="s">
        <v>189</v>
      </c>
      <c r="B10" s="6" t="s">
        <v>40</v>
      </c>
      <c r="C10" s="3" t="s">
        <v>24</v>
      </c>
      <c r="D10" s="12" t="s">
        <v>41</v>
      </c>
      <c r="E10" s="3" t="s">
        <v>212</v>
      </c>
    </row>
    <row r="11" spans="1:5" s="4" customFormat="1" x14ac:dyDescent="0.15">
      <c r="A11" s="11" t="s">
        <v>201</v>
      </c>
      <c r="B11" s="6" t="s">
        <v>4</v>
      </c>
      <c r="C11" s="3" t="s">
        <v>5</v>
      </c>
      <c r="D11" s="12" t="s">
        <v>6</v>
      </c>
      <c r="E11" s="3" t="s">
        <v>213</v>
      </c>
    </row>
    <row r="12" spans="1:5" s="4" customFormat="1" x14ac:dyDescent="0.15">
      <c r="A12" s="11" t="s">
        <v>202</v>
      </c>
      <c r="B12" s="6" t="s">
        <v>7</v>
      </c>
      <c r="C12" s="3" t="s">
        <v>5</v>
      </c>
      <c r="D12" s="12" t="s">
        <v>8</v>
      </c>
      <c r="E12" s="3" t="s">
        <v>213</v>
      </c>
    </row>
    <row r="13" spans="1:5" s="4" customFormat="1" x14ac:dyDescent="0.15">
      <c r="A13" s="11" t="s">
        <v>203</v>
      </c>
      <c r="B13" s="6" t="s">
        <v>9</v>
      </c>
      <c r="C13" s="3" t="s">
        <v>5</v>
      </c>
      <c r="D13" s="12" t="s">
        <v>10</v>
      </c>
      <c r="E13" s="3" t="s">
        <v>213</v>
      </c>
    </row>
    <row r="14" spans="1:5" s="4" customFormat="1" x14ac:dyDescent="0.15">
      <c r="A14" s="11" t="s">
        <v>204</v>
      </c>
      <c r="B14" s="6" t="s">
        <v>11</v>
      </c>
      <c r="C14" s="3" t="s">
        <v>5</v>
      </c>
      <c r="D14" s="12" t="s">
        <v>12</v>
      </c>
      <c r="E14" s="3" t="s">
        <v>213</v>
      </c>
    </row>
    <row r="15" spans="1:5" s="4" customFormat="1" x14ac:dyDescent="0.15">
      <c r="A15" s="11" t="s">
        <v>205</v>
      </c>
      <c r="B15" s="6" t="s">
        <v>13</v>
      </c>
      <c r="C15" s="3" t="s">
        <v>5</v>
      </c>
      <c r="D15" s="12" t="s">
        <v>14</v>
      </c>
      <c r="E15" s="3" t="s">
        <v>213</v>
      </c>
    </row>
    <row r="16" spans="1:5" s="4" customFormat="1" x14ac:dyDescent="0.15">
      <c r="A16" s="11" t="s">
        <v>206</v>
      </c>
      <c r="B16" s="6" t="s">
        <v>15</v>
      </c>
      <c r="C16" s="3" t="s">
        <v>5</v>
      </c>
      <c r="D16" s="12" t="s">
        <v>16</v>
      </c>
      <c r="E16" s="3" t="s">
        <v>214</v>
      </c>
    </row>
    <row r="17" spans="1:5" s="4" customFormat="1" x14ac:dyDescent="0.15">
      <c r="A17" s="11" t="s">
        <v>207</v>
      </c>
      <c r="B17" s="6" t="s">
        <v>17</v>
      </c>
      <c r="C17" s="3" t="s">
        <v>5</v>
      </c>
      <c r="D17" s="12" t="s">
        <v>18</v>
      </c>
      <c r="E17" s="3" t="s">
        <v>214</v>
      </c>
    </row>
    <row r="18" spans="1:5" s="4" customFormat="1" x14ac:dyDescent="0.15">
      <c r="A18" s="11" t="s">
        <v>208</v>
      </c>
      <c r="B18" s="6" t="s">
        <v>19</v>
      </c>
      <c r="C18" s="3" t="s">
        <v>5</v>
      </c>
      <c r="D18" s="12" t="s">
        <v>20</v>
      </c>
      <c r="E18" s="3" t="s">
        <v>214</v>
      </c>
    </row>
    <row r="19" spans="1:5" s="4" customFormat="1" x14ac:dyDescent="0.15">
      <c r="A19" s="11" t="s">
        <v>209</v>
      </c>
      <c r="B19" s="6" t="s">
        <v>21</v>
      </c>
      <c r="C19" s="3" t="s">
        <v>5</v>
      </c>
      <c r="D19" s="12" t="s">
        <v>22</v>
      </c>
      <c r="E19" s="3" t="s">
        <v>214</v>
      </c>
    </row>
    <row r="20" spans="1:5" s="4" customFormat="1" x14ac:dyDescent="0.15">
      <c r="A20" s="11" t="s">
        <v>190</v>
      </c>
      <c r="B20" s="3" t="s">
        <v>195</v>
      </c>
      <c r="C20" s="3" t="s">
        <v>42</v>
      </c>
      <c r="D20" s="12" t="s">
        <v>196</v>
      </c>
      <c r="E20" s="3" t="s">
        <v>215</v>
      </c>
    </row>
    <row r="21" spans="1:5" s="4" customFormat="1" x14ac:dyDescent="0.15">
      <c r="A21" s="11" t="s">
        <v>191</v>
      </c>
      <c r="B21" s="3" t="s">
        <v>195</v>
      </c>
      <c r="C21" s="3" t="s">
        <v>42</v>
      </c>
      <c r="D21" s="12" t="s">
        <v>197</v>
      </c>
      <c r="E21" s="3" t="s">
        <v>216</v>
      </c>
    </row>
    <row r="22" spans="1:5" s="4" customFormat="1" x14ac:dyDescent="0.15">
      <c r="A22" s="11" t="s">
        <v>192</v>
      </c>
      <c r="B22" s="3" t="s">
        <v>195</v>
      </c>
      <c r="C22" s="3" t="s">
        <v>42</v>
      </c>
      <c r="D22" s="12" t="s">
        <v>198</v>
      </c>
      <c r="E22" s="3" t="s">
        <v>217</v>
      </c>
    </row>
    <row r="23" spans="1:5" s="4" customFormat="1" x14ac:dyDescent="0.15">
      <c r="A23" s="11" t="s">
        <v>193</v>
      </c>
      <c r="B23" s="3" t="s">
        <v>195</v>
      </c>
      <c r="C23" s="3" t="s">
        <v>42</v>
      </c>
      <c r="D23" s="12" t="s">
        <v>199</v>
      </c>
      <c r="E23" s="3" t="s">
        <v>218</v>
      </c>
    </row>
    <row r="24" spans="1:5" s="4" customFormat="1" x14ac:dyDescent="0.15">
      <c r="A24" s="11" t="s">
        <v>194</v>
      </c>
      <c r="B24" s="3" t="s">
        <v>195</v>
      </c>
      <c r="C24" s="3" t="s">
        <v>42</v>
      </c>
      <c r="D24" s="12" t="s">
        <v>200</v>
      </c>
      <c r="E24" s="3" t="s">
        <v>219</v>
      </c>
    </row>
  </sheetData>
  <autoFilter ref="A1:E1661" xr:uid="{00000000-0009-0000-0000-000000000000}">
    <sortState ref="A2:E1661">
      <sortCondition ref="E1:E1661"/>
    </sortState>
  </autoFilter>
  <phoneticPr fontId="2" type="noConversion"/>
  <conditionalFormatting sqref="E1">
    <cfRule type="containsText" dxfId="8" priority="2" operator="containsText" text="#N/A">
      <formula>NOT(ISERROR(SEARCH("#N/A",E1)))</formula>
    </cfRule>
  </conditionalFormatting>
  <dataValidations count="1">
    <dataValidation type="list" allowBlank="1" showInputMessage="1" showErrorMessage="1" sqref="C2:C24" xr:uid="{9EE21A95-C5A6-430C-AE19-3FDBB21CAF3D}">
      <formula1>INDIRECT(B2)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8" tint="0.79998168889431442"/>
  </sheetPr>
  <dimension ref="A1:J161"/>
  <sheetViews>
    <sheetView zoomScaleNormal="100" workbookViewId="0">
      <pane ySplit="1" topLeftCell="A39" activePane="bottomLeft" state="frozen"/>
      <selection activeCell="AO31" sqref="AO31"/>
      <selection pane="bottomLeft" activeCell="G52" sqref="G52"/>
    </sheetView>
  </sheetViews>
  <sheetFormatPr defaultRowHeight="14.25" x14ac:dyDescent="0.15"/>
  <cols>
    <col min="1" max="1" width="9" style="24"/>
    <col min="2" max="2" width="14.25" style="25" customWidth="1"/>
    <col min="3" max="3" width="22.25" style="25" customWidth="1"/>
    <col min="4" max="4" width="12.625" style="25" customWidth="1"/>
    <col min="5" max="5" width="5.625" style="24" customWidth="1"/>
    <col min="6" max="6" width="9.625" style="24" customWidth="1"/>
    <col min="7" max="7" width="14.875" customWidth="1"/>
    <col min="8" max="8" width="9.625" customWidth="1"/>
    <col min="9" max="9" width="19.625" customWidth="1"/>
    <col min="10" max="10" width="23" customWidth="1"/>
  </cols>
  <sheetData>
    <row r="1" spans="1:10" x14ac:dyDescent="0.15">
      <c r="A1" s="6" t="s">
        <v>340</v>
      </c>
      <c r="B1" s="9" t="s">
        <v>220</v>
      </c>
      <c r="C1" s="9" t="s">
        <v>221</v>
      </c>
      <c r="D1" s="19" t="s">
        <v>339</v>
      </c>
      <c r="E1" s="19" t="s">
        <v>67</v>
      </c>
      <c r="F1" s="19" t="s">
        <v>69</v>
      </c>
      <c r="G1" s="19" t="s">
        <v>68</v>
      </c>
      <c r="H1" s="19" t="s">
        <v>70</v>
      </c>
      <c r="I1" s="19" t="s">
        <v>71</v>
      </c>
      <c r="J1" s="10"/>
    </row>
    <row r="2" spans="1:10" x14ac:dyDescent="0.15">
      <c r="A2" s="20">
        <v>1</v>
      </c>
      <c r="B2" s="13" t="s">
        <v>222</v>
      </c>
      <c r="C2" s="14" t="s">
        <v>223</v>
      </c>
      <c r="D2" s="21" t="s">
        <v>73</v>
      </c>
      <c r="E2" s="20">
        <v>1</v>
      </c>
      <c r="F2" s="20" t="str">
        <f>VLOOKUP(D2,信号字典!B:C,2,0)</f>
        <v>SN</v>
      </c>
      <c r="G2" s="20" t="s">
        <v>74</v>
      </c>
      <c r="H2" s="20" t="str">
        <f>VLOOKUP(G2,信号字典!F:G,2,0)</f>
        <v>F</v>
      </c>
      <c r="I2" s="20" t="str">
        <f t="shared" ref="I2:I33" si="0">"_"&amp;F2&amp;E2&amp;"_"&amp;H2</f>
        <v>_SN1_F</v>
      </c>
    </row>
    <row r="3" spans="1:10" x14ac:dyDescent="0.15">
      <c r="A3" s="20">
        <v>2</v>
      </c>
      <c r="B3" s="13" t="s">
        <v>222</v>
      </c>
      <c r="C3" s="14" t="s">
        <v>224</v>
      </c>
      <c r="D3" s="21" t="s">
        <v>73</v>
      </c>
      <c r="E3" s="20">
        <v>2</v>
      </c>
      <c r="F3" s="20" t="str">
        <f>VLOOKUP(D3,信号字典!B:C,2,0)</f>
        <v>SN</v>
      </c>
      <c r="G3" s="20" t="s">
        <v>61</v>
      </c>
      <c r="H3" s="20" t="str">
        <f>VLOOKUP(G3,信号字典!F:G,2,0)</f>
        <v>R</v>
      </c>
      <c r="I3" s="20" t="str">
        <f t="shared" si="0"/>
        <v>_SN2_R</v>
      </c>
    </row>
    <row r="4" spans="1:10" x14ac:dyDescent="0.15">
      <c r="A4" s="20">
        <v>3</v>
      </c>
      <c r="B4" s="13" t="s">
        <v>222</v>
      </c>
      <c r="C4" s="14" t="s">
        <v>225</v>
      </c>
      <c r="D4" s="21" t="s">
        <v>73</v>
      </c>
      <c r="E4" s="20">
        <v>3</v>
      </c>
      <c r="F4" s="20" t="str">
        <f>VLOOKUP(D4,信号字典!B:C,2,0)</f>
        <v>SN</v>
      </c>
      <c r="G4" s="20" t="s">
        <v>74</v>
      </c>
      <c r="H4" s="20" t="str">
        <f>VLOOKUP(G4,信号字典!F:G,2,0)</f>
        <v>F</v>
      </c>
      <c r="I4" s="20" t="str">
        <f t="shared" si="0"/>
        <v>_SN3_F</v>
      </c>
    </row>
    <row r="5" spans="1:10" x14ac:dyDescent="0.15">
      <c r="A5" s="20">
        <v>4</v>
      </c>
      <c r="B5" s="13" t="s">
        <v>222</v>
      </c>
      <c r="C5" s="14" t="s">
        <v>65</v>
      </c>
      <c r="D5" s="21" t="s">
        <v>73</v>
      </c>
      <c r="E5" s="20">
        <v>4</v>
      </c>
      <c r="F5" s="20" t="str">
        <f>VLOOKUP(D5,信号字典!B:C,2,0)</f>
        <v>SN</v>
      </c>
      <c r="G5" s="20" t="s">
        <v>65</v>
      </c>
      <c r="H5" s="20" t="str">
        <f>VLOOKUP(G5,信号字典!F:G,2,0)</f>
        <v>A</v>
      </c>
      <c r="I5" s="20" t="str">
        <f t="shared" si="0"/>
        <v>_SN4_A</v>
      </c>
    </row>
    <row r="6" spans="1:10" x14ac:dyDescent="0.15">
      <c r="A6" s="20">
        <v>5</v>
      </c>
      <c r="B6" s="13" t="s">
        <v>222</v>
      </c>
      <c r="C6" s="14" t="s">
        <v>62</v>
      </c>
      <c r="D6" s="21" t="s">
        <v>73</v>
      </c>
      <c r="E6" s="20">
        <v>5</v>
      </c>
      <c r="F6" s="20" t="str">
        <f>VLOOKUP(D6,信号字典!B:C,2,0)</f>
        <v>SN</v>
      </c>
      <c r="G6" s="20" t="s">
        <v>62</v>
      </c>
      <c r="H6" s="20" t="str">
        <f>VLOOKUP(G6,信号字典!F:G,2,0)</f>
        <v>E</v>
      </c>
      <c r="I6" s="20" t="str">
        <f t="shared" si="0"/>
        <v>_SN5_E</v>
      </c>
    </row>
    <row r="7" spans="1:10" x14ac:dyDescent="0.15">
      <c r="A7" s="20">
        <v>6</v>
      </c>
      <c r="B7" s="13" t="s">
        <v>222</v>
      </c>
      <c r="C7" s="14" t="s">
        <v>226</v>
      </c>
      <c r="D7" s="21" t="s">
        <v>73</v>
      </c>
      <c r="E7" s="20">
        <v>6</v>
      </c>
      <c r="F7" s="20" t="str">
        <f>VLOOKUP(D7,信号字典!B:C,2,0)</f>
        <v>SN</v>
      </c>
      <c r="G7" s="20" t="s">
        <v>74</v>
      </c>
      <c r="H7" s="20" t="str">
        <f>VLOOKUP(G7,信号字典!F:G,2,0)</f>
        <v>F</v>
      </c>
      <c r="I7" s="20" t="str">
        <f t="shared" si="0"/>
        <v>_SN6_F</v>
      </c>
    </row>
    <row r="8" spans="1:10" x14ac:dyDescent="0.15">
      <c r="A8" s="20">
        <v>7</v>
      </c>
      <c r="B8" s="13" t="s">
        <v>222</v>
      </c>
      <c r="C8" s="14" t="s">
        <v>227</v>
      </c>
      <c r="D8" s="21" t="s">
        <v>73</v>
      </c>
      <c r="E8" s="20">
        <v>7</v>
      </c>
      <c r="F8" s="20" t="str">
        <f>VLOOKUP(D8,信号字典!B:C,2,0)</f>
        <v>SN</v>
      </c>
      <c r="G8" s="20" t="s">
        <v>74</v>
      </c>
      <c r="H8" s="20" t="str">
        <f>VLOOKUP(G8,信号字典!F:G,2,0)</f>
        <v>F</v>
      </c>
      <c r="I8" s="20" t="str">
        <f t="shared" si="0"/>
        <v>_SN7_F</v>
      </c>
    </row>
    <row r="9" spans="1:10" x14ac:dyDescent="0.15">
      <c r="A9" s="20">
        <v>8</v>
      </c>
      <c r="B9" s="13" t="s">
        <v>222</v>
      </c>
      <c r="C9" s="15" t="s">
        <v>228</v>
      </c>
      <c r="D9" s="21" t="s">
        <v>73</v>
      </c>
      <c r="E9" s="20">
        <v>8</v>
      </c>
      <c r="F9" s="20" t="str">
        <f>VLOOKUP(D9,信号字典!B:C,2,0)</f>
        <v>SN</v>
      </c>
      <c r="G9" s="20" t="s">
        <v>74</v>
      </c>
      <c r="H9" s="20" t="str">
        <f>VLOOKUP(G9,信号字典!F:G,2,0)</f>
        <v>F</v>
      </c>
      <c r="I9" s="20" t="str">
        <f t="shared" si="0"/>
        <v>_SN8_F</v>
      </c>
    </row>
    <row r="10" spans="1:10" x14ac:dyDescent="0.15">
      <c r="A10" s="20">
        <v>9</v>
      </c>
      <c r="B10" s="13" t="s">
        <v>222</v>
      </c>
      <c r="C10" s="15" t="s">
        <v>72</v>
      </c>
      <c r="D10" s="21" t="s">
        <v>44</v>
      </c>
      <c r="E10" s="20">
        <v>1</v>
      </c>
      <c r="F10" s="20" t="str">
        <f>VLOOKUP(D10,信号字典!B:C,2,0)</f>
        <v>PR</v>
      </c>
      <c r="G10" s="20" t="s">
        <v>74</v>
      </c>
      <c r="H10" s="20" t="str">
        <f>VLOOKUP(G10,信号字典!F:G,2,0)</f>
        <v>F</v>
      </c>
      <c r="I10" s="20" t="str">
        <f t="shared" si="0"/>
        <v>_PR1_F</v>
      </c>
    </row>
    <row r="11" spans="1:10" x14ac:dyDescent="0.15">
      <c r="A11" s="20">
        <v>10</v>
      </c>
      <c r="B11" s="13" t="s">
        <v>222</v>
      </c>
      <c r="C11" s="15" t="s">
        <v>229</v>
      </c>
      <c r="D11" s="21" t="s">
        <v>44</v>
      </c>
      <c r="E11" s="20">
        <v>2</v>
      </c>
      <c r="F11" s="20" t="str">
        <f>VLOOKUP(D11,信号字典!B:C,2,0)</f>
        <v>PR</v>
      </c>
      <c r="G11" s="20" t="s">
        <v>74</v>
      </c>
      <c r="H11" s="20" t="str">
        <f>VLOOKUP(G11,信号字典!F:G,2,0)</f>
        <v>F</v>
      </c>
      <c r="I11" s="20" t="str">
        <f t="shared" si="0"/>
        <v>_PR2_F</v>
      </c>
    </row>
    <row r="12" spans="1:10" x14ac:dyDescent="0.15">
      <c r="A12" s="20">
        <v>11</v>
      </c>
      <c r="B12" s="13" t="s">
        <v>222</v>
      </c>
      <c r="C12" s="15" t="s">
        <v>230</v>
      </c>
      <c r="D12" s="21" t="s">
        <v>43</v>
      </c>
      <c r="E12" s="20">
        <v>1</v>
      </c>
      <c r="F12" s="20" t="str">
        <f>VLOOKUP(D12,信号字典!B:C,2,0)</f>
        <v>TE</v>
      </c>
      <c r="G12" s="20" t="s">
        <v>74</v>
      </c>
      <c r="H12" s="20" t="str">
        <f>VLOOKUP(G12,信号字典!F:G,2,0)</f>
        <v>F</v>
      </c>
      <c r="I12" s="20" t="str">
        <f t="shared" si="0"/>
        <v>_TE1_F</v>
      </c>
    </row>
    <row r="13" spans="1:10" x14ac:dyDescent="0.15">
      <c r="A13" s="20">
        <v>12</v>
      </c>
      <c r="B13" s="13" t="s">
        <v>222</v>
      </c>
      <c r="C13" s="15" t="s">
        <v>231</v>
      </c>
      <c r="D13" s="21" t="s">
        <v>43</v>
      </c>
      <c r="E13" s="20">
        <v>2</v>
      </c>
      <c r="F13" s="20" t="str">
        <f>VLOOKUP(D13,信号字典!B:C,2,0)</f>
        <v>TE</v>
      </c>
      <c r="G13" s="20" t="s">
        <v>74</v>
      </c>
      <c r="H13" s="20" t="str">
        <f>VLOOKUP(G13,信号字典!F:G,2,0)</f>
        <v>F</v>
      </c>
      <c r="I13" s="20" t="str">
        <f t="shared" si="0"/>
        <v>_TE2_F</v>
      </c>
    </row>
    <row r="14" spans="1:10" x14ac:dyDescent="0.15">
      <c r="A14" s="20">
        <v>13</v>
      </c>
      <c r="B14" s="13" t="s">
        <v>222</v>
      </c>
      <c r="C14" s="15" t="s">
        <v>232</v>
      </c>
      <c r="D14" s="21" t="s">
        <v>49</v>
      </c>
      <c r="E14" s="20">
        <v>1</v>
      </c>
      <c r="F14" s="20" t="str">
        <f>VLOOKUP(D14,信号字典!B:C,2,0)</f>
        <v>VB</v>
      </c>
      <c r="G14" s="20" t="s">
        <v>74</v>
      </c>
      <c r="H14" s="20" t="str">
        <f>VLOOKUP(G14,信号字典!F:G,2,0)</f>
        <v>F</v>
      </c>
      <c r="I14" s="20" t="str">
        <f t="shared" si="0"/>
        <v>_VB1_F</v>
      </c>
    </row>
    <row r="15" spans="1:10" x14ac:dyDescent="0.15">
      <c r="A15" s="20">
        <v>14</v>
      </c>
      <c r="B15" s="13" t="s">
        <v>222</v>
      </c>
      <c r="C15" s="15" t="s">
        <v>233</v>
      </c>
      <c r="D15" s="21" t="s">
        <v>49</v>
      </c>
      <c r="E15" s="20">
        <v>2</v>
      </c>
      <c r="F15" s="20" t="str">
        <f>VLOOKUP(D15,信号字典!B:C,2,0)</f>
        <v>VB</v>
      </c>
      <c r="G15" s="20" t="s">
        <v>74</v>
      </c>
      <c r="H15" s="20" t="str">
        <f>VLOOKUP(G15,信号字典!F:G,2,0)</f>
        <v>F</v>
      </c>
      <c r="I15" s="20" t="str">
        <f t="shared" si="0"/>
        <v>_VB2_F</v>
      </c>
    </row>
    <row r="16" spans="1:10" x14ac:dyDescent="0.15">
      <c r="A16" s="20">
        <v>15</v>
      </c>
      <c r="B16" s="13" t="s">
        <v>222</v>
      </c>
      <c r="C16" s="15" t="s">
        <v>234</v>
      </c>
      <c r="D16" s="21" t="s">
        <v>49</v>
      </c>
      <c r="E16" s="20">
        <v>3</v>
      </c>
      <c r="F16" s="20" t="str">
        <f>VLOOKUP(D16,信号字典!B:C,2,0)</f>
        <v>VB</v>
      </c>
      <c r="G16" s="20" t="s">
        <v>74</v>
      </c>
      <c r="H16" s="20" t="str">
        <f>VLOOKUP(G16,信号字典!F:G,2,0)</f>
        <v>F</v>
      </c>
      <c r="I16" s="20" t="str">
        <f t="shared" si="0"/>
        <v>_VB3_F</v>
      </c>
    </row>
    <row r="17" spans="1:9" x14ac:dyDescent="0.15">
      <c r="A17" s="20">
        <v>16</v>
      </c>
      <c r="B17" s="13" t="s">
        <v>222</v>
      </c>
      <c r="C17" s="15" t="s">
        <v>235</v>
      </c>
      <c r="D17" s="21" t="s">
        <v>44</v>
      </c>
      <c r="E17" s="20">
        <v>3</v>
      </c>
      <c r="F17" s="20" t="str">
        <f>VLOOKUP(D17,信号字典!B:C,2,0)</f>
        <v>PR</v>
      </c>
      <c r="G17" s="20" t="s">
        <v>74</v>
      </c>
      <c r="H17" s="20" t="str">
        <f>VLOOKUP(G17,信号字典!F:G,2,0)</f>
        <v>F</v>
      </c>
      <c r="I17" s="20" t="str">
        <f t="shared" si="0"/>
        <v>_PR3_F</v>
      </c>
    </row>
    <row r="18" spans="1:9" x14ac:dyDescent="0.15">
      <c r="A18" s="20">
        <v>17</v>
      </c>
      <c r="B18" s="13" t="s">
        <v>222</v>
      </c>
      <c r="C18" s="15" t="s">
        <v>236</v>
      </c>
      <c r="D18" s="21" t="s">
        <v>44</v>
      </c>
      <c r="E18" s="20">
        <v>4</v>
      </c>
      <c r="F18" s="20" t="str">
        <f>VLOOKUP(D18,信号字典!B:C,2,0)</f>
        <v>PR</v>
      </c>
      <c r="G18" s="20" t="s">
        <v>74</v>
      </c>
      <c r="H18" s="20" t="str">
        <f>VLOOKUP(G18,信号字典!F:G,2,0)</f>
        <v>F</v>
      </c>
      <c r="I18" s="20" t="str">
        <f t="shared" si="0"/>
        <v>_PR4_F</v>
      </c>
    </row>
    <row r="19" spans="1:9" x14ac:dyDescent="0.15">
      <c r="A19" s="20">
        <v>18</v>
      </c>
      <c r="B19" s="13" t="s">
        <v>222</v>
      </c>
      <c r="C19" s="15" t="s">
        <v>237</v>
      </c>
      <c r="D19" s="21" t="s">
        <v>45</v>
      </c>
      <c r="E19" s="20">
        <v>1</v>
      </c>
      <c r="F19" s="20" t="str">
        <f>VLOOKUP(D19,信号字典!B:C,2,0)</f>
        <v>DP</v>
      </c>
      <c r="G19" s="20" t="s">
        <v>74</v>
      </c>
      <c r="H19" s="20" t="str">
        <f>VLOOKUP(G19,信号字典!F:G,2,0)</f>
        <v>F</v>
      </c>
      <c r="I19" s="20" t="str">
        <f t="shared" si="0"/>
        <v>_DP1_F</v>
      </c>
    </row>
    <row r="20" spans="1:9" x14ac:dyDescent="0.15">
      <c r="A20" s="20">
        <v>19</v>
      </c>
      <c r="B20" s="13" t="s">
        <v>222</v>
      </c>
      <c r="C20" s="15" t="s">
        <v>238</v>
      </c>
      <c r="D20" s="21" t="s">
        <v>43</v>
      </c>
      <c r="E20" s="20">
        <v>3</v>
      </c>
      <c r="F20" s="20" t="str">
        <f>VLOOKUP(D20,信号字典!B:C,2,0)</f>
        <v>TE</v>
      </c>
      <c r="G20" s="20" t="s">
        <v>74</v>
      </c>
      <c r="H20" s="20" t="str">
        <f>VLOOKUP(G20,信号字典!F:G,2,0)</f>
        <v>F</v>
      </c>
      <c r="I20" s="20" t="str">
        <f t="shared" si="0"/>
        <v>_TE3_F</v>
      </c>
    </row>
    <row r="21" spans="1:9" x14ac:dyDescent="0.15">
      <c r="A21" s="20">
        <v>20</v>
      </c>
      <c r="B21" s="13" t="s">
        <v>222</v>
      </c>
      <c r="C21" s="15" t="s">
        <v>239</v>
      </c>
      <c r="D21" s="21" t="s">
        <v>43</v>
      </c>
      <c r="E21" s="20">
        <v>4</v>
      </c>
      <c r="F21" s="20" t="str">
        <f>VLOOKUP(D21,信号字典!B:C,2,0)</f>
        <v>TE</v>
      </c>
      <c r="G21" s="20" t="s">
        <v>74</v>
      </c>
      <c r="H21" s="20" t="str">
        <f>VLOOKUP(G21,信号字典!F:G,2,0)</f>
        <v>F</v>
      </c>
      <c r="I21" s="20" t="str">
        <f t="shared" si="0"/>
        <v>_TE4_F</v>
      </c>
    </row>
    <row r="22" spans="1:9" x14ac:dyDescent="0.15">
      <c r="A22" s="20">
        <v>21</v>
      </c>
      <c r="B22" s="13" t="s">
        <v>222</v>
      </c>
      <c r="C22" s="15" t="s">
        <v>240</v>
      </c>
      <c r="D22" s="21" t="s">
        <v>43</v>
      </c>
      <c r="E22" s="20">
        <v>5</v>
      </c>
      <c r="F22" s="20" t="str">
        <f>VLOOKUP(D22,信号字典!B:C,2,0)</f>
        <v>TE</v>
      </c>
      <c r="G22" s="20" t="s">
        <v>74</v>
      </c>
      <c r="H22" s="20" t="str">
        <f>VLOOKUP(G22,信号字典!F:G,2,0)</f>
        <v>F</v>
      </c>
      <c r="I22" s="20" t="str">
        <f t="shared" si="0"/>
        <v>_TE5_F</v>
      </c>
    </row>
    <row r="23" spans="1:9" x14ac:dyDescent="0.15">
      <c r="A23" s="20">
        <v>22</v>
      </c>
      <c r="B23" s="13" t="s">
        <v>222</v>
      </c>
      <c r="C23" s="15" t="s">
        <v>241</v>
      </c>
      <c r="D23" s="21" t="s">
        <v>43</v>
      </c>
      <c r="E23" s="20">
        <v>6</v>
      </c>
      <c r="F23" s="20" t="str">
        <f>VLOOKUP(D23,信号字典!B:C,2,0)</f>
        <v>TE</v>
      </c>
      <c r="G23" s="20" t="s">
        <v>74</v>
      </c>
      <c r="H23" s="20" t="str">
        <f>VLOOKUP(G23,信号字典!F:G,2,0)</f>
        <v>F</v>
      </c>
      <c r="I23" s="20" t="str">
        <f t="shared" si="0"/>
        <v>_TE6_F</v>
      </c>
    </row>
    <row r="24" spans="1:9" x14ac:dyDescent="0.15">
      <c r="A24" s="20">
        <v>23</v>
      </c>
      <c r="B24" s="13" t="s">
        <v>222</v>
      </c>
      <c r="C24" s="15" t="s">
        <v>242</v>
      </c>
      <c r="D24" s="21" t="s">
        <v>43</v>
      </c>
      <c r="E24" s="20">
        <v>7</v>
      </c>
      <c r="F24" s="20" t="str">
        <f>VLOOKUP(D24,信号字典!B:C,2,0)</f>
        <v>TE</v>
      </c>
      <c r="G24" s="20" t="s">
        <v>74</v>
      </c>
      <c r="H24" s="20" t="str">
        <f>VLOOKUP(G24,信号字典!F:G,2,0)</f>
        <v>F</v>
      </c>
      <c r="I24" s="20" t="str">
        <f t="shared" si="0"/>
        <v>_TE7_F</v>
      </c>
    </row>
    <row r="25" spans="1:9" x14ac:dyDescent="0.15">
      <c r="A25" s="20">
        <v>24</v>
      </c>
      <c r="B25" s="13" t="s">
        <v>222</v>
      </c>
      <c r="C25" s="15" t="s">
        <v>243</v>
      </c>
      <c r="D25" s="21" t="s">
        <v>43</v>
      </c>
      <c r="E25" s="20">
        <v>8</v>
      </c>
      <c r="F25" s="20" t="str">
        <f>VLOOKUP(D25,信号字典!B:C,2,0)</f>
        <v>TE</v>
      </c>
      <c r="G25" s="20" t="s">
        <v>74</v>
      </c>
      <c r="H25" s="20" t="str">
        <f>VLOOKUP(G25,信号字典!F:G,2,0)</f>
        <v>F</v>
      </c>
      <c r="I25" s="20" t="str">
        <f t="shared" si="0"/>
        <v>_TE8_F</v>
      </c>
    </row>
    <row r="26" spans="1:9" x14ac:dyDescent="0.15">
      <c r="A26" s="20">
        <v>25</v>
      </c>
      <c r="B26" s="13" t="s">
        <v>222</v>
      </c>
      <c r="C26" s="15" t="s">
        <v>244</v>
      </c>
      <c r="D26" s="21" t="s">
        <v>52</v>
      </c>
      <c r="E26" s="20">
        <v>1</v>
      </c>
      <c r="F26" s="20" t="str">
        <f>VLOOKUP(D26,信号字典!B:C,2,0)</f>
        <v>CR</v>
      </c>
      <c r="G26" s="20" t="s">
        <v>74</v>
      </c>
      <c r="H26" s="20" t="str">
        <f>VLOOKUP(G26,信号字典!F:G,2,0)</f>
        <v>F</v>
      </c>
      <c r="I26" s="20" t="str">
        <f t="shared" si="0"/>
        <v>_CR1_F</v>
      </c>
    </row>
    <row r="27" spans="1:9" x14ac:dyDescent="0.15">
      <c r="A27" s="20">
        <v>26</v>
      </c>
      <c r="B27" s="13" t="s">
        <v>222</v>
      </c>
      <c r="C27" s="15" t="s">
        <v>245</v>
      </c>
      <c r="D27" s="21" t="s">
        <v>49</v>
      </c>
      <c r="E27" s="20">
        <v>4</v>
      </c>
      <c r="F27" s="20" t="str">
        <f>VLOOKUP(D27,信号字典!B:C,2,0)</f>
        <v>VB</v>
      </c>
      <c r="G27" s="20" t="s">
        <v>74</v>
      </c>
      <c r="H27" s="20" t="str">
        <f>VLOOKUP(G27,信号字典!F:G,2,0)</f>
        <v>F</v>
      </c>
      <c r="I27" s="20" t="str">
        <f t="shared" si="0"/>
        <v>_VB4_F</v>
      </c>
    </row>
    <row r="28" spans="1:9" x14ac:dyDescent="0.15">
      <c r="A28" s="20">
        <v>27</v>
      </c>
      <c r="B28" s="13" t="s">
        <v>222</v>
      </c>
      <c r="C28" s="15" t="s">
        <v>246</v>
      </c>
      <c r="D28" s="21" t="s">
        <v>49</v>
      </c>
      <c r="E28" s="20">
        <v>5</v>
      </c>
      <c r="F28" s="20" t="str">
        <f>VLOOKUP(D28,信号字典!B:C,2,0)</f>
        <v>VB</v>
      </c>
      <c r="G28" s="20" t="s">
        <v>74</v>
      </c>
      <c r="H28" s="20" t="str">
        <f>VLOOKUP(G28,信号字典!F:G,2,0)</f>
        <v>F</v>
      </c>
      <c r="I28" s="20" t="str">
        <f t="shared" si="0"/>
        <v>_VB5_F</v>
      </c>
    </row>
    <row r="29" spans="1:9" x14ac:dyDescent="0.15">
      <c r="A29" s="20">
        <v>28</v>
      </c>
      <c r="B29" s="13" t="s">
        <v>222</v>
      </c>
      <c r="C29" s="15" t="s">
        <v>247</v>
      </c>
      <c r="D29" s="21" t="s">
        <v>50</v>
      </c>
      <c r="E29" s="20">
        <v>1</v>
      </c>
      <c r="F29" s="20" t="str">
        <f>VLOOKUP(D29,信号字典!B:C,2,0)</f>
        <v>OP</v>
      </c>
      <c r="G29" s="20" t="s">
        <v>74</v>
      </c>
      <c r="H29" s="20" t="str">
        <f>VLOOKUP(G29,信号字典!F:G,2,0)</f>
        <v>F</v>
      </c>
      <c r="I29" s="20" t="str">
        <f t="shared" si="0"/>
        <v>_OP1_F</v>
      </c>
    </row>
    <row r="30" spans="1:9" x14ac:dyDescent="0.15">
      <c r="A30" s="20">
        <v>29</v>
      </c>
      <c r="B30" s="13" t="s">
        <v>222</v>
      </c>
      <c r="C30" s="15" t="s">
        <v>248</v>
      </c>
      <c r="D30" s="21" t="s">
        <v>49</v>
      </c>
      <c r="E30" s="20">
        <v>6</v>
      </c>
      <c r="F30" s="20" t="str">
        <f>VLOOKUP(D30,信号字典!B:C,2,0)</f>
        <v>VB</v>
      </c>
      <c r="G30" s="20" t="s">
        <v>74</v>
      </c>
      <c r="H30" s="20" t="str">
        <f>VLOOKUP(G30,信号字典!F:G,2,0)</f>
        <v>F</v>
      </c>
      <c r="I30" s="20" t="str">
        <f t="shared" si="0"/>
        <v>_VB6_F</v>
      </c>
    </row>
    <row r="31" spans="1:9" x14ac:dyDescent="0.15">
      <c r="A31" s="20">
        <v>30</v>
      </c>
      <c r="B31" s="13" t="s">
        <v>222</v>
      </c>
      <c r="C31" s="15" t="s">
        <v>249</v>
      </c>
      <c r="D31" s="21" t="s">
        <v>53</v>
      </c>
      <c r="E31" s="20">
        <v>1</v>
      </c>
      <c r="F31" s="20" t="str">
        <f>VLOOKUP(D31,信号字典!B:C,2,0)</f>
        <v>VO</v>
      </c>
      <c r="G31" s="20" t="s">
        <v>74</v>
      </c>
      <c r="H31" s="20" t="str">
        <f>VLOOKUP(G31,信号字典!F:G,2,0)</f>
        <v>F</v>
      </c>
      <c r="I31" s="20" t="str">
        <f t="shared" si="0"/>
        <v>_VO1_F</v>
      </c>
    </row>
    <row r="32" spans="1:9" x14ac:dyDescent="0.15">
      <c r="A32" s="20">
        <v>31</v>
      </c>
      <c r="B32" s="13" t="s">
        <v>222</v>
      </c>
      <c r="C32" s="15" t="s">
        <v>250</v>
      </c>
      <c r="D32" s="21" t="s">
        <v>44</v>
      </c>
      <c r="E32" s="20">
        <v>5</v>
      </c>
      <c r="F32" s="20" t="str">
        <f>VLOOKUP(D32,信号字典!B:C,2,0)</f>
        <v>PR</v>
      </c>
      <c r="G32" s="20" t="s">
        <v>66</v>
      </c>
      <c r="H32" s="20" t="str">
        <f>VLOOKUP(G32,信号字典!F:G,2,0)</f>
        <v>S</v>
      </c>
      <c r="I32" s="20" t="str">
        <f t="shared" si="0"/>
        <v>_PR5_S</v>
      </c>
    </row>
    <row r="33" spans="1:9" x14ac:dyDescent="0.15">
      <c r="A33" s="22">
        <v>32</v>
      </c>
      <c r="B33" s="16" t="s">
        <v>251</v>
      </c>
      <c r="C33" s="17" t="s">
        <v>224</v>
      </c>
      <c r="D33" s="23" t="s">
        <v>73</v>
      </c>
      <c r="E33" s="22">
        <v>1</v>
      </c>
      <c r="F33" s="22" t="str">
        <f>VLOOKUP(D33,信号字典!B:C,2,0)</f>
        <v>SN</v>
      </c>
      <c r="G33" s="22" t="s">
        <v>61</v>
      </c>
      <c r="H33" s="22" t="str">
        <f>VLOOKUP(G33,信号字典!F:G,2,0)</f>
        <v>R</v>
      </c>
      <c r="I33" s="22" t="str">
        <f t="shared" si="0"/>
        <v>_SN1_R</v>
      </c>
    </row>
    <row r="34" spans="1:9" x14ac:dyDescent="0.15">
      <c r="A34" s="22">
        <v>33</v>
      </c>
      <c r="B34" s="16" t="s">
        <v>251</v>
      </c>
      <c r="C34" s="17" t="s">
        <v>225</v>
      </c>
      <c r="D34" s="23" t="s">
        <v>73</v>
      </c>
      <c r="E34" s="22">
        <v>2</v>
      </c>
      <c r="F34" s="22" t="str">
        <f>VLOOKUP(D34,信号字典!B:C,2,0)</f>
        <v>SN</v>
      </c>
      <c r="G34" s="22" t="s">
        <v>74</v>
      </c>
      <c r="H34" s="22" t="str">
        <f>VLOOKUP(G34,信号字典!F:G,2,0)</f>
        <v>F</v>
      </c>
      <c r="I34" s="22" t="str">
        <f t="shared" ref="I34:I65" si="1">"_"&amp;F34&amp;E34&amp;"_"&amp;H34</f>
        <v>_SN2_F</v>
      </c>
    </row>
    <row r="35" spans="1:9" x14ac:dyDescent="0.15">
      <c r="A35" s="22">
        <v>34</v>
      </c>
      <c r="B35" s="16" t="s">
        <v>251</v>
      </c>
      <c r="C35" s="17" t="s">
        <v>252</v>
      </c>
      <c r="D35" s="23" t="s">
        <v>73</v>
      </c>
      <c r="E35" s="22">
        <v>3</v>
      </c>
      <c r="F35" s="22" t="str">
        <f>VLOOKUP(D35,信号字典!B:C,2,0)</f>
        <v>SN</v>
      </c>
      <c r="G35" s="22" t="s">
        <v>74</v>
      </c>
      <c r="H35" s="22" t="str">
        <f>VLOOKUP(G35,信号字典!F:G,2,0)</f>
        <v>F</v>
      </c>
      <c r="I35" s="22" t="str">
        <f t="shared" si="1"/>
        <v>_SN3_F</v>
      </c>
    </row>
    <row r="36" spans="1:9" x14ac:dyDescent="0.15">
      <c r="A36" s="22">
        <v>35</v>
      </c>
      <c r="B36" s="16" t="s">
        <v>251</v>
      </c>
      <c r="C36" s="17" t="s">
        <v>65</v>
      </c>
      <c r="D36" s="23" t="s">
        <v>73</v>
      </c>
      <c r="E36" s="22">
        <v>4</v>
      </c>
      <c r="F36" s="22" t="str">
        <f>VLOOKUP(D36,信号字典!B:C,2,0)</f>
        <v>SN</v>
      </c>
      <c r="G36" s="22" t="s">
        <v>65</v>
      </c>
      <c r="H36" s="22" t="str">
        <f>VLOOKUP(G36,信号字典!F:G,2,0)</f>
        <v>A</v>
      </c>
      <c r="I36" s="22" t="str">
        <f t="shared" si="1"/>
        <v>_SN4_A</v>
      </c>
    </row>
    <row r="37" spans="1:9" x14ac:dyDescent="0.15">
      <c r="A37" s="22">
        <v>36</v>
      </c>
      <c r="B37" s="16" t="s">
        <v>251</v>
      </c>
      <c r="C37" s="17" t="s">
        <v>62</v>
      </c>
      <c r="D37" s="23" t="s">
        <v>73</v>
      </c>
      <c r="E37" s="22">
        <v>5</v>
      </c>
      <c r="F37" s="22" t="str">
        <f>VLOOKUP(D37,信号字典!B:C,2,0)</f>
        <v>SN</v>
      </c>
      <c r="G37" s="22" t="s">
        <v>62</v>
      </c>
      <c r="H37" s="22" t="str">
        <f>VLOOKUP(G37,信号字典!F:G,2,0)</f>
        <v>E</v>
      </c>
      <c r="I37" s="22" t="str">
        <f t="shared" si="1"/>
        <v>_SN5_E</v>
      </c>
    </row>
    <row r="38" spans="1:9" x14ac:dyDescent="0.15">
      <c r="A38" s="22">
        <v>37</v>
      </c>
      <c r="B38" s="16" t="s">
        <v>251</v>
      </c>
      <c r="C38" s="17" t="s">
        <v>226</v>
      </c>
      <c r="D38" s="23" t="s">
        <v>73</v>
      </c>
      <c r="E38" s="22">
        <v>6</v>
      </c>
      <c r="F38" s="22" t="str">
        <f>VLOOKUP(D38,信号字典!B:C,2,0)</f>
        <v>SN</v>
      </c>
      <c r="G38" s="22" t="s">
        <v>74</v>
      </c>
      <c r="H38" s="22" t="str">
        <f>VLOOKUP(G38,信号字典!F:G,2,0)</f>
        <v>F</v>
      </c>
      <c r="I38" s="22" t="str">
        <f t="shared" si="1"/>
        <v>_SN6_F</v>
      </c>
    </row>
    <row r="39" spans="1:9" x14ac:dyDescent="0.15">
      <c r="A39" s="22">
        <v>38</v>
      </c>
      <c r="B39" s="16" t="s">
        <v>251</v>
      </c>
      <c r="C39" s="17" t="s">
        <v>227</v>
      </c>
      <c r="D39" s="23" t="s">
        <v>73</v>
      </c>
      <c r="E39" s="22">
        <v>7</v>
      </c>
      <c r="F39" s="22" t="str">
        <f>VLOOKUP(D39,信号字典!B:C,2,0)</f>
        <v>SN</v>
      </c>
      <c r="G39" s="22" t="s">
        <v>74</v>
      </c>
      <c r="H39" s="22" t="str">
        <f>VLOOKUP(G39,信号字典!F:G,2,0)</f>
        <v>F</v>
      </c>
      <c r="I39" s="22" t="str">
        <f t="shared" si="1"/>
        <v>_SN7_F</v>
      </c>
    </row>
    <row r="40" spans="1:9" x14ac:dyDescent="0.15">
      <c r="A40" s="22">
        <v>39</v>
      </c>
      <c r="B40" s="16" t="s">
        <v>251</v>
      </c>
      <c r="C40" s="17" t="s">
        <v>229</v>
      </c>
      <c r="D40" s="23" t="s">
        <v>44</v>
      </c>
      <c r="E40" s="22">
        <v>1</v>
      </c>
      <c r="F40" s="22" t="str">
        <f>VLOOKUP(D40,信号字典!B:C,2,0)</f>
        <v>PR</v>
      </c>
      <c r="G40" s="22" t="s">
        <v>74</v>
      </c>
      <c r="H40" s="22" t="str">
        <f>VLOOKUP(G40,信号字典!F:G,2,0)</f>
        <v>F</v>
      </c>
      <c r="I40" s="22" t="str">
        <f t="shared" si="1"/>
        <v>_PR1_F</v>
      </c>
    </row>
    <row r="41" spans="1:9" x14ac:dyDescent="0.15">
      <c r="A41" s="22">
        <v>40</v>
      </c>
      <c r="B41" s="16" t="s">
        <v>251</v>
      </c>
      <c r="C41" s="17" t="s">
        <v>253</v>
      </c>
      <c r="D41" s="23" t="s">
        <v>44</v>
      </c>
      <c r="E41" s="22">
        <v>2</v>
      </c>
      <c r="F41" s="22" t="str">
        <f>VLOOKUP(D41,信号字典!B:C,2,0)</f>
        <v>PR</v>
      </c>
      <c r="G41" s="22" t="s">
        <v>74</v>
      </c>
      <c r="H41" s="22" t="str">
        <f>VLOOKUP(G41,信号字典!F:G,2,0)</f>
        <v>F</v>
      </c>
      <c r="I41" s="22" t="str">
        <f t="shared" si="1"/>
        <v>_PR2_F</v>
      </c>
    </row>
    <row r="42" spans="1:9" x14ac:dyDescent="0.15">
      <c r="A42" s="22">
        <v>41</v>
      </c>
      <c r="B42" s="16" t="s">
        <v>251</v>
      </c>
      <c r="C42" s="17" t="s">
        <v>254</v>
      </c>
      <c r="D42" s="23" t="s">
        <v>44</v>
      </c>
      <c r="E42" s="22">
        <v>3</v>
      </c>
      <c r="F42" s="22" t="str">
        <f>VLOOKUP(D42,信号字典!B:C,2,0)</f>
        <v>PR</v>
      </c>
      <c r="G42" s="22" t="s">
        <v>74</v>
      </c>
      <c r="H42" s="22" t="str">
        <f>VLOOKUP(G42,信号字典!F:G,2,0)</f>
        <v>F</v>
      </c>
      <c r="I42" s="22" t="str">
        <f t="shared" si="1"/>
        <v>_PR3_F</v>
      </c>
    </row>
    <row r="43" spans="1:9" x14ac:dyDescent="0.15">
      <c r="A43" s="22">
        <v>42</v>
      </c>
      <c r="B43" s="16" t="s">
        <v>251</v>
      </c>
      <c r="C43" s="17" t="s">
        <v>255</v>
      </c>
      <c r="D43" s="23" t="s">
        <v>337</v>
      </c>
      <c r="E43" s="22">
        <v>4</v>
      </c>
      <c r="F43" s="22" t="str">
        <f>VLOOKUP(D43,信号字典!B:C,2,0)</f>
        <v>PR</v>
      </c>
      <c r="G43" s="22" t="s">
        <v>74</v>
      </c>
      <c r="H43" s="22" t="str">
        <f>VLOOKUP(G43,信号字典!F:G,2,0)</f>
        <v>F</v>
      </c>
      <c r="I43" s="22" t="str">
        <f t="shared" si="1"/>
        <v>_PR4_F</v>
      </c>
    </row>
    <row r="44" spans="1:9" x14ac:dyDescent="0.15">
      <c r="A44" s="22">
        <v>43</v>
      </c>
      <c r="B44" s="16" t="s">
        <v>251</v>
      </c>
      <c r="C44" s="17" t="s">
        <v>256</v>
      </c>
      <c r="D44" s="23" t="s">
        <v>44</v>
      </c>
      <c r="E44" s="22">
        <v>5</v>
      </c>
      <c r="F44" s="22" t="str">
        <f>VLOOKUP(D44,信号字典!B:C,2,0)</f>
        <v>PR</v>
      </c>
      <c r="G44" s="22" t="s">
        <v>74</v>
      </c>
      <c r="H44" s="22" t="str">
        <f>VLOOKUP(G44,信号字典!F:G,2,0)</f>
        <v>F</v>
      </c>
      <c r="I44" s="22" t="str">
        <f t="shared" si="1"/>
        <v>_PR5_F</v>
      </c>
    </row>
    <row r="45" spans="1:9" x14ac:dyDescent="0.15">
      <c r="A45" s="22">
        <v>44</v>
      </c>
      <c r="B45" s="16" t="s">
        <v>251</v>
      </c>
      <c r="C45" s="17" t="s">
        <v>235</v>
      </c>
      <c r="D45" s="23" t="s">
        <v>44</v>
      </c>
      <c r="E45" s="22">
        <v>6</v>
      </c>
      <c r="F45" s="22" t="str">
        <f>VLOOKUP(D45,信号字典!B:C,2,0)</f>
        <v>PR</v>
      </c>
      <c r="G45" s="22" t="s">
        <v>74</v>
      </c>
      <c r="H45" s="22" t="str">
        <f>VLOOKUP(G45,信号字典!F:G,2,0)</f>
        <v>F</v>
      </c>
      <c r="I45" s="22" t="str">
        <f t="shared" si="1"/>
        <v>_PR6_F</v>
      </c>
    </row>
    <row r="46" spans="1:9" x14ac:dyDescent="0.15">
      <c r="A46" s="22">
        <v>45</v>
      </c>
      <c r="B46" s="16" t="s">
        <v>251</v>
      </c>
      <c r="C46" s="17" t="s">
        <v>257</v>
      </c>
      <c r="D46" s="23" t="s">
        <v>43</v>
      </c>
      <c r="E46" s="22">
        <v>1</v>
      </c>
      <c r="F46" s="22" t="str">
        <f>VLOOKUP(D46,信号字典!B:C,2,0)</f>
        <v>TE</v>
      </c>
      <c r="G46" s="22" t="s">
        <v>74</v>
      </c>
      <c r="H46" s="22" t="str">
        <f>VLOOKUP(G46,信号字典!F:G,2,0)</f>
        <v>F</v>
      </c>
      <c r="I46" s="22" t="str">
        <f t="shared" si="1"/>
        <v>_TE1_F</v>
      </c>
    </row>
    <row r="47" spans="1:9" x14ac:dyDescent="0.15">
      <c r="A47" s="22">
        <v>46</v>
      </c>
      <c r="B47" s="16" t="s">
        <v>251</v>
      </c>
      <c r="C47" s="17" t="s">
        <v>258</v>
      </c>
      <c r="D47" s="23" t="s">
        <v>43</v>
      </c>
      <c r="E47" s="22">
        <v>2</v>
      </c>
      <c r="F47" s="22" t="str">
        <f>VLOOKUP(D47,信号字典!B:C,2,0)</f>
        <v>TE</v>
      </c>
      <c r="G47" s="22" t="s">
        <v>74</v>
      </c>
      <c r="H47" s="22" t="str">
        <f>VLOOKUP(G47,信号字典!F:G,2,0)</f>
        <v>F</v>
      </c>
      <c r="I47" s="22" t="str">
        <f t="shared" si="1"/>
        <v>_TE2_F</v>
      </c>
    </row>
    <row r="48" spans="1:9" x14ac:dyDescent="0.15">
      <c r="A48" s="22">
        <v>47</v>
      </c>
      <c r="B48" s="16" t="s">
        <v>251</v>
      </c>
      <c r="C48" s="17" t="s">
        <v>259</v>
      </c>
      <c r="D48" s="23" t="s">
        <v>43</v>
      </c>
      <c r="E48" s="22">
        <v>3</v>
      </c>
      <c r="F48" s="22" t="str">
        <f>VLOOKUP(D48,信号字典!B:C,2,0)</f>
        <v>TE</v>
      </c>
      <c r="G48" s="22" t="s">
        <v>74</v>
      </c>
      <c r="H48" s="22" t="str">
        <f>VLOOKUP(G48,信号字典!F:G,2,0)</f>
        <v>F</v>
      </c>
      <c r="I48" s="22" t="str">
        <f t="shared" si="1"/>
        <v>_TE3_F</v>
      </c>
    </row>
    <row r="49" spans="1:9" x14ac:dyDescent="0.15">
      <c r="A49" s="22">
        <v>48</v>
      </c>
      <c r="B49" s="16" t="s">
        <v>251</v>
      </c>
      <c r="C49" s="17" t="s">
        <v>238</v>
      </c>
      <c r="D49" s="23" t="s">
        <v>43</v>
      </c>
      <c r="E49" s="22">
        <v>4</v>
      </c>
      <c r="F49" s="22" t="str">
        <f>VLOOKUP(D49,信号字典!B:C,2,0)</f>
        <v>TE</v>
      </c>
      <c r="G49" s="22" t="s">
        <v>74</v>
      </c>
      <c r="H49" s="22" t="str">
        <f>VLOOKUP(G49,信号字典!F:G,2,0)</f>
        <v>F</v>
      </c>
      <c r="I49" s="22" t="str">
        <f t="shared" si="1"/>
        <v>_TE4_F</v>
      </c>
    </row>
    <row r="50" spans="1:9" x14ac:dyDescent="0.15">
      <c r="A50" s="22">
        <v>49</v>
      </c>
      <c r="B50" s="16" t="s">
        <v>251</v>
      </c>
      <c r="C50" s="17" t="s">
        <v>231</v>
      </c>
      <c r="D50" s="23" t="s">
        <v>43</v>
      </c>
      <c r="E50" s="22">
        <v>5</v>
      </c>
      <c r="F50" s="22" t="str">
        <f>VLOOKUP(D50,信号字典!B:C,2,0)</f>
        <v>TE</v>
      </c>
      <c r="G50" s="22" t="s">
        <v>74</v>
      </c>
      <c r="H50" s="22" t="str">
        <f>VLOOKUP(G50,信号字典!F:G,2,0)</f>
        <v>F</v>
      </c>
      <c r="I50" s="22" t="str">
        <f t="shared" si="1"/>
        <v>_TE5_F</v>
      </c>
    </row>
    <row r="51" spans="1:9" x14ac:dyDescent="0.15">
      <c r="A51" s="22">
        <v>50</v>
      </c>
      <c r="B51" s="16" t="s">
        <v>251</v>
      </c>
      <c r="C51" s="17" t="s">
        <v>260</v>
      </c>
      <c r="D51" s="23" t="s">
        <v>43</v>
      </c>
      <c r="E51" s="22">
        <v>6</v>
      </c>
      <c r="F51" s="22" t="str">
        <f>VLOOKUP(D51,信号字典!B:C,2,0)</f>
        <v>TE</v>
      </c>
      <c r="G51" s="22" t="s">
        <v>74</v>
      </c>
      <c r="H51" s="22" t="str">
        <f>VLOOKUP(G51,信号字典!F:G,2,0)</f>
        <v>F</v>
      </c>
      <c r="I51" s="22" t="str">
        <f t="shared" si="1"/>
        <v>_TE6_F</v>
      </c>
    </row>
    <row r="52" spans="1:9" x14ac:dyDescent="0.15">
      <c r="A52" s="22">
        <v>51</v>
      </c>
      <c r="B52" s="16" t="s">
        <v>251</v>
      </c>
      <c r="C52" s="17" t="s">
        <v>261</v>
      </c>
      <c r="D52" s="23" t="s">
        <v>45</v>
      </c>
      <c r="E52" s="22">
        <v>1</v>
      </c>
      <c r="F52" s="22" t="str">
        <f>VLOOKUP(D52,信号字典!B:C,2,0)</f>
        <v>DP</v>
      </c>
      <c r="G52" s="22" t="s">
        <v>74</v>
      </c>
      <c r="H52" s="22" t="str">
        <f>VLOOKUP(G52,信号字典!F:G,2,0)</f>
        <v>F</v>
      </c>
      <c r="I52" s="22" t="str">
        <f t="shared" si="1"/>
        <v>_DP1_F</v>
      </c>
    </row>
    <row r="53" spans="1:9" x14ac:dyDescent="0.15">
      <c r="A53" s="22">
        <v>52</v>
      </c>
      <c r="B53" s="16" t="s">
        <v>251</v>
      </c>
      <c r="C53" s="17" t="s">
        <v>262</v>
      </c>
      <c r="D53" s="23" t="s">
        <v>43</v>
      </c>
      <c r="E53" s="22">
        <v>7</v>
      </c>
      <c r="F53" s="22" t="str">
        <f>VLOOKUP(D53,信号字典!B:C,2,0)</f>
        <v>TE</v>
      </c>
      <c r="G53" s="22" t="s">
        <v>74</v>
      </c>
      <c r="H53" s="22" t="str">
        <f>VLOOKUP(G53,信号字典!F:G,2,0)</f>
        <v>F</v>
      </c>
      <c r="I53" s="22" t="str">
        <f t="shared" si="1"/>
        <v>_TE7_F</v>
      </c>
    </row>
    <row r="54" spans="1:9" x14ac:dyDescent="0.15">
      <c r="A54" s="22">
        <v>53</v>
      </c>
      <c r="B54" s="16" t="s">
        <v>251</v>
      </c>
      <c r="C54" s="17" t="s">
        <v>263</v>
      </c>
      <c r="D54" s="23" t="s">
        <v>43</v>
      </c>
      <c r="E54" s="22">
        <v>8</v>
      </c>
      <c r="F54" s="22" t="str">
        <f>VLOOKUP(D54,信号字典!B:C,2,0)</f>
        <v>TE</v>
      </c>
      <c r="G54" s="22" t="s">
        <v>74</v>
      </c>
      <c r="H54" s="22" t="str">
        <f>VLOOKUP(G54,信号字典!F:G,2,0)</f>
        <v>F</v>
      </c>
      <c r="I54" s="22" t="str">
        <f t="shared" si="1"/>
        <v>_TE8_F</v>
      </c>
    </row>
    <row r="55" spans="1:9" x14ac:dyDescent="0.15">
      <c r="A55" s="22">
        <v>54</v>
      </c>
      <c r="B55" s="16" t="s">
        <v>251</v>
      </c>
      <c r="C55" s="17" t="s">
        <v>264</v>
      </c>
      <c r="D55" s="23" t="s">
        <v>46</v>
      </c>
      <c r="E55" s="22">
        <v>1</v>
      </c>
      <c r="F55" s="22" t="str">
        <f>VLOOKUP(D55,信号字典!B:C,2,0)</f>
        <v>TI</v>
      </c>
      <c r="G55" s="22" t="s">
        <v>61</v>
      </c>
      <c r="H55" s="22" t="str">
        <f>VLOOKUP(G55,信号字典!F:G,2,0)</f>
        <v>R</v>
      </c>
      <c r="I55" s="22" t="str">
        <f t="shared" si="1"/>
        <v>_TI1_R</v>
      </c>
    </row>
    <row r="56" spans="1:9" x14ac:dyDescent="0.15">
      <c r="A56" s="22">
        <v>55</v>
      </c>
      <c r="B56" s="16" t="s">
        <v>251</v>
      </c>
      <c r="C56" s="17" t="s">
        <v>76</v>
      </c>
      <c r="D56" s="23" t="s">
        <v>46</v>
      </c>
      <c r="E56" s="22">
        <v>2</v>
      </c>
      <c r="F56" s="22" t="str">
        <f>VLOOKUP(D56,信号字典!B:C,2,0)</f>
        <v>TI</v>
      </c>
      <c r="G56" s="22" t="s">
        <v>74</v>
      </c>
      <c r="H56" s="22" t="str">
        <f>VLOOKUP(G56,信号字典!F:G,2,0)</f>
        <v>F</v>
      </c>
      <c r="I56" s="22" t="str">
        <f t="shared" si="1"/>
        <v>_TI2_F</v>
      </c>
    </row>
    <row r="57" spans="1:9" x14ac:dyDescent="0.15">
      <c r="A57" s="22">
        <v>56</v>
      </c>
      <c r="B57" s="16" t="s">
        <v>251</v>
      </c>
      <c r="C57" s="17" t="s">
        <v>265</v>
      </c>
      <c r="D57" s="23" t="s">
        <v>54</v>
      </c>
      <c r="E57" s="22">
        <v>1</v>
      </c>
      <c r="F57" s="22" t="str">
        <f>VLOOKUP(D57,信号字典!B:C,2,0)</f>
        <v>PW</v>
      </c>
      <c r="G57" s="22" t="s">
        <v>74</v>
      </c>
      <c r="H57" s="22" t="str">
        <f>VLOOKUP(G57,信号字典!F:G,2,0)</f>
        <v>F</v>
      </c>
      <c r="I57" s="22" t="str">
        <f t="shared" si="1"/>
        <v>_PW1_F</v>
      </c>
    </row>
    <row r="58" spans="1:9" x14ac:dyDescent="0.15">
      <c r="A58" s="22">
        <v>57</v>
      </c>
      <c r="B58" s="16" t="s">
        <v>251</v>
      </c>
      <c r="C58" s="17" t="s">
        <v>266</v>
      </c>
      <c r="D58" s="23" t="s">
        <v>55</v>
      </c>
      <c r="E58" s="22">
        <v>1</v>
      </c>
      <c r="F58" s="22" t="str">
        <f>VLOOKUP(D58,信号字典!B:C,2,0)</f>
        <v>RS</v>
      </c>
      <c r="G58" s="22" t="s">
        <v>74</v>
      </c>
      <c r="H58" s="22" t="str">
        <f>VLOOKUP(G58,信号字典!F:G,2,0)</f>
        <v>F</v>
      </c>
      <c r="I58" s="22" t="str">
        <f t="shared" si="1"/>
        <v>_RS1_F</v>
      </c>
    </row>
    <row r="59" spans="1:9" x14ac:dyDescent="0.15">
      <c r="A59" s="22">
        <v>58</v>
      </c>
      <c r="B59" s="16" t="s">
        <v>251</v>
      </c>
      <c r="C59" s="17" t="s">
        <v>244</v>
      </c>
      <c r="D59" s="23" t="s">
        <v>52</v>
      </c>
      <c r="E59" s="22">
        <v>1</v>
      </c>
      <c r="F59" s="22" t="str">
        <f>VLOOKUP(D59,信号字典!B:C,2,0)</f>
        <v>CR</v>
      </c>
      <c r="G59" s="22" t="s">
        <v>74</v>
      </c>
      <c r="H59" s="22" t="str">
        <f>VLOOKUP(G59,信号字典!F:G,2,0)</f>
        <v>F</v>
      </c>
      <c r="I59" s="22" t="str">
        <f t="shared" si="1"/>
        <v>_CR1_F</v>
      </c>
    </row>
    <row r="60" spans="1:9" x14ac:dyDescent="0.15">
      <c r="A60" s="22">
        <v>59</v>
      </c>
      <c r="B60" s="16" t="s">
        <v>251</v>
      </c>
      <c r="C60" s="17" t="s">
        <v>54</v>
      </c>
      <c r="D60" s="23" t="s">
        <v>54</v>
      </c>
      <c r="E60" s="22">
        <v>2</v>
      </c>
      <c r="F60" s="22" t="str">
        <f>VLOOKUP(D60,信号字典!B:C,2,0)</f>
        <v>PW</v>
      </c>
      <c r="G60" s="22" t="s">
        <v>74</v>
      </c>
      <c r="H60" s="22" t="str">
        <f>VLOOKUP(G60,信号字典!F:G,2,0)</f>
        <v>F</v>
      </c>
      <c r="I60" s="22" t="str">
        <f t="shared" si="1"/>
        <v>_PW2_F</v>
      </c>
    </row>
    <row r="61" spans="1:9" x14ac:dyDescent="0.15">
      <c r="A61" s="20">
        <v>60</v>
      </c>
      <c r="B61" s="13" t="s">
        <v>267</v>
      </c>
      <c r="C61" s="15" t="s">
        <v>224</v>
      </c>
      <c r="D61" s="21" t="s">
        <v>73</v>
      </c>
      <c r="E61" s="20">
        <v>1</v>
      </c>
      <c r="F61" s="20" t="str">
        <f>VLOOKUP(D61,信号字典!B:C,2,0)</f>
        <v>SN</v>
      </c>
      <c r="G61" s="20" t="s">
        <v>61</v>
      </c>
      <c r="H61" s="20" t="str">
        <f>VLOOKUP(G61,信号字典!F:G,2,0)</f>
        <v>R</v>
      </c>
      <c r="I61" s="20" t="str">
        <f t="shared" si="1"/>
        <v>_SN1_R</v>
      </c>
    </row>
    <row r="62" spans="1:9" x14ac:dyDescent="0.15">
      <c r="A62" s="20">
        <v>61</v>
      </c>
      <c r="B62" s="13" t="s">
        <v>267</v>
      </c>
      <c r="C62" s="15" t="s">
        <v>225</v>
      </c>
      <c r="D62" s="21" t="s">
        <v>73</v>
      </c>
      <c r="E62" s="20">
        <v>2</v>
      </c>
      <c r="F62" s="20" t="str">
        <f>VLOOKUP(D62,信号字典!B:C,2,0)</f>
        <v>SN</v>
      </c>
      <c r="G62" s="20" t="s">
        <v>74</v>
      </c>
      <c r="H62" s="20" t="str">
        <f>VLOOKUP(G62,信号字典!F:G,2,0)</f>
        <v>F</v>
      </c>
      <c r="I62" s="20" t="str">
        <f t="shared" si="1"/>
        <v>_SN2_F</v>
      </c>
    </row>
    <row r="63" spans="1:9" x14ac:dyDescent="0.15">
      <c r="A63" s="20">
        <v>62</v>
      </c>
      <c r="B63" s="13" t="s">
        <v>267</v>
      </c>
      <c r="C63" s="15" t="s">
        <v>252</v>
      </c>
      <c r="D63" s="21" t="s">
        <v>73</v>
      </c>
      <c r="E63" s="20">
        <v>3</v>
      </c>
      <c r="F63" s="20" t="str">
        <f>VLOOKUP(D63,信号字典!B:C,2,0)</f>
        <v>SN</v>
      </c>
      <c r="G63" s="20" t="s">
        <v>74</v>
      </c>
      <c r="H63" s="20" t="str">
        <f>VLOOKUP(G63,信号字典!F:G,2,0)</f>
        <v>F</v>
      </c>
      <c r="I63" s="20" t="str">
        <f t="shared" si="1"/>
        <v>_SN3_F</v>
      </c>
    </row>
    <row r="64" spans="1:9" x14ac:dyDescent="0.15">
      <c r="A64" s="20">
        <v>63</v>
      </c>
      <c r="B64" s="13" t="s">
        <v>267</v>
      </c>
      <c r="C64" s="15" t="s">
        <v>65</v>
      </c>
      <c r="D64" s="21" t="s">
        <v>73</v>
      </c>
      <c r="E64" s="20">
        <v>4</v>
      </c>
      <c r="F64" s="20" t="str">
        <f>VLOOKUP(D64,信号字典!B:C,2,0)</f>
        <v>SN</v>
      </c>
      <c r="G64" s="20" t="s">
        <v>65</v>
      </c>
      <c r="H64" s="20" t="str">
        <f>VLOOKUP(G64,信号字典!F:G,2,0)</f>
        <v>A</v>
      </c>
      <c r="I64" s="20" t="str">
        <f t="shared" si="1"/>
        <v>_SN4_A</v>
      </c>
    </row>
    <row r="65" spans="1:9" x14ac:dyDescent="0.15">
      <c r="A65" s="20">
        <v>64</v>
      </c>
      <c r="B65" s="13" t="s">
        <v>267</v>
      </c>
      <c r="C65" s="15" t="s">
        <v>62</v>
      </c>
      <c r="D65" s="21" t="s">
        <v>73</v>
      </c>
      <c r="E65" s="20">
        <v>5</v>
      </c>
      <c r="F65" s="20" t="str">
        <f>VLOOKUP(D65,信号字典!B:C,2,0)</f>
        <v>SN</v>
      </c>
      <c r="G65" s="20" t="s">
        <v>62</v>
      </c>
      <c r="H65" s="20" t="str">
        <f>VLOOKUP(G65,信号字典!F:G,2,0)</f>
        <v>E</v>
      </c>
      <c r="I65" s="20" t="str">
        <f t="shared" si="1"/>
        <v>_SN5_E</v>
      </c>
    </row>
    <row r="66" spans="1:9" x14ac:dyDescent="0.15">
      <c r="A66" s="20">
        <v>65</v>
      </c>
      <c r="B66" s="13" t="s">
        <v>267</v>
      </c>
      <c r="C66" s="15" t="s">
        <v>226</v>
      </c>
      <c r="D66" s="21" t="s">
        <v>73</v>
      </c>
      <c r="E66" s="20">
        <v>6</v>
      </c>
      <c r="F66" s="20" t="str">
        <f>VLOOKUP(D66,信号字典!B:C,2,0)</f>
        <v>SN</v>
      </c>
      <c r="G66" s="20" t="s">
        <v>74</v>
      </c>
      <c r="H66" s="20" t="str">
        <f>VLOOKUP(G66,信号字典!F:G,2,0)</f>
        <v>F</v>
      </c>
      <c r="I66" s="20" t="str">
        <f t="shared" ref="I66:I97" si="2">"_"&amp;F66&amp;E66&amp;"_"&amp;H66</f>
        <v>_SN6_F</v>
      </c>
    </row>
    <row r="67" spans="1:9" x14ac:dyDescent="0.15">
      <c r="A67" s="20">
        <v>66</v>
      </c>
      <c r="B67" s="13" t="s">
        <v>267</v>
      </c>
      <c r="C67" s="15" t="s">
        <v>227</v>
      </c>
      <c r="D67" s="21" t="s">
        <v>73</v>
      </c>
      <c r="E67" s="20">
        <v>7</v>
      </c>
      <c r="F67" s="20" t="str">
        <f>VLOOKUP(D67,信号字典!B:C,2,0)</f>
        <v>SN</v>
      </c>
      <c r="G67" s="20" t="s">
        <v>74</v>
      </c>
      <c r="H67" s="20" t="str">
        <f>VLOOKUP(G67,信号字典!F:G,2,0)</f>
        <v>F</v>
      </c>
      <c r="I67" s="20" t="str">
        <f t="shared" si="2"/>
        <v>_SN7_F</v>
      </c>
    </row>
    <row r="68" spans="1:9" x14ac:dyDescent="0.15">
      <c r="A68" s="20">
        <v>67</v>
      </c>
      <c r="B68" s="13" t="s">
        <v>267</v>
      </c>
      <c r="C68" s="15" t="s">
        <v>229</v>
      </c>
      <c r="D68" s="21" t="s">
        <v>44</v>
      </c>
      <c r="E68" s="20">
        <v>1</v>
      </c>
      <c r="F68" s="20" t="str">
        <f>VLOOKUP(D68,信号字典!B:C,2,0)</f>
        <v>PR</v>
      </c>
      <c r="G68" s="20" t="s">
        <v>74</v>
      </c>
      <c r="H68" s="20" t="str">
        <f>VLOOKUP(G68,信号字典!F:G,2,0)</f>
        <v>F</v>
      </c>
      <c r="I68" s="20" t="str">
        <f t="shared" si="2"/>
        <v>_PR1_F</v>
      </c>
    </row>
    <row r="69" spans="1:9" x14ac:dyDescent="0.15">
      <c r="A69" s="20">
        <v>68</v>
      </c>
      <c r="B69" s="13" t="s">
        <v>267</v>
      </c>
      <c r="C69" s="15" t="s">
        <v>253</v>
      </c>
      <c r="D69" s="21" t="s">
        <v>44</v>
      </c>
      <c r="E69" s="20">
        <v>2</v>
      </c>
      <c r="F69" s="20" t="str">
        <f>VLOOKUP(D69,信号字典!B:C,2,0)</f>
        <v>PR</v>
      </c>
      <c r="G69" s="20" t="s">
        <v>74</v>
      </c>
      <c r="H69" s="20" t="str">
        <f>VLOOKUP(G69,信号字典!F:G,2,0)</f>
        <v>F</v>
      </c>
      <c r="I69" s="20" t="str">
        <f t="shared" si="2"/>
        <v>_PR2_F</v>
      </c>
    </row>
    <row r="70" spans="1:9" x14ac:dyDescent="0.15">
      <c r="A70" s="20">
        <v>69</v>
      </c>
      <c r="B70" s="13" t="s">
        <v>267</v>
      </c>
      <c r="C70" s="15" t="s">
        <v>254</v>
      </c>
      <c r="D70" s="21" t="s">
        <v>44</v>
      </c>
      <c r="E70" s="20">
        <v>3</v>
      </c>
      <c r="F70" s="20" t="str">
        <f>VLOOKUP(D70,信号字典!B:C,2,0)</f>
        <v>PR</v>
      </c>
      <c r="G70" s="20" t="s">
        <v>74</v>
      </c>
      <c r="H70" s="20" t="str">
        <f>VLOOKUP(G70,信号字典!F:G,2,0)</f>
        <v>F</v>
      </c>
      <c r="I70" s="20" t="str">
        <f t="shared" si="2"/>
        <v>_PR3_F</v>
      </c>
    </row>
    <row r="71" spans="1:9" x14ac:dyDescent="0.15">
      <c r="A71" s="20">
        <v>70</v>
      </c>
      <c r="B71" s="13" t="s">
        <v>267</v>
      </c>
      <c r="C71" s="15" t="s">
        <v>255</v>
      </c>
      <c r="D71" s="21" t="s">
        <v>44</v>
      </c>
      <c r="E71" s="20">
        <v>4</v>
      </c>
      <c r="F71" s="20" t="str">
        <f>VLOOKUP(D71,信号字典!B:C,2,0)</f>
        <v>PR</v>
      </c>
      <c r="G71" s="20" t="s">
        <v>74</v>
      </c>
      <c r="H71" s="20" t="str">
        <f>VLOOKUP(G71,信号字典!F:G,2,0)</f>
        <v>F</v>
      </c>
      <c r="I71" s="20" t="str">
        <f t="shared" si="2"/>
        <v>_PR4_F</v>
      </c>
    </row>
    <row r="72" spans="1:9" x14ac:dyDescent="0.15">
      <c r="A72" s="20">
        <v>71</v>
      </c>
      <c r="B72" s="13" t="s">
        <v>267</v>
      </c>
      <c r="C72" s="15" t="s">
        <v>256</v>
      </c>
      <c r="D72" s="21" t="s">
        <v>44</v>
      </c>
      <c r="E72" s="20">
        <v>5</v>
      </c>
      <c r="F72" s="20" t="str">
        <f>VLOOKUP(D72,信号字典!B:C,2,0)</f>
        <v>PR</v>
      </c>
      <c r="G72" s="20" t="s">
        <v>74</v>
      </c>
      <c r="H72" s="20" t="str">
        <f>VLOOKUP(G72,信号字典!F:G,2,0)</f>
        <v>F</v>
      </c>
      <c r="I72" s="20" t="str">
        <f t="shared" si="2"/>
        <v>_PR5_F</v>
      </c>
    </row>
    <row r="73" spans="1:9" x14ac:dyDescent="0.15">
      <c r="A73" s="20">
        <v>72</v>
      </c>
      <c r="B73" s="13" t="s">
        <v>267</v>
      </c>
      <c r="C73" s="15" t="s">
        <v>235</v>
      </c>
      <c r="D73" s="21" t="s">
        <v>44</v>
      </c>
      <c r="E73" s="20">
        <v>6</v>
      </c>
      <c r="F73" s="20" t="str">
        <f>VLOOKUP(D73,信号字典!B:C,2,0)</f>
        <v>PR</v>
      </c>
      <c r="G73" s="20" t="s">
        <v>74</v>
      </c>
      <c r="H73" s="20" t="str">
        <f>VLOOKUP(G73,信号字典!F:G,2,0)</f>
        <v>F</v>
      </c>
      <c r="I73" s="20" t="str">
        <f t="shared" si="2"/>
        <v>_PR6_F</v>
      </c>
    </row>
    <row r="74" spans="1:9" x14ac:dyDescent="0.15">
      <c r="A74" s="20">
        <v>73</v>
      </c>
      <c r="B74" s="13" t="s">
        <v>267</v>
      </c>
      <c r="C74" s="15" t="s">
        <v>257</v>
      </c>
      <c r="D74" s="21" t="s">
        <v>43</v>
      </c>
      <c r="E74" s="20">
        <v>1</v>
      </c>
      <c r="F74" s="20" t="str">
        <f>VLOOKUP(D74,信号字典!B:C,2,0)</f>
        <v>TE</v>
      </c>
      <c r="G74" s="20" t="s">
        <v>74</v>
      </c>
      <c r="H74" s="20" t="str">
        <f>VLOOKUP(G74,信号字典!F:G,2,0)</f>
        <v>F</v>
      </c>
      <c r="I74" s="20" t="str">
        <f t="shared" si="2"/>
        <v>_TE1_F</v>
      </c>
    </row>
    <row r="75" spans="1:9" x14ac:dyDescent="0.15">
      <c r="A75" s="20">
        <v>74</v>
      </c>
      <c r="B75" s="13" t="s">
        <v>267</v>
      </c>
      <c r="C75" s="15" t="s">
        <v>258</v>
      </c>
      <c r="D75" s="21" t="s">
        <v>43</v>
      </c>
      <c r="E75" s="20">
        <v>2</v>
      </c>
      <c r="F75" s="20" t="str">
        <f>VLOOKUP(D75,信号字典!B:C,2,0)</f>
        <v>TE</v>
      </c>
      <c r="G75" s="20" t="s">
        <v>74</v>
      </c>
      <c r="H75" s="20" t="str">
        <f>VLOOKUP(G75,信号字典!F:G,2,0)</f>
        <v>F</v>
      </c>
      <c r="I75" s="20" t="str">
        <f t="shared" si="2"/>
        <v>_TE2_F</v>
      </c>
    </row>
    <row r="76" spans="1:9" x14ac:dyDescent="0.15">
      <c r="A76" s="20">
        <v>75</v>
      </c>
      <c r="B76" s="13" t="s">
        <v>267</v>
      </c>
      <c r="C76" s="15" t="s">
        <v>259</v>
      </c>
      <c r="D76" s="21" t="s">
        <v>43</v>
      </c>
      <c r="E76" s="20">
        <v>3</v>
      </c>
      <c r="F76" s="20" t="str">
        <f>VLOOKUP(D76,信号字典!B:C,2,0)</f>
        <v>TE</v>
      </c>
      <c r="G76" s="20" t="s">
        <v>74</v>
      </c>
      <c r="H76" s="20" t="str">
        <f>VLOOKUP(G76,信号字典!F:G,2,0)</f>
        <v>F</v>
      </c>
      <c r="I76" s="20" t="str">
        <f t="shared" si="2"/>
        <v>_TE3_F</v>
      </c>
    </row>
    <row r="77" spans="1:9" x14ac:dyDescent="0.15">
      <c r="A77" s="20">
        <v>76</v>
      </c>
      <c r="B77" s="13" t="s">
        <v>267</v>
      </c>
      <c r="C77" s="15" t="s">
        <v>238</v>
      </c>
      <c r="D77" s="21" t="s">
        <v>43</v>
      </c>
      <c r="E77" s="20">
        <v>4</v>
      </c>
      <c r="F77" s="20" t="str">
        <f>VLOOKUP(D77,信号字典!B:C,2,0)</f>
        <v>TE</v>
      </c>
      <c r="G77" s="20" t="s">
        <v>74</v>
      </c>
      <c r="H77" s="20" t="str">
        <f>VLOOKUP(G77,信号字典!F:G,2,0)</f>
        <v>F</v>
      </c>
      <c r="I77" s="20" t="str">
        <f t="shared" si="2"/>
        <v>_TE4_F</v>
      </c>
    </row>
    <row r="78" spans="1:9" x14ac:dyDescent="0.15">
      <c r="A78" s="20">
        <v>77</v>
      </c>
      <c r="B78" s="13" t="s">
        <v>267</v>
      </c>
      <c r="C78" s="15" t="s">
        <v>231</v>
      </c>
      <c r="D78" s="21" t="s">
        <v>43</v>
      </c>
      <c r="E78" s="20">
        <v>5</v>
      </c>
      <c r="F78" s="20" t="str">
        <f>VLOOKUP(D78,信号字典!B:C,2,0)</f>
        <v>TE</v>
      </c>
      <c r="G78" s="20" t="s">
        <v>74</v>
      </c>
      <c r="H78" s="20" t="str">
        <f>VLOOKUP(G78,信号字典!F:G,2,0)</f>
        <v>F</v>
      </c>
      <c r="I78" s="20" t="str">
        <f t="shared" si="2"/>
        <v>_TE5_F</v>
      </c>
    </row>
    <row r="79" spans="1:9" x14ac:dyDescent="0.15">
      <c r="A79" s="20">
        <v>78</v>
      </c>
      <c r="B79" s="13" t="s">
        <v>267</v>
      </c>
      <c r="C79" s="15" t="s">
        <v>260</v>
      </c>
      <c r="D79" s="21" t="s">
        <v>43</v>
      </c>
      <c r="E79" s="20">
        <v>6</v>
      </c>
      <c r="F79" s="20" t="str">
        <f>VLOOKUP(D79,信号字典!B:C,2,0)</f>
        <v>TE</v>
      </c>
      <c r="G79" s="20" t="s">
        <v>74</v>
      </c>
      <c r="H79" s="20" t="str">
        <f>VLOOKUP(G79,信号字典!F:G,2,0)</f>
        <v>F</v>
      </c>
      <c r="I79" s="20" t="str">
        <f t="shared" si="2"/>
        <v>_TE6_F</v>
      </c>
    </row>
    <row r="80" spans="1:9" x14ac:dyDescent="0.15">
      <c r="A80" s="20">
        <v>79</v>
      </c>
      <c r="B80" s="13" t="s">
        <v>267</v>
      </c>
      <c r="C80" s="15" t="s">
        <v>261</v>
      </c>
      <c r="D80" s="21" t="s">
        <v>45</v>
      </c>
      <c r="E80" s="20">
        <v>1</v>
      </c>
      <c r="F80" s="20" t="str">
        <f>VLOOKUP(D80,信号字典!B:C,2,0)</f>
        <v>DP</v>
      </c>
      <c r="G80" s="20" t="s">
        <v>74</v>
      </c>
      <c r="H80" s="20" t="str">
        <f>VLOOKUP(G80,信号字典!F:G,2,0)</f>
        <v>F</v>
      </c>
      <c r="I80" s="20" t="str">
        <f t="shared" si="2"/>
        <v>_DP1_F</v>
      </c>
    </row>
    <row r="81" spans="1:9" x14ac:dyDescent="0.15">
      <c r="A81" s="20">
        <v>80</v>
      </c>
      <c r="B81" s="13" t="s">
        <v>267</v>
      </c>
      <c r="C81" s="15" t="s">
        <v>264</v>
      </c>
      <c r="D81" s="21" t="s">
        <v>46</v>
      </c>
      <c r="E81" s="20">
        <v>1</v>
      </c>
      <c r="F81" s="20" t="str">
        <f>VLOOKUP(D81,信号字典!B:C,2,0)</f>
        <v>TI</v>
      </c>
      <c r="G81" s="20" t="s">
        <v>61</v>
      </c>
      <c r="H81" s="20" t="str">
        <f>VLOOKUP(G81,信号字典!F:G,2,0)</f>
        <v>R</v>
      </c>
      <c r="I81" s="20" t="str">
        <f t="shared" si="2"/>
        <v>_TI1_R</v>
      </c>
    </row>
    <row r="82" spans="1:9" x14ac:dyDescent="0.15">
      <c r="A82" s="20">
        <v>81</v>
      </c>
      <c r="B82" s="13" t="s">
        <v>267</v>
      </c>
      <c r="C82" s="15" t="s">
        <v>76</v>
      </c>
      <c r="D82" s="21" t="s">
        <v>46</v>
      </c>
      <c r="E82" s="20">
        <v>2</v>
      </c>
      <c r="F82" s="20" t="str">
        <f>VLOOKUP(D82,信号字典!B:C,2,0)</f>
        <v>TI</v>
      </c>
      <c r="G82" s="20" t="s">
        <v>74</v>
      </c>
      <c r="H82" s="20" t="str">
        <f>VLOOKUP(G82,信号字典!F:G,2,0)</f>
        <v>F</v>
      </c>
      <c r="I82" s="20" t="str">
        <f t="shared" si="2"/>
        <v>_TI2_F</v>
      </c>
    </row>
    <row r="83" spans="1:9" x14ac:dyDescent="0.15">
      <c r="A83" s="22">
        <v>82</v>
      </c>
      <c r="B83" s="16" t="s">
        <v>268</v>
      </c>
      <c r="C83" s="17" t="s">
        <v>269</v>
      </c>
      <c r="D83" s="23" t="s">
        <v>73</v>
      </c>
      <c r="E83" s="22">
        <v>6</v>
      </c>
      <c r="F83" s="22" t="str">
        <f>VLOOKUP(D83,信号字典!B:C,2,0)</f>
        <v>SN</v>
      </c>
      <c r="G83" s="22" t="s">
        <v>74</v>
      </c>
      <c r="H83" s="22" t="str">
        <f>VLOOKUP(G83,信号字典!F:G,2,0)</f>
        <v>F</v>
      </c>
      <c r="I83" s="22" t="str">
        <f t="shared" si="2"/>
        <v>_SN6_F</v>
      </c>
    </row>
    <row r="84" spans="1:9" x14ac:dyDescent="0.15">
      <c r="A84" s="20">
        <v>83</v>
      </c>
      <c r="B84" s="13" t="s">
        <v>270</v>
      </c>
      <c r="C84" s="15" t="s">
        <v>61</v>
      </c>
      <c r="D84" s="21" t="s">
        <v>73</v>
      </c>
      <c r="E84" s="20">
        <v>1</v>
      </c>
      <c r="F84" s="20" t="str">
        <f>VLOOKUP(D84,信号字典!B:C,2,0)</f>
        <v>SN</v>
      </c>
      <c r="G84" s="20" t="s">
        <v>61</v>
      </c>
      <c r="H84" s="20" t="str">
        <f>VLOOKUP(G84,信号字典!F:G,2,0)</f>
        <v>R</v>
      </c>
      <c r="I84" s="20" t="str">
        <f t="shared" si="2"/>
        <v>_SN1_R</v>
      </c>
    </row>
    <row r="85" spans="1:9" x14ac:dyDescent="0.15">
      <c r="A85" s="20">
        <v>84</v>
      </c>
      <c r="B85" s="13" t="s">
        <v>270</v>
      </c>
      <c r="C85" s="15" t="s">
        <v>62</v>
      </c>
      <c r="D85" s="21" t="s">
        <v>73</v>
      </c>
      <c r="E85" s="20">
        <v>2</v>
      </c>
      <c r="F85" s="20" t="str">
        <f>VLOOKUP(D85,信号字典!B:C,2,0)</f>
        <v>SN</v>
      </c>
      <c r="G85" s="20" t="s">
        <v>62</v>
      </c>
      <c r="H85" s="20" t="str">
        <f>VLOOKUP(G85,信号字典!F:G,2,0)</f>
        <v>E</v>
      </c>
      <c r="I85" s="20" t="str">
        <f t="shared" si="2"/>
        <v>_SN2_E</v>
      </c>
    </row>
    <row r="86" spans="1:9" x14ac:dyDescent="0.15">
      <c r="A86" s="20">
        <v>85</v>
      </c>
      <c r="B86" s="13" t="s">
        <v>270</v>
      </c>
      <c r="C86" s="15" t="s">
        <v>63</v>
      </c>
      <c r="D86" s="21" t="s">
        <v>73</v>
      </c>
      <c r="E86" s="20">
        <v>3</v>
      </c>
      <c r="F86" s="20" t="str">
        <f>VLOOKUP(D86,信号字典!B:C,2,0)</f>
        <v>SN</v>
      </c>
      <c r="G86" s="20" t="s">
        <v>63</v>
      </c>
      <c r="H86" s="20" t="str">
        <f>VLOOKUP(G86,信号字典!F:G,2,0)</f>
        <v>M</v>
      </c>
      <c r="I86" s="20" t="str">
        <f t="shared" si="2"/>
        <v>_SN3_M</v>
      </c>
    </row>
    <row r="87" spans="1:9" x14ac:dyDescent="0.15">
      <c r="A87" s="20">
        <v>86</v>
      </c>
      <c r="B87" s="13" t="s">
        <v>270</v>
      </c>
      <c r="C87" s="15" t="s">
        <v>271</v>
      </c>
      <c r="D87" s="21" t="s">
        <v>73</v>
      </c>
      <c r="E87" s="20">
        <v>4</v>
      </c>
      <c r="F87" s="20" t="str">
        <f>VLOOKUP(D87,信号字典!B:C,2,0)</f>
        <v>SN</v>
      </c>
      <c r="G87" s="20" t="s">
        <v>62</v>
      </c>
      <c r="H87" s="20" t="str">
        <f>VLOOKUP(G87,信号字典!F:G,2,0)</f>
        <v>E</v>
      </c>
      <c r="I87" s="20" t="str">
        <f t="shared" si="2"/>
        <v>_SN4_E</v>
      </c>
    </row>
    <row r="88" spans="1:9" x14ac:dyDescent="0.15">
      <c r="A88" s="20">
        <v>87</v>
      </c>
      <c r="B88" s="13" t="s">
        <v>270</v>
      </c>
      <c r="C88" s="15" t="s">
        <v>272</v>
      </c>
      <c r="D88" s="21" t="s">
        <v>73</v>
      </c>
      <c r="E88" s="20">
        <v>5</v>
      </c>
      <c r="F88" s="20" t="str">
        <f>VLOOKUP(D88,信号字典!B:C,2,0)</f>
        <v>SN</v>
      </c>
      <c r="G88" s="20" t="s">
        <v>74</v>
      </c>
      <c r="H88" s="20" t="str">
        <f>VLOOKUP(G88,信号字典!F:G,2,0)</f>
        <v>F</v>
      </c>
      <c r="I88" s="20" t="str">
        <f t="shared" si="2"/>
        <v>_SN5_F</v>
      </c>
    </row>
    <row r="89" spans="1:9" x14ac:dyDescent="0.15">
      <c r="A89" s="20">
        <v>88</v>
      </c>
      <c r="B89" s="13" t="s">
        <v>270</v>
      </c>
      <c r="C89" s="15" t="s">
        <v>273</v>
      </c>
      <c r="D89" s="21" t="s">
        <v>338</v>
      </c>
      <c r="E89" s="20">
        <v>1</v>
      </c>
      <c r="F89" s="20" t="str">
        <f>VLOOKUP(D89,信号字典!B:C,2,0)</f>
        <v>TI</v>
      </c>
      <c r="G89" s="20" t="s">
        <v>61</v>
      </c>
      <c r="H89" s="20" t="str">
        <f>VLOOKUP(G89,信号字典!F:G,2,0)</f>
        <v>R</v>
      </c>
      <c r="I89" s="20" t="str">
        <f t="shared" si="2"/>
        <v>_TI1_R</v>
      </c>
    </row>
    <row r="90" spans="1:9" x14ac:dyDescent="0.15">
      <c r="A90" s="20">
        <v>89</v>
      </c>
      <c r="B90" s="13" t="s">
        <v>270</v>
      </c>
      <c r="C90" s="15" t="s">
        <v>274</v>
      </c>
      <c r="D90" s="21" t="s">
        <v>338</v>
      </c>
      <c r="E90" s="20">
        <v>2</v>
      </c>
      <c r="F90" s="20" t="str">
        <f>VLOOKUP(D90,信号字典!B:C,2,0)</f>
        <v>TI</v>
      </c>
      <c r="G90" s="20" t="s">
        <v>61</v>
      </c>
      <c r="H90" s="20" t="str">
        <f>VLOOKUP(G90,信号字典!F:G,2,0)</f>
        <v>R</v>
      </c>
      <c r="I90" s="20" t="str">
        <f t="shared" si="2"/>
        <v>_TI2_R</v>
      </c>
    </row>
    <row r="91" spans="1:9" x14ac:dyDescent="0.15">
      <c r="A91" s="20">
        <v>90</v>
      </c>
      <c r="B91" s="13" t="s">
        <v>270</v>
      </c>
      <c r="C91" s="15" t="s">
        <v>275</v>
      </c>
      <c r="D91" s="21" t="s">
        <v>338</v>
      </c>
      <c r="E91" s="20">
        <v>3</v>
      </c>
      <c r="F91" s="20" t="str">
        <f>VLOOKUP(D91,信号字典!B:C,2,0)</f>
        <v>TI</v>
      </c>
      <c r="G91" s="20" t="s">
        <v>61</v>
      </c>
      <c r="H91" s="20" t="str">
        <f>VLOOKUP(G91,信号字典!F:G,2,0)</f>
        <v>R</v>
      </c>
      <c r="I91" s="20" t="str">
        <f t="shared" si="2"/>
        <v>_TI3_R</v>
      </c>
    </row>
    <row r="92" spans="1:9" x14ac:dyDescent="0.15">
      <c r="A92" s="20">
        <v>91</v>
      </c>
      <c r="B92" s="13" t="s">
        <v>270</v>
      </c>
      <c r="C92" s="15" t="s">
        <v>276</v>
      </c>
      <c r="D92" s="21" t="s">
        <v>338</v>
      </c>
      <c r="E92" s="20">
        <v>4</v>
      </c>
      <c r="F92" s="20" t="str">
        <f>VLOOKUP(D92,信号字典!B:C,2,0)</f>
        <v>TI</v>
      </c>
      <c r="G92" s="20" t="s">
        <v>61</v>
      </c>
      <c r="H92" s="20" t="str">
        <f>VLOOKUP(G92,信号字典!F:G,2,0)</f>
        <v>R</v>
      </c>
      <c r="I92" s="20" t="str">
        <f t="shared" si="2"/>
        <v>_TI4_R</v>
      </c>
    </row>
    <row r="93" spans="1:9" x14ac:dyDescent="0.15">
      <c r="A93" s="20">
        <v>92</v>
      </c>
      <c r="B93" s="13" t="s">
        <v>270</v>
      </c>
      <c r="C93" s="15" t="s">
        <v>277</v>
      </c>
      <c r="D93" s="21" t="s">
        <v>43</v>
      </c>
      <c r="E93" s="20">
        <v>1</v>
      </c>
      <c r="F93" s="20" t="str">
        <f>VLOOKUP(D93,信号字典!B:C,2,0)</f>
        <v>TE</v>
      </c>
      <c r="G93" s="20" t="s">
        <v>74</v>
      </c>
      <c r="H93" s="20" t="str">
        <f>VLOOKUP(G93,信号字典!F:G,2,0)</f>
        <v>F</v>
      </c>
      <c r="I93" s="20" t="str">
        <f t="shared" si="2"/>
        <v>_TE1_F</v>
      </c>
    </row>
    <row r="94" spans="1:9" x14ac:dyDescent="0.15">
      <c r="A94" s="20">
        <v>93</v>
      </c>
      <c r="B94" s="13" t="s">
        <v>270</v>
      </c>
      <c r="C94" s="15" t="s">
        <v>278</v>
      </c>
      <c r="D94" s="21" t="s">
        <v>43</v>
      </c>
      <c r="E94" s="20">
        <v>2</v>
      </c>
      <c r="F94" s="20" t="str">
        <f>VLOOKUP(D94,信号字典!B:C,2,0)</f>
        <v>TE</v>
      </c>
      <c r="G94" s="20" t="s">
        <v>74</v>
      </c>
      <c r="H94" s="20" t="str">
        <f>VLOOKUP(G94,信号字典!F:G,2,0)</f>
        <v>F</v>
      </c>
      <c r="I94" s="20" t="str">
        <f t="shared" si="2"/>
        <v>_TE2_F</v>
      </c>
    </row>
    <row r="95" spans="1:9" x14ac:dyDescent="0.15">
      <c r="A95" s="20">
        <v>94</v>
      </c>
      <c r="B95" s="13" t="s">
        <v>270</v>
      </c>
      <c r="C95" s="15" t="s">
        <v>279</v>
      </c>
      <c r="D95" s="21" t="s">
        <v>43</v>
      </c>
      <c r="E95" s="20">
        <v>3</v>
      </c>
      <c r="F95" s="20" t="str">
        <f>VLOOKUP(D95,信号字典!B:C,2,0)</f>
        <v>TE</v>
      </c>
      <c r="G95" s="20" t="s">
        <v>74</v>
      </c>
      <c r="H95" s="20" t="str">
        <f>VLOOKUP(G95,信号字典!F:G,2,0)</f>
        <v>F</v>
      </c>
      <c r="I95" s="20" t="str">
        <f t="shared" si="2"/>
        <v>_TE3_F</v>
      </c>
    </row>
    <row r="96" spans="1:9" x14ac:dyDescent="0.15">
      <c r="A96" s="20">
        <v>95</v>
      </c>
      <c r="B96" s="13" t="s">
        <v>270</v>
      </c>
      <c r="C96" s="15" t="s">
        <v>280</v>
      </c>
      <c r="D96" s="21" t="s">
        <v>43</v>
      </c>
      <c r="E96" s="20">
        <v>4</v>
      </c>
      <c r="F96" s="20" t="str">
        <f>VLOOKUP(D96,信号字典!B:C,2,0)</f>
        <v>TE</v>
      </c>
      <c r="G96" s="20" t="s">
        <v>74</v>
      </c>
      <c r="H96" s="20" t="str">
        <f>VLOOKUP(G96,信号字典!F:G,2,0)</f>
        <v>F</v>
      </c>
      <c r="I96" s="20" t="str">
        <f t="shared" si="2"/>
        <v>_TE4_F</v>
      </c>
    </row>
    <row r="97" spans="1:9" x14ac:dyDescent="0.15">
      <c r="A97" s="20">
        <v>96</v>
      </c>
      <c r="B97" s="13" t="s">
        <v>270</v>
      </c>
      <c r="C97" s="15" t="s">
        <v>281</v>
      </c>
      <c r="D97" s="21" t="s">
        <v>43</v>
      </c>
      <c r="E97" s="20">
        <v>5</v>
      </c>
      <c r="F97" s="20" t="str">
        <f>VLOOKUP(D97,信号字典!B:C,2,0)</f>
        <v>TE</v>
      </c>
      <c r="G97" s="20" t="s">
        <v>74</v>
      </c>
      <c r="H97" s="20" t="str">
        <f>VLOOKUP(G97,信号字典!F:G,2,0)</f>
        <v>F</v>
      </c>
      <c r="I97" s="20" t="str">
        <f t="shared" si="2"/>
        <v>_TE5_F</v>
      </c>
    </row>
    <row r="98" spans="1:9" x14ac:dyDescent="0.15">
      <c r="A98" s="20">
        <v>97</v>
      </c>
      <c r="B98" s="13" t="s">
        <v>270</v>
      </c>
      <c r="C98" s="15" t="s">
        <v>282</v>
      </c>
      <c r="D98" s="21" t="s">
        <v>43</v>
      </c>
      <c r="E98" s="20">
        <v>6</v>
      </c>
      <c r="F98" s="20" t="str">
        <f>VLOOKUP(D98,信号字典!B:C,2,0)</f>
        <v>TE</v>
      </c>
      <c r="G98" s="20" t="s">
        <v>74</v>
      </c>
      <c r="H98" s="20" t="str">
        <f>VLOOKUP(G98,信号字典!F:G,2,0)</f>
        <v>F</v>
      </c>
      <c r="I98" s="20" t="str">
        <f t="shared" ref="I98:I129" si="3">"_"&amp;F98&amp;E98&amp;"_"&amp;H98</f>
        <v>_TE6_F</v>
      </c>
    </row>
    <row r="99" spans="1:9" x14ac:dyDescent="0.15">
      <c r="A99" s="20">
        <v>98</v>
      </c>
      <c r="B99" s="13" t="s">
        <v>270</v>
      </c>
      <c r="C99" s="15" t="s">
        <v>283</v>
      </c>
      <c r="D99" s="21" t="s">
        <v>43</v>
      </c>
      <c r="E99" s="20">
        <v>7</v>
      </c>
      <c r="F99" s="20" t="str">
        <f>VLOOKUP(D99,信号字典!B:C,2,0)</f>
        <v>TE</v>
      </c>
      <c r="G99" s="20" t="s">
        <v>74</v>
      </c>
      <c r="H99" s="20" t="str">
        <f>VLOOKUP(G99,信号字典!F:G,2,0)</f>
        <v>F</v>
      </c>
      <c r="I99" s="20" t="str">
        <f t="shared" si="3"/>
        <v>_TE7_F</v>
      </c>
    </row>
    <row r="100" spans="1:9" x14ac:dyDescent="0.15">
      <c r="A100" s="20">
        <v>99</v>
      </c>
      <c r="B100" s="13" t="s">
        <v>270</v>
      </c>
      <c r="C100" s="15" t="s">
        <v>284</v>
      </c>
      <c r="D100" s="21" t="s">
        <v>73</v>
      </c>
      <c r="E100" s="20">
        <v>6</v>
      </c>
      <c r="F100" s="20" t="str">
        <f>VLOOKUP(D100,信号字典!B:C,2,0)</f>
        <v>SN</v>
      </c>
      <c r="G100" s="20" t="s">
        <v>74</v>
      </c>
      <c r="H100" s="20" t="str">
        <f>VLOOKUP(G100,信号字典!F:G,2,0)</f>
        <v>F</v>
      </c>
      <c r="I100" s="20" t="str">
        <f t="shared" si="3"/>
        <v>_SN6_F</v>
      </c>
    </row>
    <row r="101" spans="1:9" x14ac:dyDescent="0.15">
      <c r="A101" s="20">
        <v>100</v>
      </c>
      <c r="B101" s="13" t="s">
        <v>270</v>
      </c>
      <c r="C101" s="15" t="s">
        <v>285</v>
      </c>
      <c r="D101" s="21" t="s">
        <v>73</v>
      </c>
      <c r="E101" s="20">
        <v>7</v>
      </c>
      <c r="F101" s="20" t="str">
        <f>VLOOKUP(D101,信号字典!B:C,2,0)</f>
        <v>SN</v>
      </c>
      <c r="G101" s="20" t="s">
        <v>60</v>
      </c>
      <c r="H101" s="20" t="str">
        <f>VLOOKUP(G101,信号字典!F:G,2,0)</f>
        <v>C</v>
      </c>
      <c r="I101" s="20" t="str">
        <f t="shared" si="3"/>
        <v>_SN7_C</v>
      </c>
    </row>
    <row r="102" spans="1:9" x14ac:dyDescent="0.15">
      <c r="A102" s="20">
        <v>101</v>
      </c>
      <c r="B102" s="13" t="s">
        <v>270</v>
      </c>
      <c r="C102" s="15" t="s">
        <v>286</v>
      </c>
      <c r="D102" s="21" t="s">
        <v>73</v>
      </c>
      <c r="E102" s="20">
        <v>8</v>
      </c>
      <c r="F102" s="20" t="str">
        <f>VLOOKUP(D102,信号字典!B:C,2,0)</f>
        <v>SN</v>
      </c>
      <c r="G102" s="20" t="s">
        <v>60</v>
      </c>
      <c r="H102" s="20" t="str">
        <f>VLOOKUP(G102,信号字典!F:G,2,0)</f>
        <v>C</v>
      </c>
      <c r="I102" s="20" t="str">
        <f t="shared" si="3"/>
        <v>_SN8_C</v>
      </c>
    </row>
    <row r="103" spans="1:9" x14ac:dyDescent="0.15">
      <c r="A103" s="20">
        <v>102</v>
      </c>
      <c r="B103" s="13" t="s">
        <v>270</v>
      </c>
      <c r="C103" s="15" t="s">
        <v>287</v>
      </c>
      <c r="D103" s="21" t="s">
        <v>73</v>
      </c>
      <c r="E103" s="20">
        <v>9</v>
      </c>
      <c r="F103" s="20" t="str">
        <f>VLOOKUP(D103,信号字典!B:C,2,0)</f>
        <v>SN</v>
      </c>
      <c r="G103" s="20" t="s">
        <v>60</v>
      </c>
      <c r="H103" s="20" t="str">
        <f>VLOOKUP(G103,信号字典!F:G,2,0)</f>
        <v>C</v>
      </c>
      <c r="I103" s="20" t="str">
        <f t="shared" si="3"/>
        <v>_SN9_C</v>
      </c>
    </row>
    <row r="104" spans="1:9" x14ac:dyDescent="0.15">
      <c r="A104" s="20">
        <v>103</v>
      </c>
      <c r="B104" s="13" t="s">
        <v>270</v>
      </c>
      <c r="C104" s="15" t="s">
        <v>288</v>
      </c>
      <c r="D104" s="21" t="s">
        <v>73</v>
      </c>
      <c r="E104" s="20">
        <v>10</v>
      </c>
      <c r="F104" s="20" t="str">
        <f>VLOOKUP(D104,信号字典!B:C,2,0)</f>
        <v>SN</v>
      </c>
      <c r="G104" s="20" t="s">
        <v>60</v>
      </c>
      <c r="H104" s="20" t="str">
        <f>VLOOKUP(G104,信号字典!F:G,2,0)</f>
        <v>C</v>
      </c>
      <c r="I104" s="20" t="str">
        <f t="shared" si="3"/>
        <v>_SN10_C</v>
      </c>
    </row>
    <row r="105" spans="1:9" x14ac:dyDescent="0.15">
      <c r="A105" s="20">
        <v>104</v>
      </c>
      <c r="B105" s="13" t="s">
        <v>270</v>
      </c>
      <c r="C105" s="15" t="s">
        <v>289</v>
      </c>
      <c r="D105" s="21" t="s">
        <v>73</v>
      </c>
      <c r="E105" s="20">
        <v>11</v>
      </c>
      <c r="F105" s="20" t="str">
        <f>VLOOKUP(D105,信号字典!B:C,2,0)</f>
        <v>SN</v>
      </c>
      <c r="G105" s="20" t="s">
        <v>74</v>
      </c>
      <c r="H105" s="20" t="str">
        <f>VLOOKUP(G105,信号字典!F:G,2,0)</f>
        <v>F</v>
      </c>
      <c r="I105" s="20" t="str">
        <f t="shared" si="3"/>
        <v>_SN11_F</v>
      </c>
    </row>
    <row r="106" spans="1:9" x14ac:dyDescent="0.15">
      <c r="A106" s="20">
        <v>105</v>
      </c>
      <c r="B106" s="13" t="s">
        <v>270</v>
      </c>
      <c r="C106" s="15" t="s">
        <v>290</v>
      </c>
      <c r="D106" s="21" t="s">
        <v>46</v>
      </c>
      <c r="E106" s="20">
        <v>5</v>
      </c>
      <c r="F106" s="20" t="str">
        <f>VLOOKUP(D106,信号字典!B:C,2,0)</f>
        <v>TI</v>
      </c>
      <c r="G106" s="20" t="s">
        <v>61</v>
      </c>
      <c r="H106" s="20" t="str">
        <f>VLOOKUP(G106,信号字典!F:G,2,0)</f>
        <v>R</v>
      </c>
      <c r="I106" s="20" t="str">
        <f t="shared" si="3"/>
        <v>_TI5_R</v>
      </c>
    </row>
    <row r="107" spans="1:9" x14ac:dyDescent="0.15">
      <c r="A107" s="20">
        <v>106</v>
      </c>
      <c r="B107" s="13" t="s">
        <v>270</v>
      </c>
      <c r="C107" s="15" t="s">
        <v>291</v>
      </c>
      <c r="D107" s="21" t="s">
        <v>46</v>
      </c>
      <c r="E107" s="20">
        <v>6</v>
      </c>
      <c r="F107" s="20" t="str">
        <f>VLOOKUP(D107,信号字典!B:C,2,0)</f>
        <v>TI</v>
      </c>
      <c r="G107" s="20" t="s">
        <v>61</v>
      </c>
      <c r="H107" s="20" t="str">
        <f>VLOOKUP(G107,信号字典!F:G,2,0)</f>
        <v>R</v>
      </c>
      <c r="I107" s="20" t="str">
        <f t="shared" si="3"/>
        <v>_TI6_R</v>
      </c>
    </row>
    <row r="108" spans="1:9" x14ac:dyDescent="0.15">
      <c r="A108" s="20">
        <v>107</v>
      </c>
      <c r="B108" s="13" t="s">
        <v>270</v>
      </c>
      <c r="C108" s="15" t="s">
        <v>292</v>
      </c>
      <c r="D108" s="21" t="s">
        <v>46</v>
      </c>
      <c r="E108" s="20">
        <v>7</v>
      </c>
      <c r="F108" s="20" t="str">
        <f>VLOOKUP(D108,信号字典!B:C,2,0)</f>
        <v>TI</v>
      </c>
      <c r="G108" s="20" t="s">
        <v>61</v>
      </c>
      <c r="H108" s="20" t="str">
        <f>VLOOKUP(G108,信号字典!F:G,2,0)</f>
        <v>R</v>
      </c>
      <c r="I108" s="20" t="str">
        <f t="shared" si="3"/>
        <v>_TI7_R</v>
      </c>
    </row>
    <row r="109" spans="1:9" x14ac:dyDescent="0.15">
      <c r="A109" s="20">
        <v>108</v>
      </c>
      <c r="B109" s="13" t="s">
        <v>270</v>
      </c>
      <c r="C109" s="15" t="s">
        <v>293</v>
      </c>
      <c r="D109" s="21" t="s">
        <v>46</v>
      </c>
      <c r="E109" s="20">
        <v>8</v>
      </c>
      <c r="F109" s="20" t="str">
        <f>VLOOKUP(D109,信号字典!B:C,2,0)</f>
        <v>TI</v>
      </c>
      <c r="G109" s="20" t="s">
        <v>61</v>
      </c>
      <c r="H109" s="20" t="str">
        <f>VLOOKUP(G109,信号字典!F:G,2,0)</f>
        <v>R</v>
      </c>
      <c r="I109" s="20" t="str">
        <f t="shared" si="3"/>
        <v>_TI8_R</v>
      </c>
    </row>
    <row r="110" spans="1:9" x14ac:dyDescent="0.15">
      <c r="A110" s="20">
        <v>109</v>
      </c>
      <c r="B110" s="13" t="s">
        <v>270</v>
      </c>
      <c r="C110" s="15" t="s">
        <v>294</v>
      </c>
      <c r="D110" s="21" t="s">
        <v>46</v>
      </c>
      <c r="E110" s="20">
        <v>9</v>
      </c>
      <c r="F110" s="20" t="str">
        <f>VLOOKUP(D110,信号字典!B:C,2,0)</f>
        <v>TI</v>
      </c>
      <c r="G110" s="20" t="s">
        <v>61</v>
      </c>
      <c r="H110" s="20" t="str">
        <f>VLOOKUP(G110,信号字典!F:G,2,0)</f>
        <v>R</v>
      </c>
      <c r="I110" s="20" t="str">
        <f t="shared" si="3"/>
        <v>_TI9_R</v>
      </c>
    </row>
    <row r="111" spans="1:9" x14ac:dyDescent="0.15">
      <c r="A111" s="20">
        <v>110</v>
      </c>
      <c r="B111" s="13" t="s">
        <v>270</v>
      </c>
      <c r="C111" s="15" t="s">
        <v>295</v>
      </c>
      <c r="D111" s="21" t="s">
        <v>46</v>
      </c>
      <c r="E111" s="20">
        <v>10</v>
      </c>
      <c r="F111" s="20" t="str">
        <f>VLOOKUP(D111,信号字典!B:C,2,0)</f>
        <v>TI</v>
      </c>
      <c r="G111" s="20" t="s">
        <v>61</v>
      </c>
      <c r="H111" s="20" t="str">
        <f>VLOOKUP(G111,信号字典!F:G,2,0)</f>
        <v>R</v>
      </c>
      <c r="I111" s="20" t="str">
        <f t="shared" si="3"/>
        <v>_TI10_R</v>
      </c>
    </row>
    <row r="112" spans="1:9" x14ac:dyDescent="0.15">
      <c r="A112" s="20">
        <v>111</v>
      </c>
      <c r="B112" s="13" t="s">
        <v>270</v>
      </c>
      <c r="C112" s="15" t="s">
        <v>296</v>
      </c>
      <c r="D112" s="21" t="s">
        <v>46</v>
      </c>
      <c r="E112" s="20">
        <v>11</v>
      </c>
      <c r="F112" s="20" t="str">
        <f>VLOOKUP(D112,信号字典!B:C,2,0)</f>
        <v>TI</v>
      </c>
      <c r="G112" s="20" t="s">
        <v>61</v>
      </c>
      <c r="H112" s="20" t="str">
        <f>VLOOKUP(G112,信号字典!F:G,2,0)</f>
        <v>R</v>
      </c>
      <c r="I112" s="20" t="str">
        <f t="shared" si="3"/>
        <v>_TI11_R</v>
      </c>
    </row>
    <row r="113" spans="1:9" x14ac:dyDescent="0.15">
      <c r="A113" s="20">
        <v>112</v>
      </c>
      <c r="B113" s="13" t="s">
        <v>270</v>
      </c>
      <c r="C113" s="15" t="s">
        <v>297</v>
      </c>
      <c r="D113" s="21" t="s">
        <v>46</v>
      </c>
      <c r="E113" s="20">
        <v>12</v>
      </c>
      <c r="F113" s="20" t="str">
        <f>VLOOKUP(D113,信号字典!B:C,2,0)</f>
        <v>TI</v>
      </c>
      <c r="G113" s="20" t="s">
        <v>61</v>
      </c>
      <c r="H113" s="20" t="str">
        <f>VLOOKUP(G113,信号字典!F:G,2,0)</f>
        <v>R</v>
      </c>
      <c r="I113" s="20" t="str">
        <f t="shared" si="3"/>
        <v>_TI12_R</v>
      </c>
    </row>
    <row r="114" spans="1:9" x14ac:dyDescent="0.15">
      <c r="A114" s="22">
        <v>113</v>
      </c>
      <c r="B114" s="16" t="s">
        <v>298</v>
      </c>
      <c r="C114" s="17" t="s">
        <v>61</v>
      </c>
      <c r="D114" s="23" t="s">
        <v>73</v>
      </c>
      <c r="E114" s="22">
        <v>1</v>
      </c>
      <c r="F114" s="22" t="str">
        <f>VLOOKUP(D114,信号字典!B:C,2,0)</f>
        <v>SN</v>
      </c>
      <c r="G114" s="22" t="s">
        <v>61</v>
      </c>
      <c r="H114" s="22" t="str">
        <f>VLOOKUP(G114,信号字典!F:G,2,0)</f>
        <v>R</v>
      </c>
      <c r="I114" s="22" t="str">
        <f t="shared" si="3"/>
        <v>_SN1_R</v>
      </c>
    </row>
    <row r="115" spans="1:9" x14ac:dyDescent="0.15">
      <c r="A115" s="22">
        <v>114</v>
      </c>
      <c r="B115" s="16" t="s">
        <v>298</v>
      </c>
      <c r="C115" s="17" t="s">
        <v>62</v>
      </c>
      <c r="D115" s="23" t="s">
        <v>73</v>
      </c>
      <c r="E115" s="22">
        <v>2</v>
      </c>
      <c r="F115" s="22" t="str">
        <f>VLOOKUP(D115,信号字典!B:C,2,0)</f>
        <v>SN</v>
      </c>
      <c r="G115" s="22" t="s">
        <v>62</v>
      </c>
      <c r="H115" s="22" t="str">
        <f>VLOOKUP(G115,信号字典!F:G,2,0)</f>
        <v>E</v>
      </c>
      <c r="I115" s="22" t="str">
        <f t="shared" si="3"/>
        <v>_SN2_E</v>
      </c>
    </row>
    <row r="116" spans="1:9" x14ac:dyDescent="0.15">
      <c r="A116" s="22">
        <v>115</v>
      </c>
      <c r="B116" s="16" t="s">
        <v>298</v>
      </c>
      <c r="C116" s="17" t="s">
        <v>63</v>
      </c>
      <c r="D116" s="23" t="s">
        <v>73</v>
      </c>
      <c r="E116" s="22">
        <v>3</v>
      </c>
      <c r="F116" s="22" t="str">
        <f>VLOOKUP(D116,信号字典!B:C,2,0)</f>
        <v>SN</v>
      </c>
      <c r="G116" s="22" t="s">
        <v>63</v>
      </c>
      <c r="H116" s="22" t="str">
        <f>VLOOKUP(G116,信号字典!F:G,2,0)</f>
        <v>M</v>
      </c>
      <c r="I116" s="22" t="str">
        <f t="shared" si="3"/>
        <v>_SN3_M</v>
      </c>
    </row>
    <row r="117" spans="1:9" x14ac:dyDescent="0.15">
      <c r="A117" s="22">
        <v>116</v>
      </c>
      <c r="B117" s="16" t="s">
        <v>298</v>
      </c>
      <c r="C117" s="17" t="s">
        <v>271</v>
      </c>
      <c r="D117" s="23" t="s">
        <v>73</v>
      </c>
      <c r="E117" s="22">
        <v>4</v>
      </c>
      <c r="F117" s="22" t="str">
        <f>VLOOKUP(D117,信号字典!B:C,2,0)</f>
        <v>SN</v>
      </c>
      <c r="G117" s="22" t="s">
        <v>62</v>
      </c>
      <c r="H117" s="22" t="str">
        <f>VLOOKUP(G117,信号字典!F:G,2,0)</f>
        <v>E</v>
      </c>
      <c r="I117" s="22" t="str">
        <f t="shared" si="3"/>
        <v>_SN4_E</v>
      </c>
    </row>
    <row r="118" spans="1:9" x14ac:dyDescent="0.15">
      <c r="A118" s="22">
        <v>117</v>
      </c>
      <c r="B118" s="16" t="s">
        <v>298</v>
      </c>
      <c r="C118" s="17" t="s">
        <v>272</v>
      </c>
      <c r="D118" s="23" t="s">
        <v>73</v>
      </c>
      <c r="E118" s="22">
        <v>5</v>
      </c>
      <c r="F118" s="22" t="str">
        <f>VLOOKUP(D118,信号字典!B:C,2,0)</f>
        <v>SN</v>
      </c>
      <c r="G118" s="22" t="s">
        <v>74</v>
      </c>
      <c r="H118" s="22" t="str">
        <f>VLOOKUP(G118,信号字典!F:G,2,0)</f>
        <v>F</v>
      </c>
      <c r="I118" s="22" t="str">
        <f t="shared" si="3"/>
        <v>_SN5_F</v>
      </c>
    </row>
    <row r="119" spans="1:9" x14ac:dyDescent="0.15">
      <c r="A119" s="22">
        <v>118</v>
      </c>
      <c r="B119" s="16" t="s">
        <v>298</v>
      </c>
      <c r="C119" s="17" t="s">
        <v>279</v>
      </c>
      <c r="D119" s="23" t="s">
        <v>43</v>
      </c>
      <c r="E119" s="22">
        <v>1</v>
      </c>
      <c r="F119" s="22" t="str">
        <f>VLOOKUP(D119,信号字典!B:C,2,0)</f>
        <v>TE</v>
      </c>
      <c r="G119" s="22" t="s">
        <v>74</v>
      </c>
      <c r="H119" s="22" t="str">
        <f>VLOOKUP(G119,信号字典!F:G,2,0)</f>
        <v>F</v>
      </c>
      <c r="I119" s="22" t="str">
        <f t="shared" si="3"/>
        <v>_TE1_F</v>
      </c>
    </row>
    <row r="120" spans="1:9" x14ac:dyDescent="0.15">
      <c r="A120" s="22">
        <v>119</v>
      </c>
      <c r="B120" s="16" t="s">
        <v>298</v>
      </c>
      <c r="C120" s="17" t="s">
        <v>299</v>
      </c>
      <c r="D120" s="23" t="s">
        <v>43</v>
      </c>
      <c r="E120" s="22">
        <v>2</v>
      </c>
      <c r="F120" s="22" t="str">
        <f>VLOOKUP(D120,信号字典!B:C,2,0)</f>
        <v>TE</v>
      </c>
      <c r="G120" s="22" t="s">
        <v>74</v>
      </c>
      <c r="H120" s="22" t="str">
        <f>VLOOKUP(G120,信号字典!F:G,2,0)</f>
        <v>F</v>
      </c>
      <c r="I120" s="22" t="str">
        <f t="shared" si="3"/>
        <v>_TE2_F</v>
      </c>
    </row>
    <row r="121" spans="1:9" x14ac:dyDescent="0.15">
      <c r="A121" s="22">
        <v>120</v>
      </c>
      <c r="B121" s="16" t="s">
        <v>298</v>
      </c>
      <c r="C121" s="17" t="s">
        <v>300</v>
      </c>
      <c r="D121" s="23" t="s">
        <v>43</v>
      </c>
      <c r="E121" s="22">
        <v>3</v>
      </c>
      <c r="F121" s="22" t="str">
        <f>VLOOKUP(D121,信号字典!B:C,2,0)</f>
        <v>TE</v>
      </c>
      <c r="G121" s="22" t="s">
        <v>74</v>
      </c>
      <c r="H121" s="22" t="str">
        <f>VLOOKUP(G121,信号字典!F:G,2,0)</f>
        <v>F</v>
      </c>
      <c r="I121" s="22" t="str">
        <f t="shared" si="3"/>
        <v>_TE3_F</v>
      </c>
    </row>
    <row r="122" spans="1:9" x14ac:dyDescent="0.15">
      <c r="A122" s="22">
        <v>121</v>
      </c>
      <c r="B122" s="16" t="s">
        <v>298</v>
      </c>
      <c r="C122" s="17" t="s">
        <v>301</v>
      </c>
      <c r="D122" s="23" t="s">
        <v>43</v>
      </c>
      <c r="E122" s="22">
        <v>4</v>
      </c>
      <c r="F122" s="22" t="str">
        <f>VLOOKUP(D122,信号字典!B:C,2,0)</f>
        <v>TE</v>
      </c>
      <c r="G122" s="22" t="s">
        <v>74</v>
      </c>
      <c r="H122" s="22" t="str">
        <f>VLOOKUP(G122,信号字典!F:G,2,0)</f>
        <v>F</v>
      </c>
      <c r="I122" s="22" t="str">
        <f t="shared" si="3"/>
        <v>_TE4_F</v>
      </c>
    </row>
    <row r="123" spans="1:9" x14ac:dyDescent="0.15">
      <c r="A123" s="22">
        <v>122</v>
      </c>
      <c r="B123" s="16" t="s">
        <v>298</v>
      </c>
      <c r="C123" s="17" t="s">
        <v>302</v>
      </c>
      <c r="D123" s="23" t="s">
        <v>43</v>
      </c>
      <c r="E123" s="22">
        <v>5</v>
      </c>
      <c r="F123" s="22" t="str">
        <f>VLOOKUP(D123,信号字典!B:C,2,0)</f>
        <v>TE</v>
      </c>
      <c r="G123" s="22" t="s">
        <v>74</v>
      </c>
      <c r="H123" s="22" t="str">
        <f>VLOOKUP(G123,信号字典!F:G,2,0)</f>
        <v>F</v>
      </c>
      <c r="I123" s="22" t="str">
        <f t="shared" si="3"/>
        <v>_TE5_F</v>
      </c>
    </row>
    <row r="124" spans="1:9" x14ac:dyDescent="0.15">
      <c r="A124" s="22">
        <v>123</v>
      </c>
      <c r="B124" s="16" t="s">
        <v>298</v>
      </c>
      <c r="C124" s="17" t="s">
        <v>303</v>
      </c>
      <c r="D124" s="23" t="s">
        <v>43</v>
      </c>
      <c r="E124" s="22">
        <v>6</v>
      </c>
      <c r="F124" s="22" t="str">
        <f>VLOOKUP(D124,信号字典!B:C,2,0)</f>
        <v>TE</v>
      </c>
      <c r="G124" s="22" t="s">
        <v>74</v>
      </c>
      <c r="H124" s="22" t="str">
        <f>VLOOKUP(G124,信号字典!F:G,2,0)</f>
        <v>F</v>
      </c>
      <c r="I124" s="22" t="str">
        <f t="shared" si="3"/>
        <v>_TE6_F</v>
      </c>
    </row>
    <row r="125" spans="1:9" x14ac:dyDescent="0.15">
      <c r="A125" s="22">
        <v>124</v>
      </c>
      <c r="B125" s="16" t="s">
        <v>298</v>
      </c>
      <c r="C125" s="17" t="s">
        <v>304</v>
      </c>
      <c r="D125" s="23" t="s">
        <v>43</v>
      </c>
      <c r="E125" s="22">
        <v>7</v>
      </c>
      <c r="F125" s="22" t="str">
        <f>VLOOKUP(D125,信号字典!B:C,2,0)</f>
        <v>TE</v>
      </c>
      <c r="G125" s="22" t="s">
        <v>74</v>
      </c>
      <c r="H125" s="22" t="str">
        <f>VLOOKUP(G125,信号字典!F:G,2,0)</f>
        <v>F</v>
      </c>
      <c r="I125" s="22" t="str">
        <f t="shared" si="3"/>
        <v>_TE7_F</v>
      </c>
    </row>
    <row r="126" spans="1:9" x14ac:dyDescent="0.15">
      <c r="A126" s="22">
        <v>125</v>
      </c>
      <c r="B126" s="16" t="s">
        <v>298</v>
      </c>
      <c r="C126" s="17" t="s">
        <v>305</v>
      </c>
      <c r="D126" s="23" t="s">
        <v>43</v>
      </c>
      <c r="E126" s="22">
        <v>8</v>
      </c>
      <c r="F126" s="22" t="str">
        <f>VLOOKUP(D126,信号字典!B:C,2,0)</f>
        <v>TE</v>
      </c>
      <c r="G126" s="22" t="s">
        <v>74</v>
      </c>
      <c r="H126" s="22" t="str">
        <f>VLOOKUP(G126,信号字典!F:G,2,0)</f>
        <v>F</v>
      </c>
      <c r="I126" s="22" t="str">
        <f t="shared" si="3"/>
        <v>_TE8_F</v>
      </c>
    </row>
    <row r="127" spans="1:9" x14ac:dyDescent="0.15">
      <c r="A127" s="22">
        <v>126</v>
      </c>
      <c r="B127" s="16" t="s">
        <v>298</v>
      </c>
      <c r="C127" s="17" t="s">
        <v>283</v>
      </c>
      <c r="D127" s="23" t="s">
        <v>43</v>
      </c>
      <c r="E127" s="22">
        <v>9</v>
      </c>
      <c r="F127" s="22" t="str">
        <f>VLOOKUP(D127,信号字典!B:C,2,0)</f>
        <v>TE</v>
      </c>
      <c r="G127" s="22" t="s">
        <v>74</v>
      </c>
      <c r="H127" s="22" t="str">
        <f>VLOOKUP(G127,信号字典!F:G,2,0)</f>
        <v>F</v>
      </c>
      <c r="I127" s="22" t="str">
        <f t="shared" si="3"/>
        <v>_TE9_F</v>
      </c>
    </row>
    <row r="128" spans="1:9" x14ac:dyDescent="0.15">
      <c r="A128" s="22">
        <v>127</v>
      </c>
      <c r="B128" s="16" t="s">
        <v>298</v>
      </c>
      <c r="C128" s="17" t="s">
        <v>306</v>
      </c>
      <c r="D128" s="23" t="s">
        <v>46</v>
      </c>
      <c r="E128" s="22">
        <v>1</v>
      </c>
      <c r="F128" s="22" t="str">
        <f>VLOOKUP(D128,信号字典!B:C,2,0)</f>
        <v>TI</v>
      </c>
      <c r="G128" s="22" t="s">
        <v>74</v>
      </c>
      <c r="H128" s="22" t="str">
        <f>VLOOKUP(G128,信号字典!F:G,2,0)</f>
        <v>F</v>
      </c>
      <c r="I128" s="22" t="str">
        <f t="shared" si="3"/>
        <v>_TI1_F</v>
      </c>
    </row>
    <row r="129" spans="1:9" x14ac:dyDescent="0.15">
      <c r="A129" s="22">
        <v>128</v>
      </c>
      <c r="B129" s="16" t="s">
        <v>298</v>
      </c>
      <c r="C129" s="17" t="s">
        <v>307</v>
      </c>
      <c r="D129" s="23" t="s">
        <v>46</v>
      </c>
      <c r="E129" s="22">
        <v>2</v>
      </c>
      <c r="F129" s="22" t="str">
        <f>VLOOKUP(D129,信号字典!B:C,2,0)</f>
        <v>TI</v>
      </c>
      <c r="G129" s="22" t="s">
        <v>74</v>
      </c>
      <c r="H129" s="22" t="str">
        <f>VLOOKUP(G129,信号字典!F:G,2,0)</f>
        <v>F</v>
      </c>
      <c r="I129" s="22" t="str">
        <f t="shared" si="3"/>
        <v>_TI2_F</v>
      </c>
    </row>
    <row r="130" spans="1:9" x14ac:dyDescent="0.15">
      <c r="A130" s="22">
        <v>129</v>
      </c>
      <c r="B130" s="16" t="s">
        <v>298</v>
      </c>
      <c r="C130" s="17" t="s">
        <v>308</v>
      </c>
      <c r="D130" s="23" t="s">
        <v>46</v>
      </c>
      <c r="E130" s="22">
        <v>3</v>
      </c>
      <c r="F130" s="22" t="str">
        <f>VLOOKUP(D130,信号字典!B:C,2,0)</f>
        <v>TI</v>
      </c>
      <c r="G130" s="22" t="s">
        <v>74</v>
      </c>
      <c r="H130" s="22" t="str">
        <f>VLOOKUP(G130,信号字典!F:G,2,0)</f>
        <v>F</v>
      </c>
      <c r="I130" s="22" t="str">
        <f t="shared" ref="I130:I161" si="4">"_"&amp;F130&amp;E130&amp;"_"&amp;H130</f>
        <v>_TI3_F</v>
      </c>
    </row>
    <row r="131" spans="1:9" x14ac:dyDescent="0.15">
      <c r="A131" s="22">
        <v>130</v>
      </c>
      <c r="B131" s="16" t="s">
        <v>298</v>
      </c>
      <c r="C131" s="17" t="s">
        <v>309</v>
      </c>
      <c r="D131" s="23" t="s">
        <v>46</v>
      </c>
      <c r="E131" s="22">
        <v>4</v>
      </c>
      <c r="F131" s="22" t="str">
        <f>VLOOKUP(D131,信号字典!B:C,2,0)</f>
        <v>TI</v>
      </c>
      <c r="G131" s="22" t="s">
        <v>74</v>
      </c>
      <c r="H131" s="22" t="str">
        <f>VLOOKUP(G131,信号字典!F:G,2,0)</f>
        <v>F</v>
      </c>
      <c r="I131" s="22" t="str">
        <f t="shared" si="4"/>
        <v>_TI4_F</v>
      </c>
    </row>
    <row r="132" spans="1:9" x14ac:dyDescent="0.15">
      <c r="A132" s="22">
        <v>131</v>
      </c>
      <c r="B132" s="16" t="s">
        <v>298</v>
      </c>
      <c r="C132" s="17" t="s">
        <v>310</v>
      </c>
      <c r="D132" s="23" t="s">
        <v>46</v>
      </c>
      <c r="E132" s="22">
        <v>5</v>
      </c>
      <c r="F132" s="22" t="str">
        <f>VLOOKUP(D132,信号字典!B:C,2,0)</f>
        <v>TI</v>
      </c>
      <c r="G132" s="22" t="s">
        <v>74</v>
      </c>
      <c r="H132" s="22" t="str">
        <f>VLOOKUP(G132,信号字典!F:G,2,0)</f>
        <v>F</v>
      </c>
      <c r="I132" s="22" t="str">
        <f t="shared" si="4"/>
        <v>_TI5_F</v>
      </c>
    </row>
    <row r="133" spans="1:9" x14ac:dyDescent="0.15">
      <c r="A133" s="22">
        <v>132</v>
      </c>
      <c r="B133" s="16" t="s">
        <v>298</v>
      </c>
      <c r="C133" s="17" t="s">
        <v>311</v>
      </c>
      <c r="D133" s="23" t="s">
        <v>46</v>
      </c>
      <c r="E133" s="22">
        <v>6</v>
      </c>
      <c r="F133" s="22" t="str">
        <f>VLOOKUP(D133,信号字典!B:C,2,0)</f>
        <v>TI</v>
      </c>
      <c r="G133" s="22" t="s">
        <v>74</v>
      </c>
      <c r="H133" s="22" t="str">
        <f>VLOOKUP(G133,信号字典!F:G,2,0)</f>
        <v>F</v>
      </c>
      <c r="I133" s="22" t="str">
        <f t="shared" si="4"/>
        <v>_TI6_F</v>
      </c>
    </row>
    <row r="134" spans="1:9" x14ac:dyDescent="0.15">
      <c r="A134" s="22">
        <v>133</v>
      </c>
      <c r="B134" s="16" t="s">
        <v>298</v>
      </c>
      <c r="C134" s="17" t="s">
        <v>312</v>
      </c>
      <c r="D134" s="23" t="s">
        <v>46</v>
      </c>
      <c r="E134" s="22">
        <v>7</v>
      </c>
      <c r="F134" s="22" t="str">
        <f>VLOOKUP(D134,信号字典!B:C,2,0)</f>
        <v>TI</v>
      </c>
      <c r="G134" s="22" t="s">
        <v>74</v>
      </c>
      <c r="H134" s="22" t="str">
        <f>VLOOKUP(G134,信号字典!F:G,2,0)</f>
        <v>F</v>
      </c>
      <c r="I134" s="22" t="str">
        <f t="shared" si="4"/>
        <v>_TI7_F</v>
      </c>
    </row>
    <row r="135" spans="1:9" x14ac:dyDescent="0.15">
      <c r="A135" s="22">
        <v>134</v>
      </c>
      <c r="B135" s="16" t="s">
        <v>298</v>
      </c>
      <c r="C135" s="17" t="s">
        <v>313</v>
      </c>
      <c r="D135" s="23" t="s">
        <v>46</v>
      </c>
      <c r="E135" s="22">
        <v>8</v>
      </c>
      <c r="F135" s="22" t="str">
        <f>VLOOKUP(D135,信号字典!B:C,2,0)</f>
        <v>TI</v>
      </c>
      <c r="G135" s="22" t="s">
        <v>61</v>
      </c>
      <c r="H135" s="22" t="str">
        <f>VLOOKUP(G135,信号字典!F:G,2,0)</f>
        <v>R</v>
      </c>
      <c r="I135" s="22" t="str">
        <f t="shared" si="4"/>
        <v>_TI8_R</v>
      </c>
    </row>
    <row r="136" spans="1:9" x14ac:dyDescent="0.15">
      <c r="A136" s="22">
        <v>135</v>
      </c>
      <c r="B136" s="16" t="s">
        <v>298</v>
      </c>
      <c r="C136" s="17" t="s">
        <v>314</v>
      </c>
      <c r="D136" s="23" t="s">
        <v>46</v>
      </c>
      <c r="E136" s="22">
        <v>9</v>
      </c>
      <c r="F136" s="22" t="str">
        <f>VLOOKUP(D136,信号字典!B:C,2,0)</f>
        <v>TI</v>
      </c>
      <c r="G136" s="22" t="s">
        <v>61</v>
      </c>
      <c r="H136" s="22" t="str">
        <f>VLOOKUP(G136,信号字典!F:G,2,0)</f>
        <v>R</v>
      </c>
      <c r="I136" s="22" t="str">
        <f t="shared" si="4"/>
        <v>_TI9_R</v>
      </c>
    </row>
    <row r="137" spans="1:9" x14ac:dyDescent="0.15">
      <c r="A137" s="22">
        <v>136</v>
      </c>
      <c r="B137" s="16" t="s">
        <v>298</v>
      </c>
      <c r="C137" s="17" t="s">
        <v>315</v>
      </c>
      <c r="D137" s="23" t="s">
        <v>46</v>
      </c>
      <c r="E137" s="22">
        <v>10</v>
      </c>
      <c r="F137" s="22" t="str">
        <f>VLOOKUP(D137,信号字典!B:C,2,0)</f>
        <v>TI</v>
      </c>
      <c r="G137" s="22" t="s">
        <v>61</v>
      </c>
      <c r="H137" s="22" t="str">
        <f>VLOOKUP(G137,信号字典!F:G,2,0)</f>
        <v>R</v>
      </c>
      <c r="I137" s="22" t="str">
        <f t="shared" si="4"/>
        <v>_TI10_R</v>
      </c>
    </row>
    <row r="138" spans="1:9" x14ac:dyDescent="0.15">
      <c r="A138" s="22">
        <v>137</v>
      </c>
      <c r="B138" s="16" t="s">
        <v>298</v>
      </c>
      <c r="C138" s="17" t="s">
        <v>316</v>
      </c>
      <c r="D138" s="23" t="s">
        <v>46</v>
      </c>
      <c r="E138" s="22">
        <v>11</v>
      </c>
      <c r="F138" s="22" t="str">
        <f>VLOOKUP(D138,信号字典!B:C,2,0)</f>
        <v>TI</v>
      </c>
      <c r="G138" s="22" t="s">
        <v>61</v>
      </c>
      <c r="H138" s="22" t="str">
        <f>VLOOKUP(G138,信号字典!F:G,2,0)</f>
        <v>R</v>
      </c>
      <c r="I138" s="22" t="str">
        <f t="shared" si="4"/>
        <v>_TI11_R</v>
      </c>
    </row>
    <row r="139" spans="1:9" x14ac:dyDescent="0.15">
      <c r="A139" s="22">
        <v>138</v>
      </c>
      <c r="B139" s="16" t="s">
        <v>298</v>
      </c>
      <c r="C139" s="17" t="s">
        <v>317</v>
      </c>
      <c r="D139" s="23" t="s">
        <v>46</v>
      </c>
      <c r="E139" s="22">
        <v>12</v>
      </c>
      <c r="F139" s="22" t="str">
        <f>VLOOKUP(D139,信号字典!B:C,2,0)</f>
        <v>TI</v>
      </c>
      <c r="G139" s="22" t="s">
        <v>61</v>
      </c>
      <c r="H139" s="22" t="str">
        <f>VLOOKUP(G139,信号字典!F:G,2,0)</f>
        <v>R</v>
      </c>
      <c r="I139" s="22" t="str">
        <f t="shared" si="4"/>
        <v>_TI12_R</v>
      </c>
    </row>
    <row r="140" spans="1:9" x14ac:dyDescent="0.15">
      <c r="A140" s="22">
        <v>139</v>
      </c>
      <c r="B140" s="16" t="s">
        <v>298</v>
      </c>
      <c r="C140" s="17" t="s">
        <v>318</v>
      </c>
      <c r="D140" s="23" t="s">
        <v>46</v>
      </c>
      <c r="E140" s="22">
        <v>13</v>
      </c>
      <c r="F140" s="22" t="str">
        <f>VLOOKUP(D140,信号字典!B:C,2,0)</f>
        <v>TI</v>
      </c>
      <c r="G140" s="22" t="s">
        <v>61</v>
      </c>
      <c r="H140" s="22" t="str">
        <f>VLOOKUP(G140,信号字典!F:G,2,0)</f>
        <v>R</v>
      </c>
      <c r="I140" s="22" t="str">
        <f t="shared" si="4"/>
        <v>_TI13_R</v>
      </c>
    </row>
    <row r="141" spans="1:9" x14ac:dyDescent="0.15">
      <c r="A141" s="22">
        <v>140</v>
      </c>
      <c r="B141" s="16" t="s">
        <v>298</v>
      </c>
      <c r="C141" s="17" t="s">
        <v>319</v>
      </c>
      <c r="D141" s="23" t="s">
        <v>46</v>
      </c>
      <c r="E141" s="22">
        <v>14</v>
      </c>
      <c r="F141" s="22" t="str">
        <f>VLOOKUP(D141,信号字典!B:C,2,0)</f>
        <v>TI</v>
      </c>
      <c r="G141" s="22" t="s">
        <v>61</v>
      </c>
      <c r="H141" s="22" t="str">
        <f>VLOOKUP(G141,信号字典!F:G,2,0)</f>
        <v>R</v>
      </c>
      <c r="I141" s="22" t="str">
        <f t="shared" si="4"/>
        <v>_TI14_R</v>
      </c>
    </row>
    <row r="142" spans="1:9" x14ac:dyDescent="0.15">
      <c r="A142" s="22">
        <v>141</v>
      </c>
      <c r="B142" s="16" t="s">
        <v>298</v>
      </c>
      <c r="C142" s="17" t="s">
        <v>320</v>
      </c>
      <c r="D142" s="23" t="s">
        <v>46</v>
      </c>
      <c r="E142" s="22">
        <v>15</v>
      </c>
      <c r="F142" s="22" t="str">
        <f>VLOOKUP(D142,信号字典!B:C,2,0)</f>
        <v>TI</v>
      </c>
      <c r="G142" s="22" t="s">
        <v>61</v>
      </c>
      <c r="H142" s="22" t="str">
        <f>VLOOKUP(G142,信号字典!F:G,2,0)</f>
        <v>R</v>
      </c>
      <c r="I142" s="22" t="str">
        <f t="shared" si="4"/>
        <v>_TI15_R</v>
      </c>
    </row>
    <row r="143" spans="1:9" x14ac:dyDescent="0.15">
      <c r="A143" s="22">
        <v>142</v>
      </c>
      <c r="B143" s="16" t="s">
        <v>321</v>
      </c>
      <c r="C143" s="17" t="s">
        <v>322</v>
      </c>
      <c r="D143" s="23" t="s">
        <v>73</v>
      </c>
      <c r="E143" s="22">
        <v>1</v>
      </c>
      <c r="F143" s="22" t="str">
        <f>VLOOKUP(D143,信号字典!B:C,2,0)</f>
        <v>SN</v>
      </c>
      <c r="G143" s="22" t="s">
        <v>74</v>
      </c>
      <c r="H143" s="22" t="str">
        <f>VLOOKUP(G143,信号字典!F:G,2,0)</f>
        <v>F</v>
      </c>
      <c r="I143" s="22" t="str">
        <f t="shared" si="4"/>
        <v>_SN1_F</v>
      </c>
    </row>
    <row r="144" spans="1:9" x14ac:dyDescent="0.15">
      <c r="A144" s="22">
        <v>143</v>
      </c>
      <c r="B144" s="16" t="s">
        <v>321</v>
      </c>
      <c r="C144" s="17" t="s">
        <v>323</v>
      </c>
      <c r="D144" s="23" t="s">
        <v>73</v>
      </c>
      <c r="E144" s="22">
        <v>2</v>
      </c>
      <c r="F144" s="22" t="str">
        <f>VLOOKUP(D144,信号字典!B:C,2,0)</f>
        <v>SN</v>
      </c>
      <c r="G144" s="22" t="s">
        <v>348</v>
      </c>
      <c r="H144" s="22" t="str">
        <f>VLOOKUP(G144,信号字典!F:G,2,0)</f>
        <v>S</v>
      </c>
      <c r="I144" s="22" t="str">
        <f t="shared" si="4"/>
        <v>_SN2_S</v>
      </c>
    </row>
    <row r="145" spans="1:9" x14ac:dyDescent="0.15">
      <c r="A145" s="20">
        <v>144</v>
      </c>
      <c r="B145" s="13" t="s">
        <v>324</v>
      </c>
      <c r="C145" s="15" t="s">
        <v>325</v>
      </c>
      <c r="D145" s="21" t="s">
        <v>172</v>
      </c>
      <c r="E145" s="20">
        <v>1</v>
      </c>
      <c r="F145" s="20" t="str">
        <f>VLOOKUP(D145,信号字典!B:C,2,0)</f>
        <v>PP</v>
      </c>
      <c r="G145" s="20" t="s">
        <v>66</v>
      </c>
      <c r="H145" s="20" t="str">
        <f>VLOOKUP(G145,信号字典!F:G,2,0)</f>
        <v>S</v>
      </c>
      <c r="I145" s="20" t="str">
        <f t="shared" si="4"/>
        <v>_PP1_S</v>
      </c>
    </row>
    <row r="146" spans="1:9" x14ac:dyDescent="0.15">
      <c r="A146" s="20">
        <v>145</v>
      </c>
      <c r="B146" s="13" t="s">
        <v>324</v>
      </c>
      <c r="C146" s="15" t="s">
        <v>326</v>
      </c>
      <c r="D146" s="21" t="s">
        <v>172</v>
      </c>
      <c r="E146" s="20">
        <v>2</v>
      </c>
      <c r="F146" s="20" t="str">
        <f>VLOOKUP(D146,信号字典!B:C,2,0)</f>
        <v>PP</v>
      </c>
      <c r="G146" s="20" t="s">
        <v>74</v>
      </c>
      <c r="H146" s="20" t="str">
        <f>VLOOKUP(G146,信号字典!F:G,2,0)</f>
        <v>F</v>
      </c>
      <c r="I146" s="20" t="str">
        <f t="shared" si="4"/>
        <v>_PP2_F</v>
      </c>
    </row>
    <row r="147" spans="1:9" x14ac:dyDescent="0.15">
      <c r="A147" s="22">
        <v>146</v>
      </c>
      <c r="B147" s="16" t="s">
        <v>327</v>
      </c>
      <c r="C147" s="18" t="s">
        <v>61</v>
      </c>
      <c r="D147" s="23" t="s">
        <v>73</v>
      </c>
      <c r="E147" s="22">
        <v>1</v>
      </c>
      <c r="F147" s="22" t="str">
        <f>VLOOKUP(D147,信号字典!B:C,2,0)</f>
        <v>SN</v>
      </c>
      <c r="G147" s="22" t="s">
        <v>61</v>
      </c>
      <c r="H147" s="22" t="str">
        <f>VLOOKUP(G147,信号字典!F:G,2,0)</f>
        <v>R</v>
      </c>
      <c r="I147" s="22" t="str">
        <f t="shared" si="4"/>
        <v>_SN1_R</v>
      </c>
    </row>
    <row r="148" spans="1:9" x14ac:dyDescent="0.15">
      <c r="A148" s="20">
        <v>147</v>
      </c>
      <c r="B148" s="13" t="s">
        <v>328</v>
      </c>
      <c r="C148" s="14" t="s">
        <v>329</v>
      </c>
      <c r="D148" s="21" t="s">
        <v>73</v>
      </c>
      <c r="E148" s="20">
        <v>1</v>
      </c>
      <c r="F148" s="20" t="str">
        <f>VLOOKUP(D148,信号字典!B:C,2,0)</f>
        <v>SN</v>
      </c>
      <c r="G148" s="20" t="s">
        <v>65</v>
      </c>
      <c r="H148" s="20" t="str">
        <f>VLOOKUP(G148,信号字典!F:G,2,0)</f>
        <v>A</v>
      </c>
      <c r="I148" s="20" t="str">
        <f t="shared" si="4"/>
        <v>_SN1_A</v>
      </c>
    </row>
    <row r="149" spans="1:9" x14ac:dyDescent="0.15">
      <c r="A149" s="20">
        <v>148</v>
      </c>
      <c r="B149" s="13" t="s">
        <v>328</v>
      </c>
      <c r="C149" s="14" t="s">
        <v>330</v>
      </c>
      <c r="D149" s="21" t="s">
        <v>73</v>
      </c>
      <c r="E149" s="20">
        <v>2</v>
      </c>
      <c r="F149" s="20" t="str">
        <f>VLOOKUP(D149,信号字典!B:C,2,0)</f>
        <v>SN</v>
      </c>
      <c r="G149" s="20" t="s">
        <v>62</v>
      </c>
      <c r="H149" s="20" t="str">
        <f>VLOOKUP(G149,信号字典!F:G,2,0)</f>
        <v>E</v>
      </c>
      <c r="I149" s="20" t="str">
        <f t="shared" si="4"/>
        <v>_SN2_E</v>
      </c>
    </row>
    <row r="150" spans="1:9" x14ac:dyDescent="0.15">
      <c r="A150" s="20">
        <v>149</v>
      </c>
      <c r="B150" s="13" t="s">
        <v>328</v>
      </c>
      <c r="C150" s="14" t="s">
        <v>331</v>
      </c>
      <c r="D150" s="21" t="s">
        <v>44</v>
      </c>
      <c r="E150" s="20">
        <v>1</v>
      </c>
      <c r="F150" s="20" t="str">
        <f>VLOOKUP(D150,信号字典!B:C,2,0)</f>
        <v>PR</v>
      </c>
      <c r="G150" s="20" t="s">
        <v>65</v>
      </c>
      <c r="H150" s="20" t="str">
        <f>VLOOKUP(G150,信号字典!F:G,2,0)</f>
        <v>A</v>
      </c>
      <c r="I150" s="20" t="str">
        <f t="shared" si="4"/>
        <v>_PR1_A</v>
      </c>
    </row>
    <row r="151" spans="1:9" x14ac:dyDescent="0.15">
      <c r="A151" s="20">
        <v>150</v>
      </c>
      <c r="B151" s="13" t="s">
        <v>328</v>
      </c>
      <c r="C151" s="14" t="s">
        <v>332</v>
      </c>
      <c r="D151" s="21" t="s">
        <v>44</v>
      </c>
      <c r="E151" s="20">
        <v>2</v>
      </c>
      <c r="F151" s="20" t="str">
        <f>VLOOKUP(D151,信号字典!B:C,2,0)</f>
        <v>PR</v>
      </c>
      <c r="G151" s="20" t="s">
        <v>65</v>
      </c>
      <c r="H151" s="20" t="str">
        <f>VLOOKUP(G151,信号字典!F:G,2,0)</f>
        <v>A</v>
      </c>
      <c r="I151" s="20" t="str">
        <f t="shared" si="4"/>
        <v>_PR2_A</v>
      </c>
    </row>
    <row r="152" spans="1:9" x14ac:dyDescent="0.15">
      <c r="A152" s="20">
        <v>151</v>
      </c>
      <c r="B152" s="13" t="s">
        <v>328</v>
      </c>
      <c r="C152" s="15" t="s">
        <v>75</v>
      </c>
      <c r="D152" s="21" t="s">
        <v>46</v>
      </c>
      <c r="E152" s="20">
        <v>1</v>
      </c>
      <c r="F152" s="20" t="str">
        <f>VLOOKUP(D152,信号字典!B:C,2,0)</f>
        <v>TI</v>
      </c>
      <c r="G152" s="20" t="s">
        <v>66</v>
      </c>
      <c r="H152" s="20" t="str">
        <f>VLOOKUP(G152,信号字典!F:G,2,0)</f>
        <v>S</v>
      </c>
      <c r="I152" s="20" t="str">
        <f t="shared" si="4"/>
        <v>_TI1_S</v>
      </c>
    </row>
    <row r="153" spans="1:9" x14ac:dyDescent="0.15">
      <c r="A153" s="20">
        <v>152</v>
      </c>
      <c r="B153" s="13" t="s">
        <v>328</v>
      </c>
      <c r="C153" s="15" t="s">
        <v>76</v>
      </c>
      <c r="D153" s="21" t="s">
        <v>46</v>
      </c>
      <c r="E153" s="20">
        <v>2</v>
      </c>
      <c r="F153" s="20" t="str">
        <f>VLOOKUP(D153,信号字典!B:C,2,0)</f>
        <v>TI</v>
      </c>
      <c r="G153" s="20" t="s">
        <v>74</v>
      </c>
      <c r="H153" s="20" t="str">
        <f>VLOOKUP(G153,信号字典!F:G,2,0)</f>
        <v>F</v>
      </c>
      <c r="I153" s="20" t="str">
        <f t="shared" si="4"/>
        <v>_TI2_F</v>
      </c>
    </row>
    <row r="154" spans="1:9" x14ac:dyDescent="0.15">
      <c r="A154" s="20">
        <v>153</v>
      </c>
      <c r="B154" s="13" t="s">
        <v>328</v>
      </c>
      <c r="C154" s="15" t="s">
        <v>77</v>
      </c>
      <c r="D154" s="21" t="s">
        <v>46</v>
      </c>
      <c r="E154" s="20">
        <v>3</v>
      </c>
      <c r="F154" s="20" t="str">
        <f>VLOOKUP(D154,信号字典!B:C,2,0)</f>
        <v>TI</v>
      </c>
      <c r="G154" s="20" t="s">
        <v>74</v>
      </c>
      <c r="H154" s="20" t="str">
        <f>VLOOKUP(G154,信号字典!F:G,2,0)</f>
        <v>F</v>
      </c>
      <c r="I154" s="20" t="str">
        <f t="shared" si="4"/>
        <v>_TI3_F</v>
      </c>
    </row>
    <row r="155" spans="1:9" x14ac:dyDescent="0.15">
      <c r="A155" s="20">
        <v>154</v>
      </c>
      <c r="B155" s="13" t="s">
        <v>328</v>
      </c>
      <c r="C155" s="15" t="s">
        <v>78</v>
      </c>
      <c r="D155" s="21" t="s">
        <v>46</v>
      </c>
      <c r="E155" s="20">
        <v>4</v>
      </c>
      <c r="F155" s="20" t="str">
        <f>VLOOKUP(D155,信号字典!B:C,2,0)</f>
        <v>TI</v>
      </c>
      <c r="G155" s="20" t="s">
        <v>74</v>
      </c>
      <c r="H155" s="20" t="str">
        <f>VLOOKUP(G155,信号字典!F:G,2,0)</f>
        <v>F</v>
      </c>
      <c r="I155" s="20" t="str">
        <f t="shared" si="4"/>
        <v>_TI4_F</v>
      </c>
    </row>
    <row r="156" spans="1:9" x14ac:dyDescent="0.15">
      <c r="A156" s="20">
        <v>155</v>
      </c>
      <c r="B156" s="13" t="s">
        <v>328</v>
      </c>
      <c r="C156" s="15" t="s">
        <v>79</v>
      </c>
      <c r="D156" s="21" t="s">
        <v>46</v>
      </c>
      <c r="E156" s="20">
        <v>5</v>
      </c>
      <c r="F156" s="20" t="str">
        <f>VLOOKUP(D156,信号字典!B:C,2,0)</f>
        <v>TI</v>
      </c>
      <c r="G156" s="20" t="s">
        <v>74</v>
      </c>
      <c r="H156" s="20" t="str">
        <f>VLOOKUP(G156,信号字典!F:G,2,0)</f>
        <v>F</v>
      </c>
      <c r="I156" s="20" t="str">
        <f t="shared" si="4"/>
        <v>_TI5_F</v>
      </c>
    </row>
    <row r="157" spans="1:9" x14ac:dyDescent="0.15">
      <c r="A157" s="20">
        <v>156</v>
      </c>
      <c r="B157" s="13" t="s">
        <v>328</v>
      </c>
      <c r="C157" s="15" t="s">
        <v>333</v>
      </c>
      <c r="D157" s="21" t="s">
        <v>44</v>
      </c>
      <c r="E157" s="20">
        <v>3</v>
      </c>
      <c r="F157" s="20" t="str">
        <f>VLOOKUP(D157,信号字典!B:C,2,0)</f>
        <v>PR</v>
      </c>
      <c r="G157" s="20" t="s">
        <v>65</v>
      </c>
      <c r="H157" s="20" t="str">
        <f>VLOOKUP(G157,信号字典!F:G,2,0)</f>
        <v>A</v>
      </c>
      <c r="I157" s="20" t="str">
        <f t="shared" si="4"/>
        <v>_PR3_A</v>
      </c>
    </row>
    <row r="158" spans="1:9" x14ac:dyDescent="0.15">
      <c r="A158" s="20">
        <v>157</v>
      </c>
      <c r="B158" s="13" t="s">
        <v>328</v>
      </c>
      <c r="C158" s="15" t="s">
        <v>334</v>
      </c>
      <c r="D158" s="21" t="s">
        <v>44</v>
      </c>
      <c r="E158" s="20">
        <v>4</v>
      </c>
      <c r="F158" s="20" t="str">
        <f>VLOOKUP(D158,信号字典!B:C,2,0)</f>
        <v>PR</v>
      </c>
      <c r="G158" s="20" t="s">
        <v>65</v>
      </c>
      <c r="H158" s="20" t="str">
        <f>VLOOKUP(G158,信号字典!F:G,2,0)</f>
        <v>A</v>
      </c>
      <c r="I158" s="20" t="str">
        <f t="shared" si="4"/>
        <v>_PR4_A</v>
      </c>
    </row>
    <row r="159" spans="1:9" x14ac:dyDescent="0.15">
      <c r="A159" s="20">
        <v>158</v>
      </c>
      <c r="B159" s="13" t="s">
        <v>328</v>
      </c>
      <c r="C159" s="15" t="s">
        <v>335</v>
      </c>
      <c r="D159" s="21" t="s">
        <v>44</v>
      </c>
      <c r="E159" s="20">
        <v>5</v>
      </c>
      <c r="F159" s="20" t="str">
        <f>VLOOKUP(D159,信号字典!B:C,2,0)</f>
        <v>PR</v>
      </c>
      <c r="G159" s="20" t="s">
        <v>74</v>
      </c>
      <c r="H159" s="20" t="str">
        <f>VLOOKUP(G159,信号字典!F:G,2,0)</f>
        <v>F</v>
      </c>
      <c r="I159" s="20" t="str">
        <f t="shared" si="4"/>
        <v>_PR5_F</v>
      </c>
    </row>
    <row r="160" spans="1:9" x14ac:dyDescent="0.15">
      <c r="A160" s="20">
        <v>159</v>
      </c>
      <c r="B160" s="13" t="s">
        <v>328</v>
      </c>
      <c r="C160" s="15" t="s">
        <v>336</v>
      </c>
      <c r="D160" s="21" t="s">
        <v>44</v>
      </c>
      <c r="E160" s="20">
        <v>6</v>
      </c>
      <c r="F160" s="20" t="str">
        <f>VLOOKUP(D160,信号字典!B:C,2,0)</f>
        <v>PR</v>
      </c>
      <c r="G160" s="20" t="s">
        <v>74</v>
      </c>
      <c r="H160" s="20" t="str">
        <f>VLOOKUP(G160,信号字典!F:G,2,0)</f>
        <v>F</v>
      </c>
      <c r="I160" s="20" t="str">
        <f t="shared" si="4"/>
        <v>_PR6_F</v>
      </c>
    </row>
    <row r="161" spans="1:9" x14ac:dyDescent="0.15">
      <c r="A161" s="20">
        <v>160</v>
      </c>
      <c r="B161" s="13" t="s">
        <v>328</v>
      </c>
      <c r="C161" s="15" t="s">
        <v>44</v>
      </c>
      <c r="D161" s="21" t="s">
        <v>44</v>
      </c>
      <c r="E161" s="20">
        <v>7</v>
      </c>
      <c r="F161" s="20" t="str">
        <f>VLOOKUP(D161,信号字典!B:C,2,0)</f>
        <v>PR</v>
      </c>
      <c r="G161" s="20" t="s">
        <v>74</v>
      </c>
      <c r="H161" s="20" t="str">
        <f>VLOOKUP(G161,信号字典!F:G,2,0)</f>
        <v>F</v>
      </c>
      <c r="I161" s="20" t="str">
        <f t="shared" si="4"/>
        <v>_PR7_F</v>
      </c>
    </row>
  </sheetData>
  <autoFilter ref="A1:I161" xr:uid="{F881B85F-9E83-4420-A937-431E40F2E5BB}">
    <sortState ref="A2:I161">
      <sortCondition ref="A1:A16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32FC-FBCF-42D6-95E1-DA664A7466B6}">
  <dimension ref="A1:E31"/>
  <sheetViews>
    <sheetView workbookViewId="0">
      <selection activeCell="G24" sqref="G24"/>
    </sheetView>
  </sheetViews>
  <sheetFormatPr defaultRowHeight="14.25" x14ac:dyDescent="0.15"/>
  <cols>
    <col min="1" max="1" width="18.625" style="29" customWidth="1"/>
    <col min="2" max="2" width="13.125" style="29" customWidth="1"/>
    <col min="3" max="3" width="14.125" style="8" customWidth="1"/>
    <col min="4" max="4" width="14.375" style="8" customWidth="1"/>
    <col min="5" max="6" width="9" style="8" customWidth="1"/>
    <col min="7" max="16384" width="9" style="8"/>
  </cols>
  <sheetData>
    <row r="1" spans="1:5" ht="27" customHeight="1" x14ac:dyDescent="0.15">
      <c r="A1" s="26" t="s">
        <v>346</v>
      </c>
      <c r="B1" s="26" t="s">
        <v>342</v>
      </c>
      <c r="C1" s="26" t="s">
        <v>343</v>
      </c>
      <c r="D1" s="26" t="s">
        <v>344</v>
      </c>
    </row>
    <row r="2" spans="1:5" x14ac:dyDescent="0.15">
      <c r="A2" s="3" t="s">
        <v>210</v>
      </c>
      <c r="B2" s="7">
        <v>5</v>
      </c>
      <c r="C2" s="27">
        <v>31</v>
      </c>
      <c r="D2" s="7">
        <f t="shared" ref="D2:D29" si="0">B2*C2</f>
        <v>155</v>
      </c>
    </row>
    <row r="3" spans="1:5" x14ac:dyDescent="0.15">
      <c r="A3" s="3" t="s">
        <v>211</v>
      </c>
      <c r="B3" s="7">
        <v>1</v>
      </c>
      <c r="C3" s="27">
        <v>28</v>
      </c>
      <c r="D3" s="7">
        <f t="shared" si="0"/>
        <v>28</v>
      </c>
    </row>
    <row r="4" spans="1:5" x14ac:dyDescent="0.15">
      <c r="A4" s="3" t="s">
        <v>212</v>
      </c>
      <c r="B4" s="7">
        <v>3</v>
      </c>
      <c r="C4" s="27">
        <v>22</v>
      </c>
      <c r="D4" s="7">
        <f t="shared" si="0"/>
        <v>66</v>
      </c>
    </row>
    <row r="5" spans="1:5" x14ac:dyDescent="0.15">
      <c r="A5" s="30" t="s">
        <v>213</v>
      </c>
      <c r="B5" s="7">
        <v>5</v>
      </c>
      <c r="C5" s="27">
        <v>30</v>
      </c>
      <c r="D5" s="7">
        <f t="shared" si="0"/>
        <v>150</v>
      </c>
      <c r="E5" s="5" t="s">
        <v>347</v>
      </c>
    </row>
    <row r="6" spans="1:5" x14ac:dyDescent="0.15">
      <c r="A6" s="30" t="s">
        <v>214</v>
      </c>
      <c r="B6" s="7">
        <v>4</v>
      </c>
      <c r="C6" s="27">
        <v>29</v>
      </c>
      <c r="D6" s="7">
        <f t="shared" si="0"/>
        <v>116</v>
      </c>
    </row>
    <row r="7" spans="1:5" x14ac:dyDescent="0.15">
      <c r="A7" s="3" t="s">
        <v>215</v>
      </c>
      <c r="B7" s="7">
        <v>1</v>
      </c>
      <c r="C7" s="27">
        <v>1</v>
      </c>
      <c r="D7" s="7">
        <f t="shared" si="0"/>
        <v>1</v>
      </c>
    </row>
    <row r="8" spans="1:5" x14ac:dyDescent="0.15">
      <c r="A8" s="30" t="s">
        <v>216</v>
      </c>
      <c r="B8" s="7">
        <v>1</v>
      </c>
      <c r="C8" s="27">
        <v>2</v>
      </c>
      <c r="D8" s="7">
        <f t="shared" si="0"/>
        <v>2</v>
      </c>
    </row>
    <row r="9" spans="1:5" x14ac:dyDescent="0.15">
      <c r="A9" s="3" t="s">
        <v>217</v>
      </c>
      <c r="B9" s="7">
        <v>1</v>
      </c>
      <c r="C9" s="27">
        <v>1</v>
      </c>
      <c r="D9" s="7">
        <f t="shared" si="0"/>
        <v>1</v>
      </c>
    </row>
    <row r="10" spans="1:5" x14ac:dyDescent="0.15">
      <c r="A10" s="3" t="s">
        <v>218</v>
      </c>
      <c r="B10" s="7">
        <v>1</v>
      </c>
      <c r="C10" s="27">
        <v>14</v>
      </c>
      <c r="D10" s="7">
        <f t="shared" si="0"/>
        <v>14</v>
      </c>
    </row>
    <row r="11" spans="1:5" x14ac:dyDescent="0.15">
      <c r="A11" s="3" t="s">
        <v>219</v>
      </c>
      <c r="B11" s="7">
        <v>1</v>
      </c>
      <c r="C11" s="27">
        <v>2</v>
      </c>
      <c r="D11" s="7">
        <f t="shared" si="0"/>
        <v>2</v>
      </c>
    </row>
    <row r="12" spans="1:5" x14ac:dyDescent="0.15">
      <c r="A12" s="7"/>
      <c r="B12" s="7"/>
      <c r="C12" s="27"/>
      <c r="D12" s="7">
        <f t="shared" si="0"/>
        <v>0</v>
      </c>
    </row>
    <row r="13" spans="1:5" x14ac:dyDescent="0.15">
      <c r="A13" s="7"/>
      <c r="B13" s="7"/>
      <c r="C13" s="27"/>
      <c r="D13" s="7">
        <f t="shared" si="0"/>
        <v>0</v>
      </c>
    </row>
    <row r="14" spans="1:5" x14ac:dyDescent="0.15">
      <c r="A14" s="7"/>
      <c r="B14" s="7"/>
      <c r="C14" s="27"/>
      <c r="D14" s="7">
        <f t="shared" si="0"/>
        <v>0</v>
      </c>
    </row>
    <row r="15" spans="1:5" x14ac:dyDescent="0.15">
      <c r="A15" s="7"/>
      <c r="B15" s="7"/>
      <c r="C15" s="27"/>
      <c r="D15" s="7">
        <f t="shared" si="0"/>
        <v>0</v>
      </c>
    </row>
    <row r="16" spans="1:5" x14ac:dyDescent="0.15">
      <c r="A16" s="7"/>
      <c r="B16" s="7"/>
      <c r="C16" s="27"/>
      <c r="D16" s="7">
        <f t="shared" si="0"/>
        <v>0</v>
      </c>
    </row>
    <row r="17" spans="1:4" x14ac:dyDescent="0.15">
      <c r="A17" s="7"/>
      <c r="B17" s="7"/>
      <c r="C17" s="27"/>
      <c r="D17" s="7">
        <f t="shared" si="0"/>
        <v>0</v>
      </c>
    </row>
    <row r="18" spans="1:4" x14ac:dyDescent="0.15">
      <c r="A18" s="7"/>
      <c r="B18" s="7"/>
      <c r="C18" s="27"/>
      <c r="D18" s="7">
        <f t="shared" si="0"/>
        <v>0</v>
      </c>
    </row>
    <row r="19" spans="1:4" x14ac:dyDescent="0.15">
      <c r="A19" s="7"/>
      <c r="B19" s="7"/>
      <c r="C19" s="27"/>
      <c r="D19" s="7">
        <f t="shared" si="0"/>
        <v>0</v>
      </c>
    </row>
    <row r="20" spans="1:4" x14ac:dyDescent="0.15">
      <c r="A20" s="7"/>
      <c r="B20" s="7"/>
      <c r="C20" s="27"/>
      <c r="D20" s="7">
        <f t="shared" si="0"/>
        <v>0</v>
      </c>
    </row>
    <row r="21" spans="1:4" x14ac:dyDescent="0.15">
      <c r="A21" s="7"/>
      <c r="B21" s="7"/>
      <c r="C21" s="27"/>
      <c r="D21" s="7">
        <f t="shared" si="0"/>
        <v>0</v>
      </c>
    </row>
    <row r="22" spans="1:4" x14ac:dyDescent="0.15">
      <c r="A22" s="7"/>
      <c r="B22" s="7"/>
      <c r="C22" s="27"/>
      <c r="D22" s="7">
        <f t="shared" si="0"/>
        <v>0</v>
      </c>
    </row>
    <row r="23" spans="1:4" x14ac:dyDescent="0.15">
      <c r="A23" s="7"/>
      <c r="B23" s="7"/>
      <c r="C23" s="27"/>
      <c r="D23" s="7">
        <f t="shared" si="0"/>
        <v>0</v>
      </c>
    </row>
    <row r="24" spans="1:4" x14ac:dyDescent="0.15">
      <c r="A24" s="7"/>
      <c r="B24" s="7"/>
      <c r="C24" s="27"/>
      <c r="D24" s="7">
        <f t="shared" si="0"/>
        <v>0</v>
      </c>
    </row>
    <row r="25" spans="1:4" x14ac:dyDescent="0.15">
      <c r="A25" s="7"/>
      <c r="B25" s="7"/>
      <c r="C25" s="27"/>
      <c r="D25" s="7">
        <f t="shared" si="0"/>
        <v>0</v>
      </c>
    </row>
    <row r="26" spans="1:4" x14ac:dyDescent="0.15">
      <c r="A26" s="7"/>
      <c r="B26" s="7"/>
      <c r="C26" s="27"/>
      <c r="D26" s="7">
        <f t="shared" si="0"/>
        <v>0</v>
      </c>
    </row>
    <row r="27" spans="1:4" x14ac:dyDescent="0.15">
      <c r="A27" s="7"/>
      <c r="B27" s="7"/>
      <c r="C27" s="27"/>
      <c r="D27" s="7">
        <f t="shared" si="0"/>
        <v>0</v>
      </c>
    </row>
    <row r="28" spans="1:4" x14ac:dyDescent="0.15">
      <c r="A28" s="7"/>
      <c r="B28" s="7"/>
      <c r="C28" s="27"/>
      <c r="D28" s="7">
        <f t="shared" si="0"/>
        <v>0</v>
      </c>
    </row>
    <row r="29" spans="1:4" x14ac:dyDescent="0.15">
      <c r="A29" s="7"/>
      <c r="B29" s="7"/>
      <c r="C29" s="27"/>
      <c r="D29" s="7">
        <f t="shared" si="0"/>
        <v>0</v>
      </c>
    </row>
    <row r="30" spans="1:4" x14ac:dyDescent="0.15">
      <c r="A30" s="35" t="s">
        <v>345</v>
      </c>
      <c r="B30" s="36"/>
      <c r="C30" s="37"/>
      <c r="D30" s="28">
        <f>SUM(D2:D29)</f>
        <v>535</v>
      </c>
    </row>
    <row r="31" spans="1:4" x14ac:dyDescent="0.15">
      <c r="A31" s="38" t="s">
        <v>349</v>
      </c>
      <c r="B31" s="36"/>
      <c r="C31" s="36"/>
      <c r="D31" s="37"/>
    </row>
  </sheetData>
  <autoFilter ref="A1:D29" xr:uid="{00000000-0009-0000-0000-000003000000}"/>
  <mergeCells count="2">
    <mergeCell ref="A30:C30"/>
    <mergeCell ref="A31:D3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4"/>
  <sheetViews>
    <sheetView workbookViewId="0">
      <selection activeCell="K6" sqref="K6"/>
    </sheetView>
  </sheetViews>
  <sheetFormatPr defaultRowHeight="14.25" x14ac:dyDescent="0.15"/>
  <cols>
    <col min="1" max="2" width="9.5" bestFit="1" customWidth="1"/>
    <col min="3" max="3" width="6" bestFit="1" customWidth="1"/>
    <col min="4" max="4" width="29.375" bestFit="1" customWidth="1"/>
    <col min="5" max="5" width="6" bestFit="1" customWidth="1"/>
    <col min="6" max="6" width="9.5" bestFit="1" customWidth="1"/>
    <col min="7" max="7" width="6" bestFit="1" customWidth="1"/>
    <col min="8" max="8" width="10.5" bestFit="1" customWidth="1"/>
  </cols>
  <sheetData>
    <row r="1" spans="1:8" x14ac:dyDescent="0.1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</row>
    <row r="2" spans="1:8" x14ac:dyDescent="0.15">
      <c r="A2" t="s">
        <v>88</v>
      </c>
    </row>
    <row r="3" spans="1:8" x14ac:dyDescent="0.15">
      <c r="A3" t="s">
        <v>89</v>
      </c>
    </row>
    <row r="4" spans="1:8" x14ac:dyDescent="0.15">
      <c r="A4" t="s">
        <v>90</v>
      </c>
    </row>
    <row r="5" spans="1:8" x14ac:dyDescent="0.15">
      <c r="B5" t="s">
        <v>91</v>
      </c>
      <c r="C5" t="s">
        <v>69</v>
      </c>
      <c r="F5" t="s">
        <v>92</v>
      </c>
      <c r="G5" t="s">
        <v>69</v>
      </c>
    </row>
    <row r="6" spans="1:8" x14ac:dyDescent="0.15">
      <c r="B6" t="s">
        <v>43</v>
      </c>
      <c r="C6" t="s">
        <v>93</v>
      </c>
      <c r="D6" t="s">
        <v>94</v>
      </c>
      <c r="F6" t="s">
        <v>74</v>
      </c>
      <c r="G6" t="s">
        <v>95</v>
      </c>
      <c r="H6" t="s">
        <v>96</v>
      </c>
    </row>
    <row r="7" spans="1:8" x14ac:dyDescent="0.15">
      <c r="B7" t="s">
        <v>97</v>
      </c>
      <c r="C7" t="s">
        <v>98</v>
      </c>
      <c r="D7" t="s">
        <v>99</v>
      </c>
      <c r="F7" t="s">
        <v>66</v>
      </c>
      <c r="G7" t="s">
        <v>100</v>
      </c>
      <c r="H7" t="s">
        <v>101</v>
      </c>
    </row>
    <row r="8" spans="1:8" x14ac:dyDescent="0.15">
      <c r="B8" t="s">
        <v>102</v>
      </c>
      <c r="C8" t="s">
        <v>103</v>
      </c>
      <c r="D8" t="s">
        <v>104</v>
      </c>
      <c r="F8" t="s">
        <v>61</v>
      </c>
      <c r="G8" t="s">
        <v>105</v>
      </c>
      <c r="H8" t="s">
        <v>106</v>
      </c>
    </row>
    <row r="9" spans="1:8" x14ac:dyDescent="0.15">
      <c r="B9" t="s">
        <v>44</v>
      </c>
      <c r="C9" t="s">
        <v>107</v>
      </c>
      <c r="D9" t="s">
        <v>108</v>
      </c>
      <c r="F9" t="s">
        <v>60</v>
      </c>
      <c r="G9" t="s">
        <v>109</v>
      </c>
      <c r="H9" t="s">
        <v>110</v>
      </c>
    </row>
    <row r="10" spans="1:8" x14ac:dyDescent="0.15">
      <c r="B10" t="s">
        <v>45</v>
      </c>
      <c r="C10" t="s">
        <v>111</v>
      </c>
      <c r="D10" t="s">
        <v>112</v>
      </c>
      <c r="F10" t="s">
        <v>62</v>
      </c>
      <c r="G10" t="s">
        <v>113</v>
      </c>
      <c r="H10" t="s">
        <v>114</v>
      </c>
    </row>
    <row r="11" spans="1:8" x14ac:dyDescent="0.15">
      <c r="B11" t="s">
        <v>47</v>
      </c>
      <c r="C11" t="s">
        <v>115</v>
      </c>
      <c r="D11" t="s">
        <v>116</v>
      </c>
      <c r="F11" t="s">
        <v>63</v>
      </c>
      <c r="G11" t="s">
        <v>117</v>
      </c>
      <c r="H11" t="s">
        <v>118</v>
      </c>
    </row>
    <row r="12" spans="1:8" x14ac:dyDescent="0.15">
      <c r="B12" t="s">
        <v>49</v>
      </c>
      <c r="C12" t="s">
        <v>119</v>
      </c>
      <c r="D12" t="s">
        <v>120</v>
      </c>
      <c r="F12" t="s">
        <v>64</v>
      </c>
      <c r="G12" t="s">
        <v>121</v>
      </c>
      <c r="H12" t="s">
        <v>122</v>
      </c>
    </row>
    <row r="13" spans="1:8" x14ac:dyDescent="0.15">
      <c r="B13" t="s">
        <v>48</v>
      </c>
      <c r="C13" t="s">
        <v>123</v>
      </c>
      <c r="D13" t="s">
        <v>124</v>
      </c>
      <c r="F13" t="s">
        <v>65</v>
      </c>
      <c r="G13" t="s">
        <v>125</v>
      </c>
      <c r="H13" t="s">
        <v>126</v>
      </c>
    </row>
    <row r="14" spans="1:8" x14ac:dyDescent="0.15">
      <c r="B14" t="s">
        <v>58</v>
      </c>
      <c r="C14" t="s">
        <v>127</v>
      </c>
      <c r="D14" t="s">
        <v>128</v>
      </c>
      <c r="F14" t="s">
        <v>129</v>
      </c>
      <c r="G14" t="s">
        <v>130</v>
      </c>
      <c r="H14" t="s">
        <v>131</v>
      </c>
    </row>
    <row r="15" spans="1:8" x14ac:dyDescent="0.15">
      <c r="B15" t="s">
        <v>132</v>
      </c>
      <c r="C15" t="s">
        <v>133</v>
      </c>
      <c r="D15" t="s">
        <v>134</v>
      </c>
    </row>
    <row r="16" spans="1:8" x14ac:dyDescent="0.15">
      <c r="B16" t="s">
        <v>59</v>
      </c>
      <c r="C16" t="s">
        <v>135</v>
      </c>
      <c r="D16" t="s">
        <v>136</v>
      </c>
    </row>
    <row r="17" spans="2:4" x14ac:dyDescent="0.15">
      <c r="B17" t="s">
        <v>50</v>
      </c>
      <c r="C17" t="s">
        <v>137</v>
      </c>
      <c r="D17" t="s">
        <v>138</v>
      </c>
    </row>
    <row r="18" spans="2:4" x14ac:dyDescent="0.15">
      <c r="B18" t="s">
        <v>57</v>
      </c>
      <c r="C18" t="s">
        <v>139</v>
      </c>
      <c r="D18" t="s">
        <v>140</v>
      </c>
    </row>
    <row r="19" spans="2:4" x14ac:dyDescent="0.15">
      <c r="B19" t="s">
        <v>51</v>
      </c>
      <c r="C19" t="s">
        <v>141</v>
      </c>
      <c r="D19" t="s">
        <v>142</v>
      </c>
    </row>
    <row r="20" spans="2:4" x14ac:dyDescent="0.15">
      <c r="B20" t="s">
        <v>56</v>
      </c>
      <c r="C20" t="s">
        <v>143</v>
      </c>
      <c r="D20" t="s">
        <v>144</v>
      </c>
    </row>
    <row r="21" spans="2:4" x14ac:dyDescent="0.15">
      <c r="B21" t="s">
        <v>52</v>
      </c>
      <c r="C21" t="s">
        <v>145</v>
      </c>
      <c r="D21" t="s">
        <v>146</v>
      </c>
    </row>
    <row r="22" spans="2:4" x14ac:dyDescent="0.15">
      <c r="B22" t="s">
        <v>53</v>
      </c>
      <c r="C22" t="s">
        <v>147</v>
      </c>
      <c r="D22" t="s">
        <v>148</v>
      </c>
    </row>
    <row r="23" spans="2:4" x14ac:dyDescent="0.15">
      <c r="B23" t="s">
        <v>54</v>
      </c>
      <c r="C23" t="s">
        <v>149</v>
      </c>
      <c r="D23" t="s">
        <v>150</v>
      </c>
    </row>
    <row r="24" spans="2:4" x14ac:dyDescent="0.15">
      <c r="B24" t="s">
        <v>151</v>
      </c>
      <c r="C24" t="s">
        <v>152</v>
      </c>
      <c r="D24" t="s">
        <v>153</v>
      </c>
    </row>
    <row r="25" spans="2:4" x14ac:dyDescent="0.15">
      <c r="B25" t="s">
        <v>154</v>
      </c>
      <c r="C25" t="s">
        <v>155</v>
      </c>
      <c r="D25" t="s">
        <v>156</v>
      </c>
    </row>
    <row r="26" spans="2:4" x14ac:dyDescent="0.15">
      <c r="B26" t="s">
        <v>157</v>
      </c>
      <c r="C26" t="s">
        <v>158</v>
      </c>
      <c r="D26" t="s">
        <v>159</v>
      </c>
    </row>
    <row r="27" spans="2:4" x14ac:dyDescent="0.15">
      <c r="B27" t="s">
        <v>160</v>
      </c>
      <c r="C27" t="s">
        <v>161</v>
      </c>
      <c r="D27" t="s">
        <v>162</v>
      </c>
    </row>
    <row r="28" spans="2:4" x14ac:dyDescent="0.15">
      <c r="B28" t="s">
        <v>55</v>
      </c>
      <c r="C28" t="s">
        <v>163</v>
      </c>
      <c r="D28" t="s">
        <v>164</v>
      </c>
    </row>
    <row r="29" spans="2:4" x14ac:dyDescent="0.15">
      <c r="B29" t="s">
        <v>165</v>
      </c>
      <c r="C29" t="s">
        <v>166</v>
      </c>
      <c r="D29" t="s">
        <v>167</v>
      </c>
    </row>
    <row r="30" spans="2:4" x14ac:dyDescent="0.15">
      <c r="B30" t="s">
        <v>46</v>
      </c>
      <c r="C30" t="s">
        <v>168</v>
      </c>
      <c r="D30" t="s">
        <v>169</v>
      </c>
    </row>
    <row r="31" spans="2:4" x14ac:dyDescent="0.15">
      <c r="B31" t="s">
        <v>73</v>
      </c>
      <c r="C31" t="s">
        <v>170</v>
      </c>
      <c r="D31" t="s">
        <v>171</v>
      </c>
    </row>
    <row r="32" spans="2:4" x14ac:dyDescent="0.15">
      <c r="B32" t="s">
        <v>172</v>
      </c>
      <c r="C32" t="s">
        <v>173</v>
      </c>
      <c r="D32" t="s">
        <v>174</v>
      </c>
    </row>
    <row r="33" spans="1:8" x14ac:dyDescent="0.15">
      <c r="A33" s="5"/>
      <c r="B33" s="5" t="s">
        <v>175</v>
      </c>
      <c r="C33" s="5" t="s">
        <v>176</v>
      </c>
      <c r="D33" s="5" t="s">
        <v>177</v>
      </c>
      <c r="E33" s="5"/>
      <c r="F33" s="5"/>
      <c r="G33" s="5"/>
      <c r="H33" s="5"/>
    </row>
    <row r="34" spans="1:8" x14ac:dyDescent="0.15">
      <c r="A34" s="5"/>
      <c r="B34" s="5" t="s">
        <v>178</v>
      </c>
      <c r="C34" s="5" t="s">
        <v>179</v>
      </c>
      <c r="D34" s="5" t="s">
        <v>180</v>
      </c>
      <c r="E34" s="5"/>
      <c r="F34" s="5"/>
      <c r="G34" s="5"/>
      <c r="H34" s="5"/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原料池</vt:lpstr>
      <vt:lpstr>合并</vt:lpstr>
      <vt:lpstr>设备类型清单</vt:lpstr>
      <vt:lpstr>数据点清单</vt:lpstr>
      <vt:lpstr>数据验证</vt:lpstr>
      <vt:lpstr>信号字典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马卓然</dc:creator>
  <cp:lastModifiedBy>马卓然</cp:lastModifiedBy>
  <dcterms:created xsi:type="dcterms:W3CDTF">2024-07-17T05:17:31Z</dcterms:created>
  <dcterms:modified xsi:type="dcterms:W3CDTF">2024-09-30T06:16:19Z</dcterms:modified>
</cp:coreProperties>
</file>