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085914\Desktop\PY\数据处理\11.根据已有成果，生成标准字典（特征字段-数据点映射）\原料池\"/>
    </mc:Choice>
  </mc:AlternateContent>
  <xr:revisionPtr revIDLastSave="0" documentId="13_ncr:80001_{B5E4EA3B-05D1-4F2E-8FF3-4497A6B51749}" xr6:coauthVersionLast="36" xr6:coauthVersionMax="36" xr10:uidLastSave="{00000000-0000-0000-0000-000000000000}"/>
  <bookViews>
    <workbookView xWindow="0" yWindow="0" windowWidth="23040" windowHeight="8700" tabRatio="791" activeTab="4" xr2:uid="{00000000-000D-0000-FFFF-FFFF00000000}"/>
  </bookViews>
  <sheets>
    <sheet name="合并" sheetId="1" r:id="rId1"/>
    <sheet name="设备类型清单" sheetId="2" r:id="rId2"/>
    <sheet name="数据点清单" sheetId="3" r:id="rId3"/>
    <sheet name="数据验证" sheetId="4" r:id="rId4"/>
    <sheet name="信号字典" sheetId="5" r:id="rId5"/>
  </sheets>
  <definedNames>
    <definedName name="_xlnm._FilterDatabase" localSheetId="0" hidden="1">合并!$A$1:$G$756</definedName>
    <definedName name="_xlnm._FilterDatabase" localSheetId="1" hidden="1">设备类型清单!$A$1:$F$121</definedName>
    <definedName name="_xlnm._FilterDatabase" localSheetId="2" hidden="1">数据点清单!$B$1:$H$7</definedName>
    <definedName name="_xlnm._FilterDatabase" localSheetId="3" hidden="1">数据验证!$A$1:$D$29</definedName>
    <definedName name="包头基地">#REF!</definedName>
    <definedName name="电力设备">#REF!</definedName>
    <definedName name="东海基地">#REF!</definedName>
    <definedName name="东台基地">#REF!</definedName>
    <definedName name="动力设备">#REF!</definedName>
    <definedName name="鄂尔多斯">#REF!</definedName>
    <definedName name="奉贤基地">#REF!</definedName>
    <definedName name="合肥基地">#REF!</definedName>
    <definedName name="开关">#REF!</definedName>
    <definedName name="美国基地">#REF!</definedName>
    <definedName name="宁晋基地">#REF!</definedName>
    <definedName name="其他设备仪表">#REF!</definedName>
    <definedName name="曲靖基地">#REF!</definedName>
    <definedName name="生产设备">#REF!</definedName>
    <definedName name="石家庄基地">#REF!</definedName>
    <definedName name="消防设备">#REF!</definedName>
    <definedName name="邢台基地">#REF!</definedName>
    <definedName name="扬州基地">#REF!</definedName>
    <definedName name="义乌基地">#REF!</definedName>
    <definedName name="越南基地">#REF!</definedName>
    <definedName name="在线仪表">#REF!</definedName>
    <definedName name="自控阀门">#REF!</definedName>
    <definedName name="字典模板_SJ_信号字典_.od" localSheetId="4" hidden="1">信号字典!$A$1:$H$33</definedName>
  </definedNames>
  <calcPr calcId="191029"/>
</workbook>
</file>

<file path=xl/calcChain.xml><?xml version="1.0" encoding="utf-8"?>
<calcChain xmlns="http://schemas.openxmlformats.org/spreadsheetml/2006/main">
  <c r="D30" i="4" l="1"/>
  <c r="D2" i="4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马卓然</author>
  </authors>
  <commentList>
    <comment ref="C1" authorId="0" shapeId="0" xr:uid="{00000000-0006-0000-0100-000001000000}">
      <text>
        <r>
          <rPr>
            <sz val="12"/>
            <color theme="1"/>
            <rFont val="宋体"/>
            <family val="2"/>
            <charset val="134"/>
          </rPr>
          <t>马卓然：
手动填写厂内已有DCS系统上仪表或设备的名称；例如：稀酸稀碱废水收集池</t>
        </r>
      </text>
    </comment>
    <comment ref="D1" authorId="0" shapeId="0" xr:uid="{00000000-0006-0000-0100-000002000000}">
      <text>
        <r>
          <rPr>
            <sz val="12"/>
            <color theme="1"/>
            <rFont val="宋体"/>
            <family val="2"/>
            <charset val="134"/>
          </rPr>
          <t>马卓然:
此处对设备/仪表的类型进行进一步细分选择，计入编号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BDAD6-F4C8-4CC9-9EA5-3C59106C292A}" sourceFile="E:\工作\2.方案设计\0 模板文件夹\字典模板-SJ.xlsx" odcFile="C:\Users\JA085914\Documents\我的数据源\字典模板-SJ 信号字典$.od.odc" keepAlive="1" interval="60" name="字典模板-SJ 信号字典$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<sst xmlns="http://schemas.openxmlformats.org/spreadsheetml/2006/main" count="535" uniqueCount="195">
  <si>
    <t>序号</t>
  </si>
  <si>
    <t>数据点编码</t>
  </si>
  <si>
    <t>设备编码</t>
  </si>
  <si>
    <t>设备/仪表原有编号</t>
  </si>
  <si>
    <t>设备类型</t>
  </si>
  <si>
    <t>数据点后缀</t>
  </si>
  <si>
    <t>参数</t>
  </si>
  <si>
    <t>SJ-T-07-QDVZ-GQ-0001</t>
  </si>
  <si>
    <t>RQB1</t>
  </si>
  <si>
    <t>RQB</t>
  </si>
  <si>
    <t>_TE01_F</t>
  </si>
  <si>
    <t>温度</t>
  </si>
  <si>
    <t>_PR01_F</t>
  </si>
  <si>
    <t>压力</t>
  </si>
  <si>
    <t>_FR01_F</t>
  </si>
  <si>
    <t>瞬时流量标况</t>
  </si>
  <si>
    <t>_FR02_F</t>
  </si>
  <si>
    <t>瞬时流量工况</t>
  </si>
  <si>
    <t>_FR03_F</t>
  </si>
  <si>
    <t>累计流量标况</t>
  </si>
  <si>
    <t>_FR04_F</t>
  </si>
  <si>
    <t>累计流量工况</t>
  </si>
  <si>
    <t>SJ-T-07-QDVZ-GQ-0002</t>
  </si>
  <si>
    <t>RQB2</t>
  </si>
  <si>
    <t>SJ-T-07-QDVZ-GQ-0003</t>
  </si>
  <si>
    <t>RQB3</t>
  </si>
  <si>
    <t>SJ-T-07-QDVZ-GQ-0004</t>
  </si>
  <si>
    <t>RQB4</t>
  </si>
  <si>
    <t>SJ-T-07-QDVZ-GQ-0005</t>
  </si>
  <si>
    <t>RQB5</t>
  </si>
  <si>
    <t>SJ-T-07-QDVZ-GQ-0006</t>
  </si>
  <si>
    <t>RQB6</t>
  </si>
  <si>
    <t>SJ-T-07-QDVZ-GQ-0007</t>
  </si>
  <si>
    <t>RQB7</t>
  </si>
  <si>
    <t>SJ-T-07-QDVZ-GQ-0008</t>
  </si>
  <si>
    <t>RQB8</t>
  </si>
  <si>
    <t>SJ-T-07-QDVZ-GQ-0009</t>
  </si>
  <si>
    <t>RQB9</t>
  </si>
  <si>
    <t>SJ-T-07-QDVZ-GQ-0010</t>
  </si>
  <si>
    <t>RQB10</t>
  </si>
  <si>
    <t>设备/仪表原有编号（点表）</t>
  </si>
  <si>
    <t>设备/仪表名称(手工填写)</t>
  </si>
  <si>
    <t>设备详细类型</t>
  </si>
  <si>
    <t>设备/仪表编号
（规范化）</t>
  </si>
  <si>
    <t>燃气表1</t>
  </si>
  <si>
    <t>天然气表</t>
  </si>
  <si>
    <t>燃气表2</t>
  </si>
  <si>
    <t>燃气表3</t>
  </si>
  <si>
    <t>燃气表4</t>
  </si>
  <si>
    <t>燃气表5</t>
  </si>
  <si>
    <t>燃气表6</t>
  </si>
  <si>
    <t>燃气表7</t>
  </si>
  <si>
    <t>燃气表8</t>
  </si>
  <si>
    <t>燃气表9</t>
  </si>
  <si>
    <t>燃气表10</t>
  </si>
  <si>
    <t>priority</t>
  </si>
  <si>
    <t>类型</t>
  </si>
  <si>
    <t>单位</t>
  </si>
  <si>
    <t>备注</t>
  </si>
  <si>
    <t>示例</t>
  </si>
  <si>
    <t>float</t>
  </si>
  <si>
    <t>℃</t>
  </si>
  <si>
    <t>SJ-T-07-QDVZ-GQ-0006_TE01_F</t>
  </si>
  <si>
    <t>%</t>
  </si>
  <si>
    <t>m3/h</t>
  </si>
  <si>
    <t>m3</t>
  </si>
  <si>
    <t>一共10台设备，各类型各有多少台</t>
  </si>
  <si>
    <t>设备类型清单里的出现次数</t>
  </si>
  <si>
    <t>某类设备有多少个数据点</t>
  </si>
  <si>
    <t>应该生成的数据点行数</t>
  </si>
  <si>
    <t>合计</t>
  </si>
  <si>
    <t>与"合并"tab页一致，验证结果：正确</t>
  </si>
  <si>
    <t>参数类型</t>
  </si>
  <si>
    <t>代码</t>
  </si>
  <si>
    <t>参数属性</t>
  </si>
  <si>
    <t>TE</t>
  </si>
  <si>
    <t>Temperature</t>
  </si>
  <si>
    <t>反馈值</t>
  </si>
  <si>
    <t>F</t>
  </si>
  <si>
    <t>Feedback</t>
  </si>
  <si>
    <t>温差</t>
  </si>
  <si>
    <t>DT</t>
  </si>
  <si>
    <t>Differential Temperature</t>
  </si>
  <si>
    <t>设定值</t>
  </si>
  <si>
    <t>S</t>
  </si>
  <si>
    <t>Setpoint</t>
  </si>
  <si>
    <t>湿度</t>
  </si>
  <si>
    <t>HU</t>
  </si>
  <si>
    <t>humidity</t>
  </si>
  <si>
    <t>运行</t>
  </si>
  <si>
    <t>R</t>
  </si>
  <si>
    <t>Run</t>
  </si>
  <si>
    <t>PR</t>
  </si>
  <si>
    <t>pressure</t>
  </si>
  <si>
    <t>选择</t>
  </si>
  <si>
    <t>C</t>
  </si>
  <si>
    <t>Chioce</t>
  </si>
  <si>
    <t>压差</t>
  </si>
  <si>
    <t>DP</t>
  </si>
  <si>
    <t>Differential Pressure</t>
  </si>
  <si>
    <t>故障</t>
  </si>
  <si>
    <t>E</t>
  </si>
  <si>
    <t>Error</t>
  </si>
  <si>
    <t>风速</t>
  </si>
  <si>
    <t>AV</t>
  </si>
  <si>
    <t>Air velocity</t>
  </si>
  <si>
    <t>远程</t>
  </si>
  <si>
    <t>M</t>
  </si>
  <si>
    <t>Remote</t>
  </si>
  <si>
    <t>振动</t>
  </si>
  <si>
    <t>VB</t>
  </si>
  <si>
    <t>Vibration</t>
  </si>
  <si>
    <t>异常</t>
  </si>
  <si>
    <t>X</t>
  </si>
  <si>
    <t>Exception</t>
  </si>
  <si>
    <t>频率</t>
  </si>
  <si>
    <t>FQ</t>
  </si>
  <si>
    <t>Frequency</t>
  </si>
  <si>
    <t>报警</t>
  </si>
  <si>
    <t>A</t>
  </si>
  <si>
    <t>Alarm</t>
  </si>
  <si>
    <t>流量</t>
  </si>
  <si>
    <t>FR</t>
  </si>
  <si>
    <t>Flow Rate</t>
  </si>
  <si>
    <t>备用</t>
  </si>
  <si>
    <t>B</t>
  </si>
  <si>
    <t>Backup</t>
  </si>
  <si>
    <t>冷量</t>
  </si>
  <si>
    <t>CC</t>
  </si>
  <si>
    <t>Cooling Capacity</t>
  </si>
  <si>
    <t>液位</t>
  </si>
  <si>
    <t>LL</t>
  </si>
  <si>
    <t>Liquid Level</t>
  </si>
  <si>
    <t>开度</t>
  </si>
  <si>
    <t>OP</t>
  </si>
  <si>
    <t>Opening</t>
  </si>
  <si>
    <t>触限位</t>
  </si>
  <si>
    <t>CL</t>
  </si>
  <si>
    <t>Contact Limit Switch</t>
  </si>
  <si>
    <t>效率</t>
  </si>
  <si>
    <t>EF</t>
  </si>
  <si>
    <t>Efficiency</t>
  </si>
  <si>
    <t>负荷率</t>
  </si>
  <si>
    <t>LR</t>
  </si>
  <si>
    <t>Load rate</t>
  </si>
  <si>
    <t>电流</t>
  </si>
  <si>
    <t>CR</t>
  </si>
  <si>
    <t>Current</t>
  </si>
  <si>
    <t>电压</t>
  </si>
  <si>
    <t>VO</t>
  </si>
  <si>
    <t>Voltage</t>
  </si>
  <si>
    <t>功率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</si>
  <si>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</si>
  <si>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</si>
  <si>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</si>
  <si>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</si>
  <si>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</si>
  <si>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</si>
  <si>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</si>
  <si>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</si>
  <si>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</si>
  <si>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</si>
  <si>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</si>
  <si>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</si>
  <si>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</si>
  <si>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</si>
  <si>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转速</t>
  </si>
  <si>
    <t>RS</t>
  </si>
  <si>
    <t>Rotational Speed</t>
  </si>
  <si>
    <t>电度</t>
  </si>
  <si>
    <t>EN</t>
  </si>
  <si>
    <t>Energy</t>
  </si>
  <si>
    <t>时间</t>
  </si>
  <si>
    <t>TI</t>
  </si>
  <si>
    <t>Time</t>
  </si>
  <si>
    <t>状态信号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</si>
  <si>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</si>
  <si>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</si>
  <si>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</si>
  <si>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</si>
  <si>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</si>
  <si>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</si>
  <si>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</si>
  <si>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</si>
  <si>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F2</t>
  </si>
  <si>
    <t>F3</t>
  </si>
  <si>
    <t>F4</t>
  </si>
  <si>
    <t>F5</t>
  </si>
  <si>
    <t>F6</t>
  </si>
  <si>
    <t>F7</t>
  </si>
  <si>
    <t>F8</t>
  </si>
  <si>
    <t>F1</t>
  </si>
  <si>
    <t>信号字典</t>
  </si>
  <si>
    <t>2024.9.6</t>
  </si>
  <si>
    <t>14:17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</si>
</sst>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/>
  </cellStyleXfs>
  <cellXfs count="35">
    <xf numFmtId="0" fontId="0" fillId="0" borderId="0" xfId="0" applyAlignment="1">
      <alignment vertical="center"/>
    </xf>
    <xf numFmtId="0" fontId="0" fillId="0" borderId="0" xfId="0" applyAlignment="1"/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/>
    <xf numFmtId="0" fontId="0" fillId="0" borderId="1" xfId="0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2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信号字典$.od" refreshOnLoad="1" connectionId="1" xr16:uid="{372FDDD7-F9AE-489F-86B5-2F8C9DD483D5}" autoFormatId="16" applyNumberFormats="0" applyBorderFormats="0" applyFontFormats="0" applyPatternFormats="0" applyAlignmentFormats="0" applyWidthHeightFormats="0">
  <queryTableRefresh nextId="11">
    <queryTableFields count="8">
      <queryTableField id="9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455F2-9B24-476F-9EA3-73BF2FC16007}" name="表_字典模板_SJ_信号字典_.od" displayName="表_字典模板_SJ_信号字典_.od" ref="A1:H33" tableType="queryTable" totalsRowShown="0">
  <autoFilter ref="A1:H33" xr:uid="{3FCF473E-087A-44E7-B8DB-7CD6FD37B2DD}"/>
  <tableColumns count="8">
    <tableColumn id="1" xr3:uid="{E3EF8A09-0340-4A11-9DAB-75FF07411EDF}" uniqueName="1" name="F1" queryTableFieldId="9"/>
    <tableColumn id="2" xr3:uid="{5D2560DC-D66E-49D3-87AD-5CA916957F0E}" uniqueName="2" name="F2" queryTableFieldId="2"/>
    <tableColumn id="3" xr3:uid="{E03A60DA-5BCC-4972-A350-5DB8D28D9F7E}" uniqueName="3" name="F3" queryTableFieldId="3"/>
    <tableColumn id="4" xr3:uid="{F6FFB452-AC0F-4782-BE12-71E55E49478A}" uniqueName="4" name="F4" queryTableFieldId="4"/>
    <tableColumn id="5" xr3:uid="{4A8DA0D6-177A-4C85-A6C6-AD527F65DE25}" uniqueName="5" name="F5" queryTableFieldId="5"/>
    <tableColumn id="6" xr3:uid="{B7A75D54-664F-4DEC-AA6B-FAA6B7D71EC8}" uniqueName="6" name="F6" queryTableFieldId="6"/>
    <tableColumn id="7" xr3:uid="{854905E1-6833-4E25-A7DD-8DF667840F25}" uniqueName="7" name="F7" queryTableFieldId="7"/>
    <tableColumn id="8" xr3:uid="{C71E757D-7A58-4310-B28F-65CC52906A12}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zoomScaleNormal="100" workbookViewId="0">
      <selection activeCell="E12" sqref="E12"/>
    </sheetView>
  </sheetViews>
  <sheetFormatPr defaultRowHeight="14.25" x14ac:dyDescent="0.15"/>
  <cols>
    <col min="1" max="1" width="10.875" style="1" customWidth="1"/>
    <col min="2" max="2" width="30.5" style="1" customWidth="1"/>
    <col min="3" max="3" width="25" style="1" customWidth="1"/>
    <col min="4" max="6" width="15.625" style="24" customWidth="1"/>
    <col min="7" max="7" width="15.625" style="26" customWidth="1"/>
  </cols>
  <sheetData>
    <row r="1" spans="1:7" ht="33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15">
      <c r="A2" s="27">
        <v>1</v>
      </c>
      <c r="B2" s="28" t="str">
        <f t="shared" ref="B2:B33" si="0">C2&amp;F2</f>
        <v>SJ-T-07-QDVZ-GQ-0001_TE01_F</v>
      </c>
      <c r="C2" s="28" t="s">
        <v>7</v>
      </c>
      <c r="D2" s="29" t="s">
        <v>8</v>
      </c>
      <c r="E2" s="29" t="s">
        <v>9</v>
      </c>
      <c r="F2" s="29" t="s">
        <v>10</v>
      </c>
      <c r="G2" s="30" t="s">
        <v>11</v>
      </c>
    </row>
    <row r="3" spans="1:7" x14ac:dyDescent="0.15">
      <c r="A3" s="27">
        <v>2</v>
      </c>
      <c r="B3" s="28" t="str">
        <f t="shared" si="0"/>
        <v>SJ-T-07-QDVZ-GQ-0001_PR01_F</v>
      </c>
      <c r="C3" s="28" t="s">
        <v>7</v>
      </c>
      <c r="D3" s="29" t="s">
        <v>8</v>
      </c>
      <c r="E3" s="29" t="s">
        <v>9</v>
      </c>
      <c r="F3" s="29" t="s">
        <v>12</v>
      </c>
      <c r="G3" s="30" t="s">
        <v>13</v>
      </c>
    </row>
    <row r="4" spans="1:7" x14ac:dyDescent="0.15">
      <c r="A4" s="27">
        <v>3</v>
      </c>
      <c r="B4" s="28" t="str">
        <f t="shared" si="0"/>
        <v>SJ-T-07-QDVZ-GQ-0001_FR01_F</v>
      </c>
      <c r="C4" s="28" t="s">
        <v>7</v>
      </c>
      <c r="D4" s="29" t="s">
        <v>8</v>
      </c>
      <c r="E4" s="29" t="s">
        <v>9</v>
      </c>
      <c r="F4" s="29" t="s">
        <v>14</v>
      </c>
      <c r="G4" s="30" t="s">
        <v>15</v>
      </c>
    </row>
    <row r="5" spans="1:7" x14ac:dyDescent="0.15">
      <c r="A5" s="27">
        <v>4</v>
      </c>
      <c r="B5" s="28" t="str">
        <f t="shared" si="0"/>
        <v>SJ-T-07-QDVZ-GQ-0001_FR02_F</v>
      </c>
      <c r="C5" s="28" t="s">
        <v>7</v>
      </c>
      <c r="D5" s="29" t="s">
        <v>8</v>
      </c>
      <c r="E5" s="29" t="s">
        <v>9</v>
      </c>
      <c r="F5" s="29" t="s">
        <v>16</v>
      </c>
      <c r="G5" s="30" t="s">
        <v>17</v>
      </c>
    </row>
    <row r="6" spans="1:7" x14ac:dyDescent="0.15">
      <c r="A6" s="27">
        <v>5</v>
      </c>
      <c r="B6" s="28" t="str">
        <f t="shared" si="0"/>
        <v>SJ-T-07-QDVZ-GQ-0001_FR03_F</v>
      </c>
      <c r="C6" s="28" t="s">
        <v>7</v>
      </c>
      <c r="D6" s="29" t="s">
        <v>8</v>
      </c>
      <c r="E6" s="29" t="s">
        <v>9</v>
      </c>
      <c r="F6" s="29" t="s">
        <v>18</v>
      </c>
      <c r="G6" s="30" t="s">
        <v>19</v>
      </c>
    </row>
    <row r="7" spans="1:7" x14ac:dyDescent="0.15">
      <c r="A7" s="27">
        <v>6</v>
      </c>
      <c r="B7" s="28" t="str">
        <f t="shared" si="0"/>
        <v>SJ-T-07-QDVZ-GQ-0001_FR04_F</v>
      </c>
      <c r="C7" s="28" t="s">
        <v>7</v>
      </c>
      <c r="D7" s="29" t="s">
        <v>8</v>
      </c>
      <c r="E7" s="29" t="s">
        <v>9</v>
      </c>
      <c r="F7" s="29" t="s">
        <v>20</v>
      </c>
      <c r="G7" s="30" t="s">
        <v>21</v>
      </c>
    </row>
    <row r="8" spans="1:7" x14ac:dyDescent="0.15">
      <c r="A8" s="12">
        <v>7</v>
      </c>
      <c r="B8" s="25" t="str">
        <f t="shared" si="0"/>
        <v>SJ-T-07-QDVZ-GQ-0002_TE01_F</v>
      </c>
      <c r="C8" s="25" t="s">
        <v>22</v>
      </c>
      <c r="D8" s="5" t="s">
        <v>23</v>
      </c>
      <c r="E8" s="5" t="s">
        <v>9</v>
      </c>
      <c r="F8" s="5" t="s">
        <v>10</v>
      </c>
      <c r="G8" s="25" t="s">
        <v>11</v>
      </c>
    </row>
    <row r="9" spans="1:7" x14ac:dyDescent="0.15">
      <c r="A9" s="12">
        <v>8</v>
      </c>
      <c r="B9" s="25" t="str">
        <f t="shared" si="0"/>
        <v>SJ-T-07-QDVZ-GQ-0002_PR01_F</v>
      </c>
      <c r="C9" s="25" t="s">
        <v>22</v>
      </c>
      <c r="D9" s="5" t="s">
        <v>23</v>
      </c>
      <c r="E9" s="5" t="s">
        <v>9</v>
      </c>
      <c r="F9" s="5" t="s">
        <v>12</v>
      </c>
      <c r="G9" s="25" t="s">
        <v>13</v>
      </c>
    </row>
    <row r="10" spans="1:7" x14ac:dyDescent="0.15">
      <c r="A10" s="12">
        <v>9</v>
      </c>
      <c r="B10" s="25" t="str">
        <f t="shared" si="0"/>
        <v>SJ-T-07-QDVZ-GQ-0002_FR01_F</v>
      </c>
      <c r="C10" s="25" t="s">
        <v>22</v>
      </c>
      <c r="D10" s="5" t="s">
        <v>23</v>
      </c>
      <c r="E10" s="5" t="s">
        <v>9</v>
      </c>
      <c r="F10" s="5" t="s">
        <v>14</v>
      </c>
      <c r="G10" s="25" t="s">
        <v>15</v>
      </c>
    </row>
    <row r="11" spans="1:7" x14ac:dyDescent="0.15">
      <c r="A11" s="12">
        <v>10</v>
      </c>
      <c r="B11" s="25" t="str">
        <f t="shared" si="0"/>
        <v>SJ-T-07-QDVZ-GQ-0002_FR02_F</v>
      </c>
      <c r="C11" s="25" t="s">
        <v>22</v>
      </c>
      <c r="D11" s="5" t="s">
        <v>23</v>
      </c>
      <c r="E11" s="5" t="s">
        <v>9</v>
      </c>
      <c r="F11" s="5" t="s">
        <v>16</v>
      </c>
      <c r="G11" s="25" t="s">
        <v>17</v>
      </c>
    </row>
    <row r="12" spans="1:7" x14ac:dyDescent="0.15">
      <c r="A12" s="12">
        <v>11</v>
      </c>
      <c r="B12" s="25" t="str">
        <f t="shared" si="0"/>
        <v>SJ-T-07-QDVZ-GQ-0002_FR03_F</v>
      </c>
      <c r="C12" s="25" t="s">
        <v>22</v>
      </c>
      <c r="D12" s="5" t="s">
        <v>23</v>
      </c>
      <c r="E12" s="5" t="s">
        <v>9</v>
      </c>
      <c r="F12" s="5" t="s">
        <v>18</v>
      </c>
      <c r="G12" s="25" t="s">
        <v>19</v>
      </c>
    </row>
    <row r="13" spans="1:7" x14ac:dyDescent="0.15">
      <c r="A13" s="12">
        <v>12</v>
      </c>
      <c r="B13" s="25" t="str">
        <f t="shared" si="0"/>
        <v>SJ-T-07-QDVZ-GQ-0002_FR04_F</v>
      </c>
      <c r="C13" s="25" t="s">
        <v>22</v>
      </c>
      <c r="D13" s="5" t="s">
        <v>23</v>
      </c>
      <c r="E13" s="5" t="s">
        <v>9</v>
      </c>
      <c r="F13" s="5" t="s">
        <v>20</v>
      </c>
      <c r="G13" s="25" t="s">
        <v>21</v>
      </c>
    </row>
    <row r="14" spans="1:7" x14ac:dyDescent="0.15">
      <c r="A14" s="27">
        <v>13</v>
      </c>
      <c r="B14" s="28" t="str">
        <f t="shared" si="0"/>
        <v>SJ-T-07-QDVZ-GQ-0003_TE01_F</v>
      </c>
      <c r="C14" s="28" t="s">
        <v>24</v>
      </c>
      <c r="D14" s="29" t="s">
        <v>25</v>
      </c>
      <c r="E14" s="29" t="s">
        <v>9</v>
      </c>
      <c r="F14" s="29" t="s">
        <v>10</v>
      </c>
      <c r="G14" s="30" t="s">
        <v>11</v>
      </c>
    </row>
    <row r="15" spans="1:7" x14ac:dyDescent="0.15">
      <c r="A15" s="27">
        <v>14</v>
      </c>
      <c r="B15" s="28" t="str">
        <f t="shared" si="0"/>
        <v>SJ-T-07-QDVZ-GQ-0003_PR01_F</v>
      </c>
      <c r="C15" s="28" t="s">
        <v>24</v>
      </c>
      <c r="D15" s="29" t="s">
        <v>25</v>
      </c>
      <c r="E15" s="29" t="s">
        <v>9</v>
      </c>
      <c r="F15" s="29" t="s">
        <v>12</v>
      </c>
      <c r="G15" s="30" t="s">
        <v>13</v>
      </c>
    </row>
    <row r="16" spans="1:7" x14ac:dyDescent="0.15">
      <c r="A16" s="27">
        <v>15</v>
      </c>
      <c r="B16" s="28" t="str">
        <f t="shared" si="0"/>
        <v>SJ-T-07-QDVZ-GQ-0003_FR01_F</v>
      </c>
      <c r="C16" s="28" t="s">
        <v>24</v>
      </c>
      <c r="D16" s="29" t="s">
        <v>25</v>
      </c>
      <c r="E16" s="29" t="s">
        <v>9</v>
      </c>
      <c r="F16" s="29" t="s">
        <v>14</v>
      </c>
      <c r="G16" s="30" t="s">
        <v>15</v>
      </c>
    </row>
    <row r="17" spans="1:7" x14ac:dyDescent="0.15">
      <c r="A17" s="27">
        <v>16</v>
      </c>
      <c r="B17" s="28" t="str">
        <f t="shared" si="0"/>
        <v>SJ-T-07-QDVZ-GQ-0003_FR02_F</v>
      </c>
      <c r="C17" s="28" t="s">
        <v>24</v>
      </c>
      <c r="D17" s="29" t="s">
        <v>25</v>
      </c>
      <c r="E17" s="29" t="s">
        <v>9</v>
      </c>
      <c r="F17" s="29" t="s">
        <v>16</v>
      </c>
      <c r="G17" s="30" t="s">
        <v>17</v>
      </c>
    </row>
    <row r="18" spans="1:7" x14ac:dyDescent="0.15">
      <c r="A18" s="27">
        <v>17</v>
      </c>
      <c r="B18" s="28" t="str">
        <f t="shared" si="0"/>
        <v>SJ-T-07-QDVZ-GQ-0003_FR03_F</v>
      </c>
      <c r="C18" s="28" t="s">
        <v>24</v>
      </c>
      <c r="D18" s="29" t="s">
        <v>25</v>
      </c>
      <c r="E18" s="29" t="s">
        <v>9</v>
      </c>
      <c r="F18" s="29" t="s">
        <v>18</v>
      </c>
      <c r="G18" s="30" t="s">
        <v>19</v>
      </c>
    </row>
    <row r="19" spans="1:7" x14ac:dyDescent="0.15">
      <c r="A19" s="27">
        <v>18</v>
      </c>
      <c r="B19" s="28" t="str">
        <f t="shared" si="0"/>
        <v>SJ-T-07-QDVZ-GQ-0003_FR04_F</v>
      </c>
      <c r="C19" s="28" t="s">
        <v>24</v>
      </c>
      <c r="D19" s="29" t="s">
        <v>25</v>
      </c>
      <c r="E19" s="29" t="s">
        <v>9</v>
      </c>
      <c r="F19" s="29" t="s">
        <v>20</v>
      </c>
      <c r="G19" s="30" t="s">
        <v>21</v>
      </c>
    </row>
    <row r="20" spans="1:7" x14ac:dyDescent="0.15">
      <c r="A20" s="12">
        <v>19</v>
      </c>
      <c r="B20" s="25" t="str">
        <f t="shared" si="0"/>
        <v>SJ-T-07-QDVZ-GQ-0004_TE01_F</v>
      </c>
      <c r="C20" s="25" t="s">
        <v>26</v>
      </c>
      <c r="D20" s="5" t="s">
        <v>27</v>
      </c>
      <c r="E20" s="5" t="s">
        <v>9</v>
      </c>
      <c r="F20" s="5" t="s">
        <v>10</v>
      </c>
      <c r="G20" s="25" t="s">
        <v>11</v>
      </c>
    </row>
    <row r="21" spans="1:7" x14ac:dyDescent="0.15">
      <c r="A21" s="12">
        <v>20</v>
      </c>
      <c r="B21" s="25" t="str">
        <f t="shared" si="0"/>
        <v>SJ-T-07-QDVZ-GQ-0004_PR01_F</v>
      </c>
      <c r="C21" s="25" t="s">
        <v>26</v>
      </c>
      <c r="D21" s="5" t="s">
        <v>27</v>
      </c>
      <c r="E21" s="5" t="s">
        <v>9</v>
      </c>
      <c r="F21" s="5" t="s">
        <v>12</v>
      </c>
      <c r="G21" s="25" t="s">
        <v>13</v>
      </c>
    </row>
    <row r="22" spans="1:7" x14ac:dyDescent="0.15">
      <c r="A22" s="12">
        <v>21</v>
      </c>
      <c r="B22" s="25" t="str">
        <f t="shared" si="0"/>
        <v>SJ-T-07-QDVZ-GQ-0004_FR01_F</v>
      </c>
      <c r="C22" s="25" t="s">
        <v>26</v>
      </c>
      <c r="D22" s="5" t="s">
        <v>27</v>
      </c>
      <c r="E22" s="5" t="s">
        <v>9</v>
      </c>
      <c r="F22" s="5" t="s">
        <v>14</v>
      </c>
      <c r="G22" s="25" t="s">
        <v>15</v>
      </c>
    </row>
    <row r="23" spans="1:7" x14ac:dyDescent="0.15">
      <c r="A23" s="12">
        <v>22</v>
      </c>
      <c r="B23" s="25" t="str">
        <f t="shared" si="0"/>
        <v>SJ-T-07-QDVZ-GQ-0004_FR02_F</v>
      </c>
      <c r="C23" s="25" t="s">
        <v>26</v>
      </c>
      <c r="D23" s="5" t="s">
        <v>27</v>
      </c>
      <c r="E23" s="5" t="s">
        <v>9</v>
      </c>
      <c r="F23" s="5" t="s">
        <v>16</v>
      </c>
      <c r="G23" s="25" t="s">
        <v>17</v>
      </c>
    </row>
    <row r="24" spans="1:7" x14ac:dyDescent="0.15">
      <c r="A24" s="12">
        <v>23</v>
      </c>
      <c r="B24" s="25" t="str">
        <f t="shared" si="0"/>
        <v>SJ-T-07-QDVZ-GQ-0004_FR03_F</v>
      </c>
      <c r="C24" s="25" t="s">
        <v>26</v>
      </c>
      <c r="D24" s="5" t="s">
        <v>27</v>
      </c>
      <c r="E24" s="5" t="s">
        <v>9</v>
      </c>
      <c r="F24" s="5" t="s">
        <v>18</v>
      </c>
      <c r="G24" s="25" t="s">
        <v>19</v>
      </c>
    </row>
    <row r="25" spans="1:7" x14ac:dyDescent="0.15">
      <c r="A25" s="12">
        <v>24</v>
      </c>
      <c r="B25" s="25" t="str">
        <f t="shared" si="0"/>
        <v>SJ-T-07-QDVZ-GQ-0004_FR04_F</v>
      </c>
      <c r="C25" s="25" t="s">
        <v>26</v>
      </c>
      <c r="D25" s="5" t="s">
        <v>27</v>
      </c>
      <c r="E25" s="5" t="s">
        <v>9</v>
      </c>
      <c r="F25" s="5" t="s">
        <v>20</v>
      </c>
      <c r="G25" s="25" t="s">
        <v>21</v>
      </c>
    </row>
    <row r="26" spans="1:7" x14ac:dyDescent="0.15">
      <c r="A26" s="27">
        <v>25</v>
      </c>
      <c r="B26" s="28" t="str">
        <f t="shared" si="0"/>
        <v>SJ-T-07-QDVZ-GQ-0005_TE01_F</v>
      </c>
      <c r="C26" s="28" t="s">
        <v>28</v>
      </c>
      <c r="D26" s="29" t="s">
        <v>29</v>
      </c>
      <c r="E26" s="29" t="s">
        <v>9</v>
      </c>
      <c r="F26" s="29" t="s">
        <v>10</v>
      </c>
      <c r="G26" s="30" t="s">
        <v>11</v>
      </c>
    </row>
    <row r="27" spans="1:7" x14ac:dyDescent="0.15">
      <c r="A27" s="27">
        <v>26</v>
      </c>
      <c r="B27" s="28" t="str">
        <f t="shared" si="0"/>
        <v>SJ-T-07-QDVZ-GQ-0005_PR01_F</v>
      </c>
      <c r="C27" s="28" t="s">
        <v>28</v>
      </c>
      <c r="D27" s="29" t="s">
        <v>29</v>
      </c>
      <c r="E27" s="29" t="s">
        <v>9</v>
      </c>
      <c r="F27" s="29" t="s">
        <v>12</v>
      </c>
      <c r="G27" s="30" t="s">
        <v>13</v>
      </c>
    </row>
    <row r="28" spans="1:7" x14ac:dyDescent="0.15">
      <c r="A28" s="27">
        <v>27</v>
      </c>
      <c r="B28" s="28" t="str">
        <f t="shared" si="0"/>
        <v>SJ-T-07-QDVZ-GQ-0005_FR01_F</v>
      </c>
      <c r="C28" s="28" t="s">
        <v>28</v>
      </c>
      <c r="D28" s="29" t="s">
        <v>29</v>
      </c>
      <c r="E28" s="29" t="s">
        <v>9</v>
      </c>
      <c r="F28" s="29" t="s">
        <v>14</v>
      </c>
      <c r="G28" s="30" t="s">
        <v>15</v>
      </c>
    </row>
    <row r="29" spans="1:7" x14ac:dyDescent="0.15">
      <c r="A29" s="27">
        <v>28</v>
      </c>
      <c r="B29" s="28" t="str">
        <f t="shared" si="0"/>
        <v>SJ-T-07-QDVZ-GQ-0005_FR02_F</v>
      </c>
      <c r="C29" s="28" t="s">
        <v>28</v>
      </c>
      <c r="D29" s="29" t="s">
        <v>29</v>
      </c>
      <c r="E29" s="29" t="s">
        <v>9</v>
      </c>
      <c r="F29" s="29" t="s">
        <v>16</v>
      </c>
      <c r="G29" s="30" t="s">
        <v>17</v>
      </c>
    </row>
    <row r="30" spans="1:7" x14ac:dyDescent="0.15">
      <c r="A30" s="27">
        <v>29</v>
      </c>
      <c r="B30" s="28" t="str">
        <f t="shared" si="0"/>
        <v>SJ-T-07-QDVZ-GQ-0005_FR03_F</v>
      </c>
      <c r="C30" s="28" t="s">
        <v>28</v>
      </c>
      <c r="D30" s="29" t="s">
        <v>29</v>
      </c>
      <c r="E30" s="29" t="s">
        <v>9</v>
      </c>
      <c r="F30" s="29" t="s">
        <v>18</v>
      </c>
      <c r="G30" s="30" t="s">
        <v>19</v>
      </c>
    </row>
    <row r="31" spans="1:7" x14ac:dyDescent="0.15">
      <c r="A31" s="27">
        <v>30</v>
      </c>
      <c r="B31" s="28" t="str">
        <f t="shared" si="0"/>
        <v>SJ-T-07-QDVZ-GQ-0005_FR04_F</v>
      </c>
      <c r="C31" s="28" t="s">
        <v>28</v>
      </c>
      <c r="D31" s="29" t="s">
        <v>29</v>
      </c>
      <c r="E31" s="29" t="s">
        <v>9</v>
      </c>
      <c r="F31" s="29" t="s">
        <v>20</v>
      </c>
      <c r="G31" s="30" t="s">
        <v>21</v>
      </c>
    </row>
    <row r="32" spans="1:7" x14ac:dyDescent="0.15">
      <c r="A32" s="12">
        <v>31</v>
      </c>
      <c r="B32" s="25" t="str">
        <f t="shared" si="0"/>
        <v>SJ-T-07-QDVZ-GQ-0006_TE01_F</v>
      </c>
      <c r="C32" s="25" t="s">
        <v>30</v>
      </c>
      <c r="D32" s="5" t="s">
        <v>31</v>
      </c>
      <c r="E32" s="5" t="s">
        <v>9</v>
      </c>
      <c r="F32" s="5" t="s">
        <v>10</v>
      </c>
      <c r="G32" s="25" t="s">
        <v>11</v>
      </c>
    </row>
    <row r="33" spans="1:7" x14ac:dyDescent="0.15">
      <c r="A33" s="12">
        <v>32</v>
      </c>
      <c r="B33" s="25" t="str">
        <f t="shared" si="0"/>
        <v>SJ-T-07-QDVZ-GQ-0006_PR01_F</v>
      </c>
      <c r="C33" s="25" t="s">
        <v>30</v>
      </c>
      <c r="D33" s="5" t="s">
        <v>31</v>
      </c>
      <c r="E33" s="5" t="s">
        <v>9</v>
      </c>
      <c r="F33" s="5" t="s">
        <v>12</v>
      </c>
      <c r="G33" s="25" t="s">
        <v>13</v>
      </c>
    </row>
    <row r="34" spans="1:7" x14ac:dyDescent="0.15">
      <c r="A34" s="12">
        <v>33</v>
      </c>
      <c r="B34" s="25" t="str">
        <f t="shared" ref="B34:B61" si="1">C34&amp;F34</f>
        <v>SJ-T-07-QDVZ-GQ-0006_FR01_F</v>
      </c>
      <c r="C34" s="25" t="s">
        <v>30</v>
      </c>
      <c r="D34" s="5" t="s">
        <v>31</v>
      </c>
      <c r="E34" s="5" t="s">
        <v>9</v>
      </c>
      <c r="F34" s="5" t="s">
        <v>14</v>
      </c>
      <c r="G34" s="25" t="s">
        <v>15</v>
      </c>
    </row>
    <row r="35" spans="1:7" x14ac:dyDescent="0.15">
      <c r="A35" s="12">
        <v>34</v>
      </c>
      <c r="B35" s="25" t="str">
        <f t="shared" si="1"/>
        <v>SJ-T-07-QDVZ-GQ-0006_FR02_F</v>
      </c>
      <c r="C35" s="25" t="s">
        <v>30</v>
      </c>
      <c r="D35" s="5" t="s">
        <v>31</v>
      </c>
      <c r="E35" s="5" t="s">
        <v>9</v>
      </c>
      <c r="F35" s="5" t="s">
        <v>16</v>
      </c>
      <c r="G35" s="25" t="s">
        <v>17</v>
      </c>
    </row>
    <row r="36" spans="1:7" x14ac:dyDescent="0.15">
      <c r="A36" s="12">
        <v>35</v>
      </c>
      <c r="B36" s="25" t="str">
        <f t="shared" si="1"/>
        <v>SJ-T-07-QDVZ-GQ-0006_FR03_F</v>
      </c>
      <c r="C36" s="25" t="s">
        <v>30</v>
      </c>
      <c r="D36" s="5" t="s">
        <v>31</v>
      </c>
      <c r="E36" s="5" t="s">
        <v>9</v>
      </c>
      <c r="F36" s="5" t="s">
        <v>18</v>
      </c>
      <c r="G36" s="25" t="s">
        <v>19</v>
      </c>
    </row>
    <row r="37" spans="1:7" x14ac:dyDescent="0.15">
      <c r="A37" s="12">
        <v>36</v>
      </c>
      <c r="B37" s="25" t="str">
        <f t="shared" si="1"/>
        <v>SJ-T-07-QDVZ-GQ-0006_FR04_F</v>
      </c>
      <c r="C37" s="25" t="s">
        <v>30</v>
      </c>
      <c r="D37" s="5" t="s">
        <v>31</v>
      </c>
      <c r="E37" s="5" t="s">
        <v>9</v>
      </c>
      <c r="F37" s="5" t="s">
        <v>20</v>
      </c>
      <c r="G37" s="25" t="s">
        <v>21</v>
      </c>
    </row>
    <row r="38" spans="1:7" x14ac:dyDescent="0.15">
      <c r="A38" s="27">
        <v>37</v>
      </c>
      <c r="B38" s="28" t="str">
        <f t="shared" si="1"/>
        <v>SJ-T-07-QDVZ-GQ-0007_TE01_F</v>
      </c>
      <c r="C38" s="28" t="s">
        <v>32</v>
      </c>
      <c r="D38" s="29" t="s">
        <v>33</v>
      </c>
      <c r="E38" s="29" t="s">
        <v>9</v>
      </c>
      <c r="F38" s="29" t="s">
        <v>10</v>
      </c>
      <c r="G38" s="30" t="s">
        <v>11</v>
      </c>
    </row>
    <row r="39" spans="1:7" x14ac:dyDescent="0.15">
      <c r="A39" s="27">
        <v>38</v>
      </c>
      <c r="B39" s="28" t="str">
        <f t="shared" si="1"/>
        <v>SJ-T-07-QDVZ-GQ-0007_PR01_F</v>
      </c>
      <c r="C39" s="28" t="s">
        <v>32</v>
      </c>
      <c r="D39" s="29" t="s">
        <v>33</v>
      </c>
      <c r="E39" s="29" t="s">
        <v>9</v>
      </c>
      <c r="F39" s="29" t="s">
        <v>12</v>
      </c>
      <c r="G39" s="30" t="s">
        <v>13</v>
      </c>
    </row>
    <row r="40" spans="1:7" x14ac:dyDescent="0.15">
      <c r="A40" s="27">
        <v>39</v>
      </c>
      <c r="B40" s="28" t="str">
        <f t="shared" si="1"/>
        <v>SJ-T-07-QDVZ-GQ-0007_FR01_F</v>
      </c>
      <c r="C40" s="28" t="s">
        <v>32</v>
      </c>
      <c r="D40" s="29" t="s">
        <v>33</v>
      </c>
      <c r="E40" s="29" t="s">
        <v>9</v>
      </c>
      <c r="F40" s="29" t="s">
        <v>14</v>
      </c>
      <c r="G40" s="30" t="s">
        <v>15</v>
      </c>
    </row>
    <row r="41" spans="1:7" x14ac:dyDescent="0.15">
      <c r="A41" s="27">
        <v>40</v>
      </c>
      <c r="B41" s="28" t="str">
        <f t="shared" si="1"/>
        <v>SJ-T-07-QDVZ-GQ-0007_FR02_F</v>
      </c>
      <c r="C41" s="28" t="s">
        <v>32</v>
      </c>
      <c r="D41" s="29" t="s">
        <v>33</v>
      </c>
      <c r="E41" s="29" t="s">
        <v>9</v>
      </c>
      <c r="F41" s="29" t="s">
        <v>16</v>
      </c>
      <c r="G41" s="30" t="s">
        <v>17</v>
      </c>
    </row>
    <row r="42" spans="1:7" x14ac:dyDescent="0.15">
      <c r="A42" s="27">
        <v>41</v>
      </c>
      <c r="B42" s="28" t="str">
        <f t="shared" si="1"/>
        <v>SJ-T-07-QDVZ-GQ-0007_FR03_F</v>
      </c>
      <c r="C42" s="28" t="s">
        <v>32</v>
      </c>
      <c r="D42" s="29" t="s">
        <v>33</v>
      </c>
      <c r="E42" s="29" t="s">
        <v>9</v>
      </c>
      <c r="F42" s="29" t="s">
        <v>18</v>
      </c>
      <c r="G42" s="30" t="s">
        <v>19</v>
      </c>
    </row>
    <row r="43" spans="1:7" x14ac:dyDescent="0.15">
      <c r="A43" s="27">
        <v>42</v>
      </c>
      <c r="B43" s="28" t="str">
        <f t="shared" si="1"/>
        <v>SJ-T-07-QDVZ-GQ-0007_FR04_F</v>
      </c>
      <c r="C43" s="28" t="s">
        <v>32</v>
      </c>
      <c r="D43" s="29" t="s">
        <v>33</v>
      </c>
      <c r="E43" s="29" t="s">
        <v>9</v>
      </c>
      <c r="F43" s="29" t="s">
        <v>20</v>
      </c>
      <c r="G43" s="30" t="s">
        <v>21</v>
      </c>
    </row>
    <row r="44" spans="1:7" x14ac:dyDescent="0.15">
      <c r="A44" s="12">
        <v>43</v>
      </c>
      <c r="B44" s="25" t="str">
        <f t="shared" si="1"/>
        <v>SJ-T-07-QDVZ-GQ-0008_TE01_F</v>
      </c>
      <c r="C44" s="25" t="s">
        <v>34</v>
      </c>
      <c r="D44" s="5" t="s">
        <v>35</v>
      </c>
      <c r="E44" s="5" t="s">
        <v>9</v>
      </c>
      <c r="F44" s="5" t="s">
        <v>10</v>
      </c>
      <c r="G44" s="25" t="s">
        <v>11</v>
      </c>
    </row>
    <row r="45" spans="1:7" x14ac:dyDescent="0.15">
      <c r="A45" s="12">
        <v>44</v>
      </c>
      <c r="B45" s="25" t="str">
        <f t="shared" si="1"/>
        <v>SJ-T-07-QDVZ-GQ-0008_PR01_F</v>
      </c>
      <c r="C45" s="25" t="s">
        <v>34</v>
      </c>
      <c r="D45" s="5" t="s">
        <v>35</v>
      </c>
      <c r="E45" s="5" t="s">
        <v>9</v>
      </c>
      <c r="F45" s="5" t="s">
        <v>12</v>
      </c>
      <c r="G45" s="25" t="s">
        <v>13</v>
      </c>
    </row>
    <row r="46" spans="1:7" x14ac:dyDescent="0.15">
      <c r="A46" s="12">
        <v>45</v>
      </c>
      <c r="B46" s="25" t="str">
        <f t="shared" si="1"/>
        <v>SJ-T-07-QDVZ-GQ-0008_FR01_F</v>
      </c>
      <c r="C46" s="25" t="s">
        <v>34</v>
      </c>
      <c r="D46" s="5" t="s">
        <v>35</v>
      </c>
      <c r="E46" s="5" t="s">
        <v>9</v>
      </c>
      <c r="F46" s="5" t="s">
        <v>14</v>
      </c>
      <c r="G46" s="25" t="s">
        <v>15</v>
      </c>
    </row>
    <row r="47" spans="1:7" x14ac:dyDescent="0.15">
      <c r="A47" s="12">
        <v>46</v>
      </c>
      <c r="B47" s="25" t="str">
        <f t="shared" si="1"/>
        <v>SJ-T-07-QDVZ-GQ-0008_FR02_F</v>
      </c>
      <c r="C47" s="25" t="s">
        <v>34</v>
      </c>
      <c r="D47" s="5" t="s">
        <v>35</v>
      </c>
      <c r="E47" s="5" t="s">
        <v>9</v>
      </c>
      <c r="F47" s="5" t="s">
        <v>16</v>
      </c>
      <c r="G47" s="25" t="s">
        <v>17</v>
      </c>
    </row>
    <row r="48" spans="1:7" x14ac:dyDescent="0.15">
      <c r="A48" s="12">
        <v>47</v>
      </c>
      <c r="B48" s="25" t="str">
        <f t="shared" si="1"/>
        <v>SJ-T-07-QDVZ-GQ-0008_FR03_F</v>
      </c>
      <c r="C48" s="25" t="s">
        <v>34</v>
      </c>
      <c r="D48" s="5" t="s">
        <v>35</v>
      </c>
      <c r="E48" s="5" t="s">
        <v>9</v>
      </c>
      <c r="F48" s="5" t="s">
        <v>18</v>
      </c>
      <c r="G48" s="25" t="s">
        <v>19</v>
      </c>
    </row>
    <row r="49" spans="1:7" x14ac:dyDescent="0.15">
      <c r="A49" s="12">
        <v>48</v>
      </c>
      <c r="B49" s="25" t="str">
        <f t="shared" si="1"/>
        <v>SJ-T-07-QDVZ-GQ-0008_FR04_F</v>
      </c>
      <c r="C49" s="25" t="s">
        <v>34</v>
      </c>
      <c r="D49" s="5" t="s">
        <v>35</v>
      </c>
      <c r="E49" s="5" t="s">
        <v>9</v>
      </c>
      <c r="F49" s="5" t="s">
        <v>20</v>
      </c>
      <c r="G49" s="25" t="s">
        <v>21</v>
      </c>
    </row>
    <row r="50" spans="1:7" x14ac:dyDescent="0.15">
      <c r="A50" s="27">
        <v>49</v>
      </c>
      <c r="B50" s="28" t="str">
        <f t="shared" si="1"/>
        <v>SJ-T-07-QDVZ-GQ-0009_TE01_F</v>
      </c>
      <c r="C50" s="28" t="s">
        <v>36</v>
      </c>
      <c r="D50" s="29" t="s">
        <v>37</v>
      </c>
      <c r="E50" s="29" t="s">
        <v>9</v>
      </c>
      <c r="F50" s="29" t="s">
        <v>10</v>
      </c>
      <c r="G50" s="30" t="s">
        <v>11</v>
      </c>
    </row>
    <row r="51" spans="1:7" x14ac:dyDescent="0.15">
      <c r="A51" s="27">
        <v>50</v>
      </c>
      <c r="B51" s="28" t="str">
        <f t="shared" si="1"/>
        <v>SJ-T-07-QDVZ-GQ-0009_PR01_F</v>
      </c>
      <c r="C51" s="28" t="s">
        <v>36</v>
      </c>
      <c r="D51" s="29" t="s">
        <v>37</v>
      </c>
      <c r="E51" s="29" t="s">
        <v>9</v>
      </c>
      <c r="F51" s="29" t="s">
        <v>12</v>
      </c>
      <c r="G51" s="30" t="s">
        <v>13</v>
      </c>
    </row>
    <row r="52" spans="1:7" x14ac:dyDescent="0.15">
      <c r="A52" s="27">
        <v>51</v>
      </c>
      <c r="B52" s="28" t="str">
        <f t="shared" si="1"/>
        <v>SJ-T-07-QDVZ-GQ-0009_FR01_F</v>
      </c>
      <c r="C52" s="28" t="s">
        <v>36</v>
      </c>
      <c r="D52" s="29" t="s">
        <v>37</v>
      </c>
      <c r="E52" s="29" t="s">
        <v>9</v>
      </c>
      <c r="F52" s="29" t="s">
        <v>14</v>
      </c>
      <c r="G52" s="30" t="s">
        <v>15</v>
      </c>
    </row>
    <row r="53" spans="1:7" x14ac:dyDescent="0.15">
      <c r="A53" s="27">
        <v>52</v>
      </c>
      <c r="B53" s="28" t="str">
        <f t="shared" si="1"/>
        <v>SJ-T-07-QDVZ-GQ-0009_FR02_F</v>
      </c>
      <c r="C53" s="28" t="s">
        <v>36</v>
      </c>
      <c r="D53" s="29" t="s">
        <v>37</v>
      </c>
      <c r="E53" s="29" t="s">
        <v>9</v>
      </c>
      <c r="F53" s="29" t="s">
        <v>16</v>
      </c>
      <c r="G53" s="30" t="s">
        <v>17</v>
      </c>
    </row>
    <row r="54" spans="1:7" x14ac:dyDescent="0.15">
      <c r="A54" s="27">
        <v>53</v>
      </c>
      <c r="B54" s="28" t="str">
        <f t="shared" si="1"/>
        <v>SJ-T-07-QDVZ-GQ-0009_FR03_F</v>
      </c>
      <c r="C54" s="28" t="s">
        <v>36</v>
      </c>
      <c r="D54" s="29" t="s">
        <v>37</v>
      </c>
      <c r="E54" s="29" t="s">
        <v>9</v>
      </c>
      <c r="F54" s="29" t="s">
        <v>18</v>
      </c>
      <c r="G54" s="30" t="s">
        <v>19</v>
      </c>
    </row>
    <row r="55" spans="1:7" x14ac:dyDescent="0.15">
      <c r="A55" s="27">
        <v>54</v>
      </c>
      <c r="B55" s="28" t="str">
        <f t="shared" si="1"/>
        <v>SJ-T-07-QDVZ-GQ-0009_FR04_F</v>
      </c>
      <c r="C55" s="28" t="s">
        <v>36</v>
      </c>
      <c r="D55" s="29" t="s">
        <v>37</v>
      </c>
      <c r="E55" s="29" t="s">
        <v>9</v>
      </c>
      <c r="F55" s="29" t="s">
        <v>20</v>
      </c>
      <c r="G55" s="30" t="s">
        <v>21</v>
      </c>
    </row>
    <row r="56" spans="1:7" x14ac:dyDescent="0.15">
      <c r="A56" s="12">
        <v>55</v>
      </c>
      <c r="B56" s="25" t="str">
        <f t="shared" si="1"/>
        <v>SJ-T-07-QDVZ-GQ-0010_TE01_F</v>
      </c>
      <c r="C56" s="25" t="s">
        <v>38</v>
      </c>
      <c r="D56" s="5" t="s">
        <v>39</v>
      </c>
      <c r="E56" s="5" t="s">
        <v>9</v>
      </c>
      <c r="F56" s="5" t="s">
        <v>10</v>
      </c>
      <c r="G56" s="25" t="s">
        <v>11</v>
      </c>
    </row>
    <row r="57" spans="1:7" x14ac:dyDescent="0.15">
      <c r="A57" s="12">
        <v>56</v>
      </c>
      <c r="B57" s="25" t="str">
        <f t="shared" si="1"/>
        <v>SJ-T-07-QDVZ-GQ-0010_PR01_F</v>
      </c>
      <c r="C57" s="25" t="s">
        <v>38</v>
      </c>
      <c r="D57" s="5" t="s">
        <v>39</v>
      </c>
      <c r="E57" s="5" t="s">
        <v>9</v>
      </c>
      <c r="F57" s="5" t="s">
        <v>12</v>
      </c>
      <c r="G57" s="25" t="s">
        <v>13</v>
      </c>
    </row>
    <row r="58" spans="1:7" x14ac:dyDescent="0.15">
      <c r="A58" s="12">
        <v>57</v>
      </c>
      <c r="B58" s="25" t="str">
        <f t="shared" si="1"/>
        <v>SJ-T-07-QDVZ-GQ-0010_FR01_F</v>
      </c>
      <c r="C58" s="25" t="s">
        <v>38</v>
      </c>
      <c r="D58" s="5" t="s">
        <v>39</v>
      </c>
      <c r="E58" s="5" t="s">
        <v>9</v>
      </c>
      <c r="F58" s="5" t="s">
        <v>14</v>
      </c>
      <c r="G58" s="25" t="s">
        <v>15</v>
      </c>
    </row>
    <row r="59" spans="1:7" x14ac:dyDescent="0.15">
      <c r="A59" s="12">
        <v>58</v>
      </c>
      <c r="B59" s="25" t="str">
        <f t="shared" si="1"/>
        <v>SJ-T-07-QDVZ-GQ-0010_FR02_F</v>
      </c>
      <c r="C59" s="25" t="s">
        <v>38</v>
      </c>
      <c r="D59" s="5" t="s">
        <v>39</v>
      </c>
      <c r="E59" s="5" t="s">
        <v>9</v>
      </c>
      <c r="F59" s="5" t="s">
        <v>16</v>
      </c>
      <c r="G59" s="25" t="s">
        <v>17</v>
      </c>
    </row>
    <row r="60" spans="1:7" x14ac:dyDescent="0.15">
      <c r="A60" s="12">
        <v>59</v>
      </c>
      <c r="B60" s="25" t="str">
        <f t="shared" si="1"/>
        <v>SJ-T-07-QDVZ-GQ-0010_FR03_F</v>
      </c>
      <c r="C60" s="25" t="s">
        <v>38</v>
      </c>
      <c r="D60" s="5" t="s">
        <v>39</v>
      </c>
      <c r="E60" s="5" t="s">
        <v>9</v>
      </c>
      <c r="F60" s="5" t="s">
        <v>18</v>
      </c>
      <c r="G60" s="25" t="s">
        <v>19</v>
      </c>
    </row>
    <row r="61" spans="1:7" x14ac:dyDescent="0.15">
      <c r="A61" s="12">
        <v>60</v>
      </c>
      <c r="B61" s="25" t="str">
        <f t="shared" si="1"/>
        <v>SJ-T-07-QDVZ-GQ-0010_FR04_F</v>
      </c>
      <c r="C61" s="25" t="s">
        <v>38</v>
      </c>
      <c r="D61" s="5" t="s">
        <v>39</v>
      </c>
      <c r="E61" s="5" t="s">
        <v>9</v>
      </c>
      <c r="F61" s="5" t="s">
        <v>20</v>
      </c>
      <c r="G61" s="25" t="s">
        <v>21</v>
      </c>
    </row>
  </sheetData>
  <autoFilter ref="A1:G756" xr:uid="{00000000-0009-0000-0000-000000000000}">
    <sortState ref="A2:G61">
      <sortCondition ref="A1:A756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9" tint="0.79998168889431442"/>
    <pageSetUpPr autoPageBreaks="0"/>
  </sheetPr>
  <dimension ref="A1:F11"/>
  <sheetViews>
    <sheetView zoomScale="85" zoomScaleNormal="85" workbookViewId="0">
      <selection activeCell="B1" sqref="B1"/>
    </sheetView>
  </sheetViews>
  <sheetFormatPr defaultRowHeight="14.25" x14ac:dyDescent="0.15"/>
  <cols>
    <col min="2" max="2" width="27.125" style="1" customWidth="1"/>
    <col min="3" max="3" width="26.75" style="1" customWidth="1"/>
    <col min="4" max="4" width="16.5" style="1" customWidth="1"/>
    <col min="5" max="5" width="27.125" style="1" customWidth="1"/>
    <col min="6" max="6" width="14" style="1" customWidth="1"/>
  </cols>
  <sheetData>
    <row r="1" spans="1:6" s="11" customFormat="1" ht="36" customHeight="1" x14ac:dyDescent="0.15">
      <c r="A1" s="8" t="s">
        <v>0</v>
      </c>
      <c r="B1" s="9" t="s">
        <v>40</v>
      </c>
      <c r="C1" s="10" t="s">
        <v>41</v>
      </c>
      <c r="D1" s="10" t="s">
        <v>42</v>
      </c>
      <c r="E1" s="9" t="s">
        <v>43</v>
      </c>
      <c r="F1" s="9" t="s">
        <v>4</v>
      </c>
    </row>
    <row r="2" spans="1:6" s="11" customFormat="1" x14ac:dyDescent="0.15">
      <c r="A2" s="12">
        <v>1</v>
      </c>
      <c r="B2" s="12" t="s">
        <v>8</v>
      </c>
      <c r="C2" s="13" t="s">
        <v>44</v>
      </c>
      <c r="D2" s="13" t="s">
        <v>45</v>
      </c>
      <c r="E2" s="13" t="s">
        <v>7</v>
      </c>
      <c r="F2" s="12" t="s">
        <v>9</v>
      </c>
    </row>
    <row r="3" spans="1:6" s="11" customFormat="1" x14ac:dyDescent="0.15">
      <c r="A3" s="12">
        <v>2</v>
      </c>
      <c r="B3" s="12" t="s">
        <v>23</v>
      </c>
      <c r="C3" s="13" t="s">
        <v>46</v>
      </c>
      <c r="D3" s="13" t="s">
        <v>45</v>
      </c>
      <c r="E3" s="13" t="s">
        <v>22</v>
      </c>
      <c r="F3" s="12" t="s">
        <v>9</v>
      </c>
    </row>
    <row r="4" spans="1:6" s="11" customFormat="1" x14ac:dyDescent="0.15">
      <c r="A4" s="12">
        <v>3</v>
      </c>
      <c r="B4" s="12" t="s">
        <v>25</v>
      </c>
      <c r="C4" s="13" t="s">
        <v>47</v>
      </c>
      <c r="D4" s="13" t="s">
        <v>45</v>
      </c>
      <c r="E4" s="13" t="s">
        <v>24</v>
      </c>
      <c r="F4" s="12" t="s">
        <v>9</v>
      </c>
    </row>
    <row r="5" spans="1:6" s="11" customFormat="1" x14ac:dyDescent="0.15">
      <c r="A5" s="12">
        <v>4</v>
      </c>
      <c r="B5" s="12" t="s">
        <v>27</v>
      </c>
      <c r="C5" s="13" t="s">
        <v>48</v>
      </c>
      <c r="D5" s="13" t="s">
        <v>45</v>
      </c>
      <c r="E5" s="13" t="s">
        <v>26</v>
      </c>
      <c r="F5" s="12" t="s">
        <v>9</v>
      </c>
    </row>
    <row r="6" spans="1:6" s="11" customFormat="1" x14ac:dyDescent="0.15">
      <c r="A6" s="12">
        <v>5</v>
      </c>
      <c r="B6" s="12" t="s">
        <v>29</v>
      </c>
      <c r="C6" s="13" t="s">
        <v>49</v>
      </c>
      <c r="D6" s="13" t="s">
        <v>45</v>
      </c>
      <c r="E6" s="13" t="s">
        <v>28</v>
      </c>
      <c r="F6" s="12" t="s">
        <v>9</v>
      </c>
    </row>
    <row r="7" spans="1:6" s="11" customFormat="1" x14ac:dyDescent="0.15">
      <c r="A7" s="12">
        <v>6</v>
      </c>
      <c r="B7" s="12" t="s">
        <v>31</v>
      </c>
      <c r="C7" s="13" t="s">
        <v>50</v>
      </c>
      <c r="D7" s="13" t="s">
        <v>45</v>
      </c>
      <c r="E7" s="13" t="s">
        <v>30</v>
      </c>
      <c r="F7" s="12" t="s">
        <v>9</v>
      </c>
    </row>
    <row r="8" spans="1:6" s="11" customFormat="1" x14ac:dyDescent="0.15">
      <c r="A8" s="12">
        <v>7</v>
      </c>
      <c r="B8" s="12" t="s">
        <v>33</v>
      </c>
      <c r="C8" s="13" t="s">
        <v>51</v>
      </c>
      <c r="D8" s="13" t="s">
        <v>45</v>
      </c>
      <c r="E8" s="13" t="s">
        <v>32</v>
      </c>
      <c r="F8" s="12" t="s">
        <v>9</v>
      </c>
    </row>
    <row r="9" spans="1:6" s="11" customFormat="1" x14ac:dyDescent="0.15">
      <c r="A9" s="12">
        <v>8</v>
      </c>
      <c r="B9" s="12" t="s">
        <v>35</v>
      </c>
      <c r="C9" s="13" t="s">
        <v>52</v>
      </c>
      <c r="D9" s="13" t="s">
        <v>45</v>
      </c>
      <c r="E9" s="13" t="s">
        <v>34</v>
      </c>
      <c r="F9" s="12" t="s">
        <v>9</v>
      </c>
    </row>
    <row r="10" spans="1:6" s="11" customFormat="1" x14ac:dyDescent="0.15">
      <c r="A10" s="12">
        <v>9</v>
      </c>
      <c r="B10" s="12" t="s">
        <v>37</v>
      </c>
      <c r="C10" s="13" t="s">
        <v>53</v>
      </c>
      <c r="D10" s="13" t="s">
        <v>45</v>
      </c>
      <c r="E10" s="13" t="s">
        <v>36</v>
      </c>
      <c r="F10" s="12" t="s">
        <v>9</v>
      </c>
    </row>
    <row r="11" spans="1:6" s="11" customFormat="1" x14ac:dyDescent="0.15">
      <c r="A11" s="12">
        <v>10</v>
      </c>
      <c r="B11" s="12" t="s">
        <v>39</v>
      </c>
      <c r="C11" s="13" t="s">
        <v>54</v>
      </c>
      <c r="D11" s="13" t="s">
        <v>45</v>
      </c>
      <c r="E11" s="13" t="s">
        <v>38</v>
      </c>
      <c r="F11" s="12" t="s">
        <v>9</v>
      </c>
    </row>
  </sheetData>
  <autoFilter ref="A1:F121" xr:uid="{00000000-0009-0000-0000-000001000000}">
    <sortState ref="A2:F121">
      <sortCondition ref="A1:A121"/>
    </sortState>
  </autoFilter>
  <phoneticPr fontId="1" type="noConversion"/>
  <conditionalFormatting sqref="F1:F11">
    <cfRule type="containsText" dxfId="1" priority="1" operator="containsText" text="#N/A">
      <formula>NOT(ISERROR(SEARCH("#N/A",F1)))</formula>
    </cfRule>
  </conditionalFormatting>
  <dataValidations count="1">
    <dataValidation type="list" allowBlank="1" showInputMessage="1" showErrorMessage="1" sqref="D2:D11" xr:uid="{00000000-0002-0000-0100-000000000000}">
      <formula1>INDIRECT(E2)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79998168889431442"/>
  </sheetPr>
  <dimension ref="A1:H7"/>
  <sheetViews>
    <sheetView zoomScale="85" zoomScaleNormal="85" workbookViewId="0">
      <pane ySplit="1" topLeftCell="A2" activePane="bottomLeft" state="frozen"/>
      <selection activeCell="D1172" sqref="D1172"/>
      <selection pane="bottomLeft" activeCell="C28" sqref="C28"/>
    </sheetView>
  </sheetViews>
  <sheetFormatPr defaultRowHeight="14.25" x14ac:dyDescent="0.15"/>
  <cols>
    <col min="1" max="1" width="13" style="17" customWidth="1"/>
    <col min="2" max="2" width="16.5" style="17" customWidth="1"/>
    <col min="3" max="3" width="23.5" style="18" customWidth="1"/>
    <col min="4" max="4" width="18.875" style="18" customWidth="1"/>
    <col min="5" max="5" width="9" style="18" customWidth="1"/>
    <col min="6" max="6" width="5.75" style="18" customWidth="1"/>
    <col min="7" max="7" width="12" style="18" customWidth="1"/>
    <col min="8" max="8" width="30.5" style="17" customWidth="1"/>
    <col min="9" max="11" width="9" style="18" customWidth="1"/>
    <col min="12" max="12" width="23" style="18" customWidth="1"/>
    <col min="13" max="13" width="24.625" style="18" customWidth="1"/>
    <col min="14" max="16" width="9" style="18" customWidth="1"/>
    <col min="17" max="16384" width="9" style="18"/>
  </cols>
  <sheetData>
    <row r="1" spans="1:8" x14ac:dyDescent="0.15">
      <c r="A1" s="19" t="s">
        <v>5</v>
      </c>
      <c r="B1" s="20" t="s">
        <v>4</v>
      </c>
      <c r="C1" s="21" t="s">
        <v>6</v>
      </c>
      <c r="D1" s="21" t="s">
        <v>55</v>
      </c>
      <c r="E1" s="21" t="s">
        <v>56</v>
      </c>
      <c r="F1" s="21" t="s">
        <v>57</v>
      </c>
      <c r="G1" s="19" t="s">
        <v>58</v>
      </c>
      <c r="H1" s="17" t="s">
        <v>59</v>
      </c>
    </row>
    <row r="2" spans="1:8" x14ac:dyDescent="0.15">
      <c r="A2" s="13" t="s">
        <v>10</v>
      </c>
      <c r="B2" s="14" t="s">
        <v>9</v>
      </c>
      <c r="C2" s="22" t="s">
        <v>11</v>
      </c>
      <c r="D2" s="15" t="s">
        <v>60</v>
      </c>
      <c r="E2" s="16"/>
      <c r="F2" s="16" t="s">
        <v>61</v>
      </c>
      <c r="G2" s="16"/>
      <c r="H2" s="13" t="s">
        <v>62</v>
      </c>
    </row>
    <row r="3" spans="1:8" x14ac:dyDescent="0.15">
      <c r="A3" s="13" t="s">
        <v>12</v>
      </c>
      <c r="B3" s="14" t="s">
        <v>9</v>
      </c>
      <c r="C3" s="22" t="s">
        <v>13</v>
      </c>
      <c r="D3" s="15" t="s">
        <v>60</v>
      </c>
      <c r="E3" s="16"/>
      <c r="F3" s="16" t="s">
        <v>63</v>
      </c>
      <c r="G3" s="16"/>
      <c r="H3" s="13"/>
    </row>
    <row r="4" spans="1:8" x14ac:dyDescent="0.15">
      <c r="A4" s="13" t="s">
        <v>14</v>
      </c>
      <c r="B4" s="14" t="s">
        <v>9</v>
      </c>
      <c r="C4" s="22" t="s">
        <v>15</v>
      </c>
      <c r="D4" s="15" t="s">
        <v>60</v>
      </c>
      <c r="E4" s="16"/>
      <c r="F4" s="16" t="s">
        <v>64</v>
      </c>
      <c r="G4" s="16"/>
      <c r="H4" s="13"/>
    </row>
    <row r="5" spans="1:8" x14ac:dyDescent="0.15">
      <c r="A5" s="13" t="s">
        <v>16</v>
      </c>
      <c r="B5" s="14" t="s">
        <v>9</v>
      </c>
      <c r="C5" s="22" t="s">
        <v>17</v>
      </c>
      <c r="D5" s="15" t="s">
        <v>60</v>
      </c>
      <c r="E5" s="16"/>
      <c r="F5" s="16" t="s">
        <v>64</v>
      </c>
      <c r="G5" s="16"/>
      <c r="H5" s="13"/>
    </row>
    <row r="6" spans="1:8" x14ac:dyDescent="0.15">
      <c r="A6" s="13" t="s">
        <v>18</v>
      </c>
      <c r="B6" s="14" t="s">
        <v>9</v>
      </c>
      <c r="C6" s="22" t="s">
        <v>19</v>
      </c>
      <c r="D6" s="15" t="s">
        <v>60</v>
      </c>
      <c r="E6" s="16"/>
      <c r="F6" s="16" t="s">
        <v>65</v>
      </c>
      <c r="G6" s="16"/>
      <c r="H6" s="13"/>
    </row>
    <row r="7" spans="1:8" x14ac:dyDescent="0.15">
      <c r="A7" s="13" t="s">
        <v>20</v>
      </c>
      <c r="B7" s="14" t="s">
        <v>9</v>
      </c>
      <c r="C7" s="22" t="s">
        <v>21</v>
      </c>
      <c r="D7" s="15" t="s">
        <v>60</v>
      </c>
      <c r="E7" s="16"/>
      <c r="F7" s="16" t="s">
        <v>65</v>
      </c>
      <c r="G7" s="16"/>
      <c r="H7" s="13"/>
    </row>
  </sheetData>
  <autoFilter ref="B1:H7" xr:uid="{00000000-0009-0000-0000-000002000000}">
    <sortState ref="B2:H7">
      <sortCondition ref="B2:B7"/>
    </sortState>
  </autoFilter>
  <phoneticPr fontId="1" type="noConversion"/>
  <conditionalFormatting sqref="K2:K1048576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C3" sqref="C3"/>
    </sheetView>
  </sheetViews>
  <sheetFormatPr defaultRowHeight="14.25" x14ac:dyDescent="0.15"/>
  <cols>
    <col min="1" max="1" width="18.625" style="6" customWidth="1"/>
    <col min="2" max="2" width="13.125" style="6" customWidth="1"/>
    <col min="3" max="3" width="14.125" style="3" customWidth="1"/>
    <col min="4" max="4" width="14.375" style="3" customWidth="1"/>
    <col min="5" max="7" width="9" style="3" customWidth="1"/>
    <col min="8" max="16384" width="9" style="3"/>
  </cols>
  <sheetData>
    <row r="1" spans="1:4" ht="27" customHeight="1" x14ac:dyDescent="0.15">
      <c r="A1" s="2" t="s">
        <v>66</v>
      </c>
      <c r="B1" s="2" t="s">
        <v>67</v>
      </c>
      <c r="C1" s="2" t="s">
        <v>68</v>
      </c>
      <c r="D1" s="2" t="s">
        <v>69</v>
      </c>
    </row>
    <row r="2" spans="1:4" x14ac:dyDescent="0.15">
      <c r="A2" s="4" t="s">
        <v>9</v>
      </c>
      <c r="B2" s="4">
        <v>10</v>
      </c>
      <c r="C2" s="4">
        <v>6</v>
      </c>
      <c r="D2" s="4">
        <f>B2*C2</f>
        <v>60</v>
      </c>
    </row>
    <row r="3" spans="1:4" x14ac:dyDescent="0.15">
      <c r="A3" s="4"/>
      <c r="B3" s="4"/>
      <c r="C3" s="4"/>
      <c r="D3" s="4"/>
    </row>
    <row r="4" spans="1:4" x14ac:dyDescent="0.15">
      <c r="A4" s="4"/>
      <c r="B4" s="4"/>
      <c r="C4" s="4"/>
      <c r="D4" s="4"/>
    </row>
    <row r="5" spans="1:4" x14ac:dyDescent="0.15">
      <c r="A5" s="4"/>
      <c r="B5" s="4"/>
      <c r="C5" s="4"/>
      <c r="D5" s="4"/>
    </row>
    <row r="6" spans="1:4" x14ac:dyDescent="0.15">
      <c r="A6" s="4"/>
      <c r="B6" s="4"/>
      <c r="C6" s="4"/>
      <c r="D6" s="4"/>
    </row>
    <row r="7" spans="1:4" x14ac:dyDescent="0.15">
      <c r="A7" s="4"/>
      <c r="B7" s="4"/>
      <c r="C7" s="4"/>
      <c r="D7" s="4"/>
    </row>
    <row r="8" spans="1:4" x14ac:dyDescent="0.15">
      <c r="A8" s="4"/>
      <c r="B8" s="4"/>
      <c r="C8" s="4"/>
      <c r="D8" s="4"/>
    </row>
    <row r="9" spans="1:4" x14ac:dyDescent="0.15">
      <c r="A9" s="4"/>
      <c r="B9" s="4"/>
      <c r="C9" s="5"/>
      <c r="D9" s="4"/>
    </row>
    <row r="10" spans="1:4" x14ac:dyDescent="0.15">
      <c r="A10" s="4"/>
      <c r="B10" s="4"/>
      <c r="C10" s="5"/>
      <c r="D10" s="4"/>
    </row>
    <row r="11" spans="1:4" x14ac:dyDescent="0.15">
      <c r="A11" s="4"/>
      <c r="B11" s="4"/>
      <c r="C11" s="5"/>
      <c r="D11" s="4"/>
    </row>
    <row r="12" spans="1:4" x14ac:dyDescent="0.15">
      <c r="A12" s="4"/>
      <c r="B12" s="4"/>
      <c r="C12" s="5"/>
      <c r="D12" s="4"/>
    </row>
    <row r="13" spans="1:4" x14ac:dyDescent="0.15">
      <c r="A13" s="4"/>
      <c r="B13" s="4"/>
      <c r="C13" s="5"/>
      <c r="D13" s="4"/>
    </row>
    <row r="14" spans="1:4" x14ac:dyDescent="0.15">
      <c r="A14" s="4"/>
      <c r="B14" s="4"/>
      <c r="C14" s="5"/>
      <c r="D14" s="4"/>
    </row>
    <row r="15" spans="1:4" x14ac:dyDescent="0.15">
      <c r="A15" s="4"/>
      <c r="B15" s="4"/>
      <c r="C15" s="5"/>
      <c r="D15" s="4"/>
    </row>
    <row r="16" spans="1:4" x14ac:dyDescent="0.15">
      <c r="A16" s="4"/>
      <c r="B16" s="4"/>
      <c r="C16" s="5"/>
      <c r="D16" s="4"/>
    </row>
    <row r="17" spans="1:4" x14ac:dyDescent="0.15">
      <c r="A17" s="4"/>
      <c r="B17" s="4"/>
      <c r="C17" s="5"/>
      <c r="D17" s="4"/>
    </row>
    <row r="18" spans="1:4" x14ac:dyDescent="0.15">
      <c r="A18" s="4"/>
      <c r="B18" s="4"/>
      <c r="C18" s="5"/>
      <c r="D18" s="4"/>
    </row>
    <row r="19" spans="1:4" x14ac:dyDescent="0.15">
      <c r="A19" s="4"/>
      <c r="B19" s="4"/>
      <c r="C19" s="5"/>
      <c r="D19" s="4"/>
    </row>
    <row r="20" spans="1:4" x14ac:dyDescent="0.15">
      <c r="A20" s="4"/>
      <c r="B20" s="4"/>
      <c r="C20" s="5"/>
      <c r="D20" s="4"/>
    </row>
    <row r="21" spans="1:4" x14ac:dyDescent="0.15">
      <c r="A21" s="4"/>
      <c r="B21" s="4"/>
      <c r="C21" s="5"/>
      <c r="D21" s="4"/>
    </row>
    <row r="22" spans="1:4" x14ac:dyDescent="0.15">
      <c r="A22" s="4"/>
      <c r="B22" s="4"/>
      <c r="C22" s="5"/>
      <c r="D22" s="4"/>
    </row>
    <row r="23" spans="1:4" x14ac:dyDescent="0.15">
      <c r="A23" s="4"/>
      <c r="B23" s="4"/>
      <c r="C23" s="5"/>
      <c r="D23" s="4"/>
    </row>
    <row r="24" spans="1:4" x14ac:dyDescent="0.15">
      <c r="A24" s="4"/>
      <c r="B24" s="4"/>
      <c r="C24" s="5"/>
      <c r="D24" s="4"/>
    </row>
    <row r="25" spans="1:4" x14ac:dyDescent="0.15">
      <c r="A25" s="4"/>
      <c r="B25" s="4"/>
      <c r="C25" s="5"/>
      <c r="D25" s="4"/>
    </row>
    <row r="26" spans="1:4" x14ac:dyDescent="0.15">
      <c r="A26" s="4"/>
      <c r="B26" s="4"/>
      <c r="C26" s="5"/>
      <c r="D26" s="4"/>
    </row>
    <row r="27" spans="1:4" x14ac:dyDescent="0.15">
      <c r="A27" s="4"/>
      <c r="B27" s="4"/>
      <c r="C27" s="5"/>
      <c r="D27" s="4"/>
    </row>
    <row r="28" spans="1:4" x14ac:dyDescent="0.15">
      <c r="A28" s="4"/>
      <c r="B28" s="4"/>
      <c r="C28" s="5"/>
      <c r="D28" s="4"/>
    </row>
    <row r="29" spans="1:4" x14ac:dyDescent="0.15">
      <c r="A29" s="4"/>
      <c r="B29" s="4"/>
      <c r="C29" s="5"/>
      <c r="D29" s="4"/>
    </row>
    <row r="30" spans="1:4" x14ac:dyDescent="0.15">
      <c r="A30" s="31" t="s">
        <v>70</v>
      </c>
      <c r="B30" s="32"/>
      <c r="C30" s="33"/>
      <c r="D30" s="23">
        <f>SUM(D2:D29)</f>
        <v>60</v>
      </c>
    </row>
    <row r="31" spans="1:4" x14ac:dyDescent="0.15">
      <c r="A31" s="34" t="s">
        <v>71</v>
      </c>
      <c r="B31" s="32"/>
      <c r="C31" s="32"/>
      <c r="D31" s="33"/>
    </row>
  </sheetData>
  <autoFilter ref="A1:D29" xr:uid="{00000000-0009-0000-0000-000003000000}"/>
  <mergeCells count="2">
    <mergeCell ref="A30:C30"/>
    <mergeCell ref="A31:D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abSelected="1" workbookViewId="0">
      <selection activeCell="K4" sqref="K4"/>
    </sheetView>
  </sheetViews>
  <sheetFormatPr defaultRowHeight="14.25" x14ac:dyDescent="0.15"/>
  <cols>
    <col min="1" max="2" width="9.5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  <col min="10" max="10" width="10.5" bestFit="1" customWidth="1"/>
  </cols>
  <sheetData>
    <row r="1" spans="1:8" x14ac:dyDescent="0.15">
      <c r="A1" t="s">
        <v>191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 x14ac:dyDescent="0.15">
      <c r="A2" t="s">
        <v>192</v>
      </c>
    </row>
    <row r="3" spans="1:8" x14ac:dyDescent="0.15">
      <c r="A3" t="s">
        <v>193</v>
      </c>
    </row>
    <row r="4" spans="1:8" x14ac:dyDescent="0.15">
      <c r="A4" t="s">
        <v>194</v>
      </c>
    </row>
    <row r="5" spans="1:8" x14ac:dyDescent="0.15">
      <c r="B5" t="s">
        <v>72</v>
      </c>
      <c r="C5" t="s">
        <v>73</v>
      </c>
      <c r="F5" t="s">
        <v>74</v>
      </c>
      <c r="G5" t="s">
        <v>73</v>
      </c>
    </row>
    <row r="6" spans="1:8" x14ac:dyDescent="0.15">
      <c r="B6" t="s">
        <v>11</v>
      </c>
      <c r="C6" t="s">
        <v>75</v>
      </c>
      <c r="D6" t="s">
        <v>76</v>
      </c>
      <c r="F6" t="s">
        <v>77</v>
      </c>
      <c r="G6" t="s">
        <v>78</v>
      </c>
      <c r="H6" t="s">
        <v>79</v>
      </c>
    </row>
    <row r="7" spans="1:8" x14ac:dyDescent="0.15">
      <c r="B7" t="s">
        <v>80</v>
      </c>
      <c r="C7" t="s">
        <v>81</v>
      </c>
      <c r="D7" t="s">
        <v>82</v>
      </c>
      <c r="F7" t="s">
        <v>83</v>
      </c>
      <c r="G7" t="s">
        <v>84</v>
      </c>
      <c r="H7" t="s">
        <v>85</v>
      </c>
    </row>
    <row r="8" spans="1:8" x14ac:dyDescent="0.15">
      <c r="B8" t="s">
        <v>86</v>
      </c>
      <c r="C8" t="s">
        <v>87</v>
      </c>
      <c r="D8" t="s">
        <v>88</v>
      </c>
      <c r="F8" t="s">
        <v>89</v>
      </c>
      <c r="G8" t="s">
        <v>90</v>
      </c>
      <c r="H8" t="s">
        <v>91</v>
      </c>
    </row>
    <row r="9" spans="1:8" x14ac:dyDescent="0.15">
      <c r="B9" t="s">
        <v>13</v>
      </c>
      <c r="C9" t="s">
        <v>92</v>
      </c>
      <c r="D9" t="s">
        <v>93</v>
      </c>
      <c r="F9" t="s">
        <v>94</v>
      </c>
      <c r="G9" t="s">
        <v>95</v>
      </c>
      <c r="H9" t="s">
        <v>96</v>
      </c>
    </row>
    <row r="10" spans="1:8" x14ac:dyDescent="0.15">
      <c r="B10" t="s">
        <v>97</v>
      </c>
      <c r="C10" t="s">
        <v>98</v>
      </c>
      <c r="D10" t="s">
        <v>99</v>
      </c>
      <c r="F10" t="s">
        <v>100</v>
      </c>
      <c r="G10" t="s">
        <v>101</v>
      </c>
      <c r="H10" t="s">
        <v>102</v>
      </c>
    </row>
    <row r="11" spans="1:8" x14ac:dyDescent="0.15">
      <c r="B11" t="s">
        <v>103</v>
      </c>
      <c r="C11" t="s">
        <v>104</v>
      </c>
      <c r="D11" t="s">
        <v>105</v>
      </c>
      <c r="F11" t="s">
        <v>106</v>
      </c>
      <c r="G11" t="s">
        <v>107</v>
      </c>
      <c r="H11" t="s">
        <v>108</v>
      </c>
    </row>
    <row r="12" spans="1:8" x14ac:dyDescent="0.15">
      <c r="B12" t="s">
        <v>109</v>
      </c>
      <c r="C12" t="s">
        <v>110</v>
      </c>
      <c r="D12" t="s">
        <v>111</v>
      </c>
      <c r="F12" t="s">
        <v>112</v>
      </c>
      <c r="G12" t="s">
        <v>113</v>
      </c>
      <c r="H12" t="s">
        <v>114</v>
      </c>
    </row>
    <row r="13" spans="1:8" x14ac:dyDescent="0.15">
      <c r="B13" t="s">
        <v>115</v>
      </c>
      <c r="C13" t="s">
        <v>116</v>
      </c>
      <c r="D13" t="s">
        <v>117</v>
      </c>
      <c r="F13" t="s">
        <v>118</v>
      </c>
      <c r="G13" t="s">
        <v>119</v>
      </c>
      <c r="H13" t="s">
        <v>120</v>
      </c>
    </row>
    <row r="14" spans="1:8" x14ac:dyDescent="0.15">
      <c r="B14" t="s">
        <v>121</v>
      </c>
      <c r="C14" t="s">
        <v>122</v>
      </c>
      <c r="D14" t="s">
        <v>123</v>
      </c>
      <c r="F14" t="s">
        <v>124</v>
      </c>
      <c r="G14" t="s">
        <v>125</v>
      </c>
      <c r="H14" t="s">
        <v>126</v>
      </c>
    </row>
    <row r="15" spans="1:8" x14ac:dyDescent="0.15">
      <c r="B15" t="s">
        <v>127</v>
      </c>
      <c r="C15" t="s">
        <v>128</v>
      </c>
      <c r="D15" t="s">
        <v>129</v>
      </c>
    </row>
    <row r="16" spans="1:8" x14ac:dyDescent="0.15">
      <c r="B16" t="s">
        <v>130</v>
      </c>
      <c r="C16" t="s">
        <v>131</v>
      </c>
      <c r="D16" t="s">
        <v>132</v>
      </c>
    </row>
    <row r="17" spans="2:4" x14ac:dyDescent="0.15">
      <c r="B17" t="s">
        <v>133</v>
      </c>
      <c r="C17" t="s">
        <v>134</v>
      </c>
      <c r="D17" t="s">
        <v>135</v>
      </c>
    </row>
    <row r="18" spans="2:4" x14ac:dyDescent="0.15">
      <c r="B18" t="s">
        <v>136</v>
      </c>
      <c r="C18" t="s">
        <v>137</v>
      </c>
      <c r="D18" t="s">
        <v>138</v>
      </c>
    </row>
    <row r="19" spans="2:4" x14ac:dyDescent="0.15">
      <c r="B19" t="s">
        <v>139</v>
      </c>
      <c r="C19" t="s">
        <v>140</v>
      </c>
      <c r="D19" t="s">
        <v>141</v>
      </c>
    </row>
    <row r="20" spans="2:4" x14ac:dyDescent="0.15">
      <c r="B20" t="s">
        <v>142</v>
      </c>
      <c r="C20" t="s">
        <v>143</v>
      </c>
      <c r="D20" t="s">
        <v>144</v>
      </c>
    </row>
    <row r="21" spans="2:4" x14ac:dyDescent="0.15">
      <c r="B21" t="s">
        <v>145</v>
      </c>
      <c r="C21" t="s">
        <v>146</v>
      </c>
      <c r="D21" t="s">
        <v>147</v>
      </c>
    </row>
    <row r="22" spans="2:4" x14ac:dyDescent="0.15">
      <c r="B22" t="s">
        <v>148</v>
      </c>
      <c r="C22" t="s">
        <v>149</v>
      </c>
      <c r="D22" t="s">
        <v>150</v>
      </c>
    </row>
    <row r="23" spans="2:4" x14ac:dyDescent="0.15">
      <c r="B23" t="s">
        <v>151</v>
      </c>
      <c r="C23" t="s">
        <v>152</v>
      </c>
      <c r="D23" t="s">
        <v>153</v>
      </c>
    </row>
    <row r="24" spans="2:4" x14ac:dyDescent="0.15">
      <c r="B24" t="s">
        <v>154</v>
      </c>
      <c r="C24" t="s">
        <v>155</v>
      </c>
      <c r="D24" t="s">
        <v>156</v>
      </c>
    </row>
    <row r="25" spans="2:4" x14ac:dyDescent="0.15">
      <c r="B25" t="s">
        <v>157</v>
      </c>
      <c r="C25" t="s">
        <v>158</v>
      </c>
      <c r="D25" t="s">
        <v>159</v>
      </c>
    </row>
    <row r="26" spans="2:4" x14ac:dyDescent="0.15">
      <c r="B26" t="s">
        <v>160</v>
      </c>
      <c r="C26" t="s">
        <v>161</v>
      </c>
      <c r="D26" t="s">
        <v>162</v>
      </c>
    </row>
    <row r="27" spans="2:4" x14ac:dyDescent="0.15">
      <c r="B27" t="s">
        <v>163</v>
      </c>
      <c r="C27" t="s">
        <v>164</v>
      </c>
      <c r="D27" t="s">
        <v>165</v>
      </c>
    </row>
    <row r="28" spans="2:4" x14ac:dyDescent="0.15">
      <c r="B28" t="s">
        <v>166</v>
      </c>
      <c r="C28" t="s">
        <v>167</v>
      </c>
      <c r="D28" t="s">
        <v>168</v>
      </c>
    </row>
    <row r="29" spans="2:4" x14ac:dyDescent="0.15">
      <c r="B29" t="s">
        <v>169</v>
      </c>
      <c r="C29" t="s">
        <v>170</v>
      </c>
      <c r="D29" t="s">
        <v>171</v>
      </c>
    </row>
    <row r="30" spans="2:4" x14ac:dyDescent="0.15">
      <c r="B30" t="s">
        <v>172</v>
      </c>
      <c r="C30" t="s">
        <v>173</v>
      </c>
      <c r="D30" t="s">
        <v>174</v>
      </c>
    </row>
    <row r="31" spans="2:4" x14ac:dyDescent="0.15">
      <c r="B31" t="s">
        <v>175</v>
      </c>
      <c r="C31" t="s">
        <v>176</v>
      </c>
      <c r="D31" t="s">
        <v>177</v>
      </c>
    </row>
    <row r="32" spans="2:4" x14ac:dyDescent="0.15">
      <c r="B32" t="s">
        <v>178</v>
      </c>
      <c r="C32" t="s">
        <v>179</v>
      </c>
      <c r="D32" t="s">
        <v>180</v>
      </c>
    </row>
    <row r="33" spans="2:4" x14ac:dyDescent="0.15">
      <c r="B33" t="s">
        <v>181</v>
      </c>
      <c r="C33" t="s">
        <v>182</v>
      </c>
      <c r="D33" t="s">
        <v>183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2024-09-30T06:52:34Z</dcterms:modified>
</cp:coreProperties>
</file>