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A62D0567-2AAD-4B24-9EB1-D3E34DA42A11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Just phot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4" i="6" l="1"/>
  <c r="DI3" i="6"/>
  <c r="DI5" i="6"/>
  <c r="DI6" i="6"/>
  <c r="DI2" i="6"/>
  <c r="DH4" i="6"/>
  <c r="DH3" i="6"/>
  <c r="DH5" i="6"/>
  <c r="DH6" i="6"/>
  <c r="DH2" i="6"/>
  <c r="DG6" i="6"/>
  <c r="DF6" i="6"/>
  <c r="DG3" i="6"/>
  <c r="DG4" i="6"/>
  <c r="DG5" i="6"/>
  <c r="DG2" i="6"/>
  <c r="DF3" i="6"/>
  <c r="DF4" i="6"/>
  <c r="DF5" i="6"/>
  <c r="DF2" i="6"/>
  <c r="DF24" i="5"/>
  <c r="DF23" i="5"/>
  <c r="DF22" i="5"/>
  <c r="DF12" i="5"/>
  <c r="DF11" i="5"/>
  <c r="DF6" i="5"/>
  <c r="DF5" i="5"/>
  <c r="DF3" i="5"/>
  <c r="DF4" i="5"/>
  <c r="DF7" i="5"/>
  <c r="DF8" i="5"/>
  <c r="DF9" i="5"/>
  <c r="DF10" i="5"/>
  <c r="DF13" i="5"/>
  <c r="DF14" i="5"/>
  <c r="DF15" i="5"/>
  <c r="DF16" i="5"/>
  <c r="DF17" i="5"/>
  <c r="DF18" i="5"/>
  <c r="DF19" i="5"/>
  <c r="DF20" i="5"/>
  <c r="DF21" i="5"/>
  <c r="DF25" i="5"/>
  <c r="DF26" i="5"/>
  <c r="DF27" i="5"/>
  <c r="DF28" i="5"/>
  <c r="DF29" i="5"/>
  <c r="DF30" i="5"/>
  <c r="DE24" i="5"/>
  <c r="DE23" i="5"/>
  <c r="DE22" i="5"/>
  <c r="DE12" i="5"/>
  <c r="DE11" i="5"/>
  <c r="DE6" i="5"/>
  <c r="DE5" i="5"/>
  <c r="DE3" i="5"/>
  <c r="DE4" i="5"/>
  <c r="DE7" i="5"/>
  <c r="DE8" i="5"/>
  <c r="DE9" i="5"/>
  <c r="DE10" i="5"/>
  <c r="DE13" i="5"/>
  <c r="DE14" i="5"/>
  <c r="DE15" i="5"/>
  <c r="DE16" i="5"/>
  <c r="DE17" i="5"/>
  <c r="DE18" i="5"/>
  <c r="DE19" i="5"/>
  <c r="DE20" i="5"/>
  <c r="DE21" i="5"/>
  <c r="DE25" i="5"/>
  <c r="DE26" i="5"/>
  <c r="DE27" i="5"/>
  <c r="DE28" i="5"/>
  <c r="DE29" i="5"/>
  <c r="DE30" i="5"/>
  <c r="DD3" i="5"/>
  <c r="DD4" i="5"/>
  <c r="DD5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2" i="5"/>
  <c r="DC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2" i="5"/>
  <c r="DK8" i="4"/>
  <c r="DK47" i="4"/>
  <c r="DK48" i="4"/>
  <c r="DK44" i="4"/>
  <c r="DK43" i="4"/>
  <c r="DK42" i="4"/>
  <c r="DK40" i="4"/>
  <c r="DK34" i="4"/>
  <c r="DK33" i="4"/>
  <c r="DK30" i="4"/>
  <c r="DK28" i="4"/>
  <c r="DK26" i="4"/>
  <c r="DK25" i="4"/>
  <c r="DK21" i="4"/>
  <c r="DK18" i="4"/>
  <c r="DK13" i="4"/>
  <c r="DK7" i="4"/>
  <c r="DK4" i="4"/>
  <c r="DK3" i="4"/>
  <c r="DK5" i="4"/>
  <c r="DK6" i="4"/>
  <c r="DK9" i="4"/>
  <c r="DK10" i="4"/>
  <c r="DK11" i="4"/>
  <c r="DK12" i="4"/>
  <c r="DK14" i="4"/>
  <c r="DK15" i="4"/>
  <c r="DK16" i="4"/>
  <c r="DK17" i="4"/>
  <c r="DK19" i="4"/>
  <c r="DK20" i="4"/>
  <c r="DK22" i="4"/>
  <c r="DK23" i="4"/>
  <c r="DK24" i="4"/>
  <c r="DK27" i="4"/>
  <c r="DK29" i="4"/>
  <c r="DK31" i="4"/>
  <c r="DK32" i="4"/>
  <c r="DK35" i="4"/>
  <c r="DK36" i="4"/>
  <c r="DK37" i="4"/>
  <c r="DK38" i="4"/>
  <c r="DK39" i="4"/>
  <c r="DK41" i="4"/>
  <c r="DK45" i="4"/>
  <c r="DK46" i="4"/>
  <c r="DK49" i="4"/>
  <c r="DK50" i="4"/>
  <c r="DJ47" i="4"/>
  <c r="DJ48" i="4"/>
  <c r="DJ44" i="4"/>
  <c r="DJ43" i="4"/>
  <c r="DJ42" i="4"/>
  <c r="DJ40" i="4"/>
  <c r="DJ34" i="4"/>
  <c r="DJ33" i="4"/>
  <c r="DJ30" i="4"/>
  <c r="DJ28" i="4"/>
  <c r="DJ26" i="4"/>
  <c r="DJ25" i="4"/>
  <c r="DJ21" i="4"/>
  <c r="DJ18" i="4"/>
  <c r="DJ13" i="4"/>
  <c r="DJ8" i="4"/>
  <c r="DJ7" i="4"/>
  <c r="DJ4" i="4"/>
  <c r="DJ3" i="4"/>
  <c r="DJ5" i="4"/>
  <c r="DJ6" i="4"/>
  <c r="DJ9" i="4"/>
  <c r="DJ10" i="4"/>
  <c r="DJ11" i="4"/>
  <c r="DJ12" i="4"/>
  <c r="DJ14" i="4"/>
  <c r="DJ15" i="4"/>
  <c r="DJ16" i="4"/>
  <c r="DJ17" i="4"/>
  <c r="DJ19" i="4"/>
  <c r="DJ20" i="4"/>
  <c r="DJ22" i="4"/>
  <c r="DJ23" i="4"/>
  <c r="DJ24" i="4"/>
  <c r="DJ27" i="4"/>
  <c r="DJ29" i="4"/>
  <c r="DJ31" i="4"/>
  <c r="DJ32" i="4"/>
  <c r="DJ35" i="4"/>
  <c r="DJ36" i="4"/>
  <c r="DJ37" i="4"/>
  <c r="DJ38" i="4"/>
  <c r="DJ39" i="4"/>
  <c r="DJ41" i="4"/>
  <c r="DJ45" i="4"/>
  <c r="DJ46" i="4"/>
  <c r="DJ49" i="4"/>
  <c r="DJ50" i="4"/>
  <c r="DJ2" i="4"/>
  <c r="DI3" i="4"/>
  <c r="DI4" i="4"/>
  <c r="DI5" i="4"/>
  <c r="DI6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2" i="4"/>
  <c r="DH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2" i="4"/>
  <c r="DT20" i="2"/>
  <c r="DT19" i="2"/>
  <c r="DT18" i="2"/>
  <c r="DT14" i="2"/>
  <c r="DT13" i="2"/>
  <c r="DT12" i="2"/>
  <c r="DT17" i="2"/>
  <c r="DT11" i="2"/>
  <c r="DT10" i="2"/>
  <c r="DT5" i="2"/>
  <c r="DT4" i="2"/>
  <c r="DT3" i="2"/>
  <c r="DT6" i="2"/>
  <c r="DT7" i="2"/>
  <c r="DT8" i="2"/>
  <c r="DT9" i="2"/>
  <c r="DT15" i="2"/>
  <c r="DT16" i="2"/>
  <c r="DT2" i="2"/>
  <c r="DS17" i="2"/>
  <c r="DS20" i="2"/>
  <c r="DS19" i="2"/>
  <c r="DS18" i="2"/>
  <c r="DS14" i="2"/>
  <c r="DS13" i="2"/>
  <c r="DS12" i="2"/>
  <c r="DS11" i="2"/>
  <c r="DS10" i="2"/>
  <c r="DS5" i="2"/>
  <c r="DS4" i="2"/>
  <c r="DS3" i="2"/>
  <c r="DS6" i="2"/>
  <c r="DS7" i="2"/>
  <c r="DS8" i="2"/>
  <c r="DS9" i="2"/>
  <c r="DS15" i="2"/>
  <c r="DS16" i="2"/>
  <c r="DS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" i="2"/>
  <c r="DQ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" i="2"/>
  <c r="DI25" i="3"/>
  <c r="DI35" i="3"/>
  <c r="DI36" i="3"/>
  <c r="DI77" i="3"/>
  <c r="DI93" i="3"/>
  <c r="DI92" i="3"/>
  <c r="DI89" i="3"/>
  <c r="DI88" i="3"/>
  <c r="DI87" i="3"/>
  <c r="DI85" i="3"/>
  <c r="DI84" i="3"/>
  <c r="DI83" i="3"/>
  <c r="DI82" i="3"/>
  <c r="DI78" i="3"/>
  <c r="DI79" i="3"/>
  <c r="DI75" i="3"/>
  <c r="DI68" i="3"/>
  <c r="DI67" i="3"/>
  <c r="DI64" i="3"/>
  <c r="DI63" i="3"/>
  <c r="DI60" i="3"/>
  <c r="DI54" i="3"/>
  <c r="DI52" i="3"/>
  <c r="DI47" i="3"/>
  <c r="DI48" i="3"/>
  <c r="DI49" i="3"/>
  <c r="DI50" i="3"/>
  <c r="DI46" i="3"/>
  <c r="DI41" i="3"/>
  <c r="DI37" i="3"/>
  <c r="DI33" i="3"/>
  <c r="DI32" i="3"/>
  <c r="DI30" i="3"/>
  <c r="DI27" i="3"/>
  <c r="DI24" i="3"/>
  <c r="DI22" i="3"/>
  <c r="DI16" i="3"/>
  <c r="DI15" i="3"/>
  <c r="DI14" i="3"/>
  <c r="DI17" i="3"/>
  <c r="DI18" i="3"/>
  <c r="DI19" i="3"/>
  <c r="DI20" i="3"/>
  <c r="DI21" i="3"/>
  <c r="DI23" i="3"/>
  <c r="DI26" i="3"/>
  <c r="DI28" i="3"/>
  <c r="DI29" i="3"/>
  <c r="DI31" i="3"/>
  <c r="DI34" i="3"/>
  <c r="DI38" i="3"/>
  <c r="DI39" i="3"/>
  <c r="DI40" i="3"/>
  <c r="DI42" i="3"/>
  <c r="DI43" i="3"/>
  <c r="DI44" i="3"/>
  <c r="DI45" i="3"/>
  <c r="DI51" i="3"/>
  <c r="DI53" i="3"/>
  <c r="DI55" i="3"/>
  <c r="DI56" i="3"/>
  <c r="DI57" i="3"/>
  <c r="DI58" i="3"/>
  <c r="DI59" i="3"/>
  <c r="DI61" i="3"/>
  <c r="DI62" i="3"/>
  <c r="DI65" i="3"/>
  <c r="DI66" i="3"/>
  <c r="DI69" i="3"/>
  <c r="DI70" i="3"/>
  <c r="DI71" i="3"/>
  <c r="DI72" i="3"/>
  <c r="DI73" i="3"/>
  <c r="DI74" i="3"/>
  <c r="DI76" i="3"/>
  <c r="DI80" i="3"/>
  <c r="DI81" i="3"/>
  <c r="DI86" i="3"/>
  <c r="DI90" i="3"/>
  <c r="DI91" i="3"/>
  <c r="DI94" i="3"/>
  <c r="DI95" i="3"/>
  <c r="DI96" i="3"/>
  <c r="DI13" i="3"/>
  <c r="DH25" i="3"/>
  <c r="DH35" i="3"/>
  <c r="DH36" i="3"/>
  <c r="DH77" i="3"/>
  <c r="DH93" i="3"/>
  <c r="DH92" i="3"/>
  <c r="DH89" i="3"/>
  <c r="DH88" i="3"/>
  <c r="DH87" i="3"/>
  <c r="DH85" i="3"/>
  <c r="DH84" i="3"/>
  <c r="DH78" i="3"/>
  <c r="DH83" i="3"/>
  <c r="DH82" i="3"/>
  <c r="DH79" i="3"/>
  <c r="DH75" i="3"/>
  <c r="DH68" i="3"/>
  <c r="DH67" i="3"/>
  <c r="DH64" i="3"/>
  <c r="DH63" i="3"/>
  <c r="DH60" i="3"/>
  <c r="DH54" i="3"/>
  <c r="DH52" i="3"/>
  <c r="DH50" i="3"/>
  <c r="DH49" i="3"/>
  <c r="DH48" i="3"/>
  <c r="DH47" i="3"/>
  <c r="DH46" i="3"/>
  <c r="DH41" i="3"/>
  <c r="DH37" i="3"/>
  <c r="DH33" i="3"/>
  <c r="DH32" i="3"/>
  <c r="DH30" i="3"/>
  <c r="DH27" i="3"/>
  <c r="DH24" i="3"/>
  <c r="DH22" i="3"/>
  <c r="DH16" i="3"/>
  <c r="DH15" i="3"/>
  <c r="DH14" i="3"/>
  <c r="DH17" i="3"/>
  <c r="DH18" i="3"/>
  <c r="DH19" i="3"/>
  <c r="DH20" i="3"/>
  <c r="DH21" i="3"/>
  <c r="DH23" i="3"/>
  <c r="DH26" i="3"/>
  <c r="DH28" i="3"/>
  <c r="DH29" i="3"/>
  <c r="DH31" i="3"/>
  <c r="DH34" i="3"/>
  <c r="DH38" i="3"/>
  <c r="DH39" i="3"/>
  <c r="DH40" i="3"/>
  <c r="DH42" i="3"/>
  <c r="DH43" i="3"/>
  <c r="DH44" i="3"/>
  <c r="DH45" i="3"/>
  <c r="DH51" i="3"/>
  <c r="DH53" i="3"/>
  <c r="DH55" i="3"/>
  <c r="DH56" i="3"/>
  <c r="DH57" i="3"/>
  <c r="DH58" i="3"/>
  <c r="DH59" i="3"/>
  <c r="DH61" i="3"/>
  <c r="DH62" i="3"/>
  <c r="DH65" i="3"/>
  <c r="DH66" i="3"/>
  <c r="DH69" i="3"/>
  <c r="DH70" i="3"/>
  <c r="DH71" i="3"/>
  <c r="DH72" i="3"/>
  <c r="DH73" i="3"/>
  <c r="DH74" i="3"/>
  <c r="DH76" i="3"/>
  <c r="DH80" i="3"/>
  <c r="DH81" i="3"/>
  <c r="DH86" i="3"/>
  <c r="DH90" i="3"/>
  <c r="DH91" i="3"/>
  <c r="DH94" i="3"/>
  <c r="DH95" i="3"/>
  <c r="DH96" i="3"/>
  <c r="DH13" i="3"/>
  <c r="DG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G54" i="3"/>
  <c r="DG55" i="3"/>
  <c r="DG56" i="3"/>
  <c r="DG57" i="3"/>
  <c r="DG58" i="3"/>
  <c r="DG59" i="3"/>
  <c r="DG60" i="3"/>
  <c r="DG61" i="3"/>
  <c r="DG62" i="3"/>
  <c r="DG63" i="3"/>
  <c r="DG64" i="3"/>
  <c r="DG65" i="3"/>
  <c r="DG66" i="3"/>
  <c r="DG67" i="3"/>
  <c r="DG68" i="3"/>
  <c r="DG69" i="3"/>
  <c r="DG70" i="3"/>
  <c r="DG71" i="3"/>
  <c r="DG72" i="3"/>
  <c r="DG73" i="3"/>
  <c r="DG74" i="3"/>
  <c r="DG75" i="3"/>
  <c r="DG76" i="3"/>
  <c r="DG77" i="3"/>
  <c r="DG78" i="3"/>
  <c r="DG79" i="3"/>
  <c r="DG80" i="3"/>
  <c r="DG81" i="3"/>
  <c r="DG82" i="3"/>
  <c r="DG83" i="3"/>
  <c r="DG84" i="3"/>
  <c r="DG85" i="3"/>
  <c r="DG86" i="3"/>
  <c r="DG87" i="3"/>
  <c r="DG88" i="3"/>
  <c r="DG89" i="3"/>
  <c r="DG90" i="3"/>
  <c r="DG91" i="3"/>
  <c r="DG92" i="3"/>
  <c r="DG93" i="3"/>
  <c r="DG94" i="3"/>
  <c r="DG95" i="3"/>
  <c r="DG96" i="3"/>
  <c r="DG2" i="3"/>
  <c r="DF78" i="3"/>
  <c r="DF92" i="3"/>
  <c r="DF89" i="3"/>
  <c r="DF88" i="3"/>
  <c r="DF87" i="3"/>
  <c r="DF85" i="3"/>
  <c r="DF84" i="3"/>
  <c r="DF83" i="3"/>
  <c r="DF82" i="3"/>
  <c r="DF79" i="3"/>
  <c r="DF75" i="3"/>
  <c r="DF68" i="3"/>
  <c r="DF67" i="3"/>
  <c r="DF64" i="3"/>
  <c r="DF63" i="3"/>
  <c r="DF60" i="3"/>
  <c r="DF54" i="3"/>
  <c r="DF52" i="3"/>
  <c r="DF47" i="3"/>
  <c r="DF48" i="3"/>
  <c r="DF49" i="3"/>
  <c r="DF50" i="3"/>
  <c r="DF46" i="3"/>
  <c r="DF41" i="3"/>
  <c r="DF37" i="3"/>
  <c r="DF33" i="3"/>
  <c r="DF32" i="3"/>
  <c r="DF30" i="3"/>
  <c r="DF27" i="3"/>
  <c r="DF24" i="3"/>
  <c r="DF22" i="3"/>
  <c r="DF16" i="3"/>
  <c r="DF15" i="3"/>
  <c r="DF17" i="3"/>
  <c r="DF18" i="3"/>
  <c r="DF19" i="3"/>
  <c r="DF20" i="3"/>
  <c r="DF21" i="3"/>
  <c r="DF23" i="3"/>
  <c r="DF25" i="3"/>
  <c r="DF26" i="3"/>
  <c r="DF28" i="3"/>
  <c r="DF29" i="3"/>
  <c r="DF31" i="3"/>
  <c r="DF34" i="3"/>
  <c r="DF35" i="3"/>
  <c r="DF36" i="3"/>
  <c r="DF38" i="3"/>
  <c r="DF39" i="3"/>
  <c r="DF40" i="3"/>
  <c r="DF42" i="3"/>
  <c r="DF43" i="3"/>
  <c r="DF44" i="3"/>
  <c r="DF45" i="3"/>
  <c r="DF51" i="3"/>
  <c r="DF53" i="3"/>
  <c r="DF55" i="3"/>
  <c r="DF56" i="3"/>
  <c r="DF57" i="3"/>
  <c r="DF58" i="3"/>
  <c r="DF59" i="3"/>
  <c r="DF61" i="3"/>
  <c r="DF62" i="3"/>
  <c r="DF65" i="3"/>
  <c r="DF66" i="3"/>
  <c r="DF69" i="3"/>
  <c r="DF70" i="3"/>
  <c r="DF71" i="3"/>
  <c r="DF72" i="3"/>
  <c r="DF73" i="3"/>
  <c r="DF74" i="3"/>
  <c r="DF76" i="3"/>
  <c r="DF77" i="3"/>
  <c r="DF80" i="3"/>
  <c r="DF81" i="3"/>
  <c r="DF86" i="3"/>
  <c r="DF90" i="3"/>
  <c r="DF91" i="3"/>
  <c r="DF93" i="3"/>
  <c r="DF94" i="3"/>
  <c r="DF95" i="3"/>
  <c r="DF96" i="3"/>
  <c r="DF12" i="3"/>
  <c r="DF10" i="3"/>
  <c r="DF9" i="3"/>
  <c r="DF14" i="3"/>
  <c r="DF13" i="3"/>
  <c r="DF11" i="3"/>
  <c r="DF2" i="3"/>
  <c r="DF3" i="3"/>
  <c r="DF4" i="3"/>
  <c r="DF5" i="3"/>
  <c r="DF6" i="3"/>
  <c r="DF7" i="3"/>
  <c r="DF8" i="3"/>
  <c r="DI11" i="3" l="1"/>
  <c r="DH11" i="3"/>
  <c r="DI12" i="3"/>
  <c r="DH12" i="3"/>
  <c r="DF2" i="5"/>
  <c r="DE2" i="5"/>
  <c r="DI8" i="3"/>
  <c r="DH7" i="3"/>
  <c r="DI7" i="3"/>
  <c r="DH8" i="3"/>
  <c r="DH9" i="3"/>
  <c r="DI9" i="3"/>
  <c r="DH10" i="3"/>
  <c r="DI10" i="3"/>
  <c r="DI6" i="3"/>
  <c r="DH6" i="3"/>
  <c r="DH4" i="3"/>
  <c r="DI4" i="3"/>
  <c r="DH5" i="3"/>
  <c r="DI5" i="3"/>
  <c r="DH3" i="3"/>
  <c r="DI3" i="3"/>
  <c r="DI2" i="3"/>
  <c r="DH2" i="3"/>
  <c r="DK2" i="4"/>
</calcChain>
</file>

<file path=xl/sharedStrings.xml><?xml version="1.0" encoding="utf-8"?>
<sst xmlns="http://schemas.openxmlformats.org/spreadsheetml/2006/main" count="2289" uniqueCount="534">
  <si>
    <t>Experiment</t>
  </si>
  <si>
    <t>FemaleID</t>
  </si>
  <si>
    <t>Year</t>
  </si>
  <si>
    <t>Host_nest</t>
  </si>
  <si>
    <t>EggColour</t>
  </si>
  <si>
    <t>Exp_nest</t>
  </si>
  <si>
    <t>Egg_rejected</t>
  </si>
  <si>
    <t>Rejection_Error</t>
  </si>
  <si>
    <t>EggReceivedID</t>
  </si>
  <si>
    <t>EggReplacedID</t>
  </si>
  <si>
    <t>EggStage</t>
  </si>
  <si>
    <t>Treatment</t>
  </si>
  <si>
    <t>DateManipulation</t>
  </si>
  <si>
    <t>TimeManipulation</t>
  </si>
  <si>
    <t>ClutchSize</t>
  </si>
  <si>
    <t>DayOfRemoval</t>
  </si>
  <si>
    <t>CFeggID</t>
  </si>
  <si>
    <t>Av_Emax_ac_host</t>
  </si>
  <si>
    <t>Av_Emax_bd_host</t>
  </si>
  <si>
    <t>Av_Emax_ac_host1</t>
  </si>
  <si>
    <t>Av_Emax_bd_host1</t>
  </si>
  <si>
    <t>Av_Eprop_ac_host</t>
  </si>
  <si>
    <t>Av_Eprop_bd_host</t>
  </si>
  <si>
    <t>Av_Etot_ac_host</t>
  </si>
  <si>
    <t>Av_Etot_bd_host</t>
  </si>
  <si>
    <t>Av_Esd_ac_host</t>
  </si>
  <si>
    <t>Av_Esd_bd_host</t>
  </si>
  <si>
    <t>Av_PC_ac_host</t>
  </si>
  <si>
    <t>Av_PC_bd_host</t>
  </si>
  <si>
    <t>Av_PD_ac_host</t>
  </si>
  <si>
    <t>Av_PD_bd_host</t>
  </si>
  <si>
    <t>Av_Emax_ac_exp</t>
  </si>
  <si>
    <t>Av_Emax_bd_exp</t>
  </si>
  <si>
    <t>Av_Emax_ac_exp1</t>
  </si>
  <si>
    <t>Av_Emax_bd_exp1</t>
  </si>
  <si>
    <t>Av_Eprop_ac_exp</t>
  </si>
  <si>
    <t>Av_Eprop_bd_exp</t>
  </si>
  <si>
    <t>Av_Etot_ac_exp</t>
  </si>
  <si>
    <t>Av_Etot_bd_exp</t>
  </si>
  <si>
    <t>Av_Esd_ac_exp</t>
  </si>
  <si>
    <t>Av_Esd_bd_exp</t>
  </si>
  <si>
    <t>Av_PC_ac_exp</t>
  </si>
  <si>
    <t>Av_PC_bd_exp</t>
  </si>
  <si>
    <t>Av_PD_ac_exp</t>
  </si>
  <si>
    <t>Av_PD_bd_exp</t>
  </si>
  <si>
    <t>Minus1_Av_Emax_ac_host</t>
  </si>
  <si>
    <t>Minus1_Av_Emax_bd_host</t>
  </si>
  <si>
    <t>Av_minus1_Emax_ac_host1</t>
  </si>
  <si>
    <t>Av_minus1_Emax_bd_host1</t>
  </si>
  <si>
    <t>Minus1_Av_Eprop_ac_host</t>
  </si>
  <si>
    <t>Minus1_Av_Eprop_bd_host</t>
  </si>
  <si>
    <t>Minus1_Av_Etot_ac_host</t>
  </si>
  <si>
    <t>Minus1_Av_Etot_bd_host</t>
  </si>
  <si>
    <t>Minus1_Av_Esd_ac_host</t>
  </si>
  <si>
    <t>Minus1_Av_Esd_bd_host</t>
  </si>
  <si>
    <t>Minus1_Av_PC_ac_host</t>
  </si>
  <si>
    <t>Minus1_Av_PC_bd_host</t>
  </si>
  <si>
    <t>Minus1_Av_PD_ac_host</t>
  </si>
  <si>
    <t>Minus1_Av_PD_bd_host</t>
  </si>
  <si>
    <t>Avexphac_all</t>
  </si>
  <si>
    <t>Avexphbd_all</t>
  </si>
  <si>
    <t>Avexphac</t>
  </si>
  <si>
    <t>Avexphbd</t>
  </si>
  <si>
    <t>AvFNHost_allac</t>
  </si>
  <si>
    <t>AvFNHost_allbd</t>
  </si>
  <si>
    <t>AvFNHostac</t>
  </si>
  <si>
    <t>AvFNHostbd</t>
  </si>
  <si>
    <t>AvFNexpac</t>
  </si>
  <si>
    <t>AvFNexpbd</t>
  </si>
  <si>
    <t>SD_Emax_ac_host</t>
  </si>
  <si>
    <t>SD_Emax_bd_host</t>
  </si>
  <si>
    <t>SD_Emax_ac_host1</t>
  </si>
  <si>
    <t>SD_Emax_bd_host1</t>
  </si>
  <si>
    <t>SD_Eprop_ac_host</t>
  </si>
  <si>
    <t>SD_Eprop_bd_host</t>
  </si>
  <si>
    <t>SD_Etot_ac_host</t>
  </si>
  <si>
    <t>SD_Etot_bd_host</t>
  </si>
  <si>
    <t>SD_Esd_ac_host</t>
  </si>
  <si>
    <t>SD_Esd_bd_host</t>
  </si>
  <si>
    <t>SD_PC_ac_host</t>
  </si>
  <si>
    <t>SD_PC_bd_host</t>
  </si>
  <si>
    <t>SD_PD_ac_host</t>
  </si>
  <si>
    <t>SD_PD_bd_host</t>
  </si>
  <si>
    <t>SD_minus1_Emax_ac_host</t>
  </si>
  <si>
    <t>SD_minus1_Emax_bd_host</t>
  </si>
  <si>
    <t>SD_minus1_Emax_ac_host1</t>
  </si>
  <si>
    <t>SD_minus1_Emax_bd_host1</t>
  </si>
  <si>
    <t>SD_minus1_Eprop_ac_host</t>
  </si>
  <si>
    <t>SD_minus1_Eprop_bd_host</t>
  </si>
  <si>
    <t>SD_minus1_Etot_ac_host</t>
  </si>
  <si>
    <t>SD_minus1_Etot_bd_host</t>
  </si>
  <si>
    <t>SD_minus1_Esd_ac_host</t>
  </si>
  <si>
    <t>SD_minus1_Esd_bd_host</t>
  </si>
  <si>
    <t>SD_minus1_PC_ac_host</t>
  </si>
  <si>
    <t>SD_minus1_PC_bd_host</t>
  </si>
  <si>
    <t>SD_minus1_PD_ac_host</t>
  </si>
  <si>
    <t>SD_minus1_PD_bd_host</t>
  </si>
  <si>
    <t>Host_UV</t>
  </si>
  <si>
    <t>Host_SW</t>
  </si>
  <si>
    <t>Host_MW</t>
  </si>
  <si>
    <t>Host_LW</t>
  </si>
  <si>
    <t>Host_D</t>
  </si>
  <si>
    <t>Exp_UV</t>
  </si>
  <si>
    <t>Exp_SW</t>
  </si>
  <si>
    <t>Exp_MW</t>
  </si>
  <si>
    <t>Exp_LW</t>
  </si>
  <si>
    <t>Exp_D</t>
  </si>
  <si>
    <t>JND_Colour</t>
  </si>
  <si>
    <t>JND_Luminance</t>
  </si>
  <si>
    <t>Host_MeanLength</t>
  </si>
  <si>
    <t>Host_MeanBreadth</t>
  </si>
  <si>
    <t>Hostminus1_MeanLength</t>
  </si>
  <si>
    <t>Hostminus1_MeanBreadth</t>
  </si>
  <si>
    <t>Exp_Length</t>
  </si>
  <si>
    <t>Exp_Breadth</t>
  </si>
  <si>
    <t>Minus1_Av_Emax_ac_host1</t>
  </si>
  <si>
    <t>Minus1_Av_Emax_bd_host1</t>
  </si>
  <si>
    <t>EggColourHost</t>
  </si>
  <si>
    <t>EggColourExp</t>
  </si>
  <si>
    <t>Experiment type</t>
  </si>
  <si>
    <t>NestID</t>
  </si>
  <si>
    <t>PriniaEggColour</t>
  </si>
  <si>
    <t>CFEggRemoved</t>
  </si>
  <si>
    <t>NestStateBeforeCFReturns</t>
  </si>
  <si>
    <t>DateRemoved</t>
  </si>
  <si>
    <t>NumberPEggsInNestAtTimeOfManipulation</t>
  </si>
  <si>
    <t>CFEggLength</t>
  </si>
  <si>
    <t>CFEggWidth</t>
  </si>
  <si>
    <t>PriniaEggLength</t>
  </si>
  <si>
    <t>PriniaEggWidth</t>
  </si>
  <si>
    <t>Notes</t>
  </si>
  <si>
    <t>Species</t>
  </si>
  <si>
    <t>DatePhoto</t>
  </si>
  <si>
    <t>NumberHostEggsInNest</t>
  </si>
  <si>
    <t>NumberParasiteEggsInNest</t>
  </si>
  <si>
    <t>Notes (egg sizes etc)</t>
  </si>
  <si>
    <t xml:space="preserve">C1_length </t>
  </si>
  <si>
    <t xml:space="preserve">C2_length </t>
  </si>
  <si>
    <t xml:space="preserve">C3_length </t>
  </si>
  <si>
    <t xml:space="preserve">C4_length </t>
  </si>
  <si>
    <t>C5_length</t>
  </si>
  <si>
    <t>C1_width</t>
  </si>
  <si>
    <t>C2_width</t>
  </si>
  <si>
    <t>C3_width</t>
  </si>
  <si>
    <t>C4_width</t>
  </si>
  <si>
    <t>C5_width</t>
  </si>
  <si>
    <t>ERY</t>
  </si>
  <si>
    <t>ERY001</t>
  </si>
  <si>
    <t>Blue</t>
  </si>
  <si>
    <t>C1=17.8x12.4 , C2=19.6x12.8, C3=17.4x12.5</t>
  </si>
  <si>
    <t>JUN</t>
  </si>
  <si>
    <t>JUN001</t>
  </si>
  <si>
    <t>Blue, brown speckles</t>
  </si>
  <si>
    <t>C1=14x11.17, C2=14.22x11.45, C3=14.21x11.44, C4=14.3x11.3</t>
  </si>
  <si>
    <t>PS</t>
  </si>
  <si>
    <t>PS001</t>
  </si>
  <si>
    <t>White-Blue</t>
  </si>
  <si>
    <t>P1=15.53x10.69 , P2=15.21x10.46</t>
  </si>
  <si>
    <t>JUN003</t>
  </si>
  <si>
    <t>Blue, black speckles</t>
  </si>
  <si>
    <t>C1=15.48x11.2 , C2=14.95x11.44 , C3=14.82x11.32 , C4=15.43x11.46, C5=15.12x11.37</t>
  </si>
  <si>
    <t>PS002</t>
  </si>
  <si>
    <t>P1=16.22x11.9 , P2=15.56x11.48 , P3=15.97x11.70 , P4=15.28x11.11</t>
  </si>
  <si>
    <t>NAT</t>
  </si>
  <si>
    <t>NAT002</t>
  </si>
  <si>
    <t>White, brown speckles</t>
  </si>
  <si>
    <t>C1=17.71x13.67 , C2=18.20x13.66 , C3=17.57x13.4</t>
  </si>
  <si>
    <t>PS006</t>
  </si>
  <si>
    <t>P1=16.55x11.90 , P2=15.92x11.85 , P3=15.84x11.75</t>
  </si>
  <si>
    <t>ERY002</t>
  </si>
  <si>
    <t>C1=18.08x12.68 , C2=17.91x13 , C3=17.92x12.76</t>
  </si>
  <si>
    <t>PS008</t>
  </si>
  <si>
    <t>Blue/White</t>
  </si>
  <si>
    <t>P1=15.63x11.19 , P2=15.56x11.33 , P3=15.38x11.42</t>
  </si>
  <si>
    <t>PS004</t>
  </si>
  <si>
    <t>White</t>
  </si>
  <si>
    <t>P4</t>
  </si>
  <si>
    <t>P3</t>
  </si>
  <si>
    <t>PS005</t>
  </si>
  <si>
    <t>P2</t>
  </si>
  <si>
    <t>JUN006</t>
  </si>
  <si>
    <t>White, brown blotches</t>
  </si>
  <si>
    <t>JUN004</t>
  </si>
  <si>
    <t>C2</t>
  </si>
  <si>
    <t>C5</t>
  </si>
  <si>
    <t>YES</t>
  </si>
  <si>
    <t>NO</t>
  </si>
  <si>
    <t>PS009</t>
  </si>
  <si>
    <t>predated</t>
  </si>
  <si>
    <t>JUN007</t>
  </si>
  <si>
    <t>White, black speckles</t>
  </si>
  <si>
    <t>C4</t>
  </si>
  <si>
    <t>rejected within a few hours</t>
  </si>
  <si>
    <t>ERY005</t>
  </si>
  <si>
    <t>C1=18.03x12.80; C2=18.00x12.75 ; C3=17.88x12.70</t>
  </si>
  <si>
    <t>JUN002</t>
  </si>
  <si>
    <t>JUN005</t>
  </si>
  <si>
    <t>PS015</t>
  </si>
  <si>
    <t>PS016</t>
  </si>
  <si>
    <t>PS017</t>
  </si>
  <si>
    <t>Red</t>
  </si>
  <si>
    <t>A1= 17.3x12.3, A2=16.62x12.37</t>
  </si>
  <si>
    <t>PS023</t>
  </si>
  <si>
    <t>PS011</t>
  </si>
  <si>
    <t>White (EXPTAL BLUE)</t>
  </si>
  <si>
    <t>PS020</t>
  </si>
  <si>
    <t>PS018</t>
  </si>
  <si>
    <t>PS022</t>
  </si>
  <si>
    <t>P1</t>
  </si>
  <si>
    <t>PS003</t>
  </si>
  <si>
    <t>ERY003</t>
  </si>
  <si>
    <t>C3</t>
  </si>
  <si>
    <t>JUN010</t>
  </si>
  <si>
    <t>Removed within a few hours</t>
  </si>
  <si>
    <t>PS027</t>
  </si>
  <si>
    <t>PS028</t>
  </si>
  <si>
    <t>Olive</t>
  </si>
  <si>
    <t>PS019</t>
  </si>
  <si>
    <t>ERY009</t>
  </si>
  <si>
    <t>WEIRD TO HAVE CLUTCH SIZE 4 IN THIS SPECIES</t>
  </si>
  <si>
    <t>ERY006</t>
  </si>
  <si>
    <t>PS010</t>
  </si>
  <si>
    <t>PS013</t>
  </si>
  <si>
    <t>PS036</t>
  </si>
  <si>
    <t>JUN011</t>
  </si>
  <si>
    <t>C1</t>
  </si>
  <si>
    <t>ERY014</t>
  </si>
  <si>
    <t>ERY010</t>
  </si>
  <si>
    <t>PREDATED 1/2</t>
  </si>
  <si>
    <t>PS021</t>
  </si>
  <si>
    <t>REJECTED P2!</t>
  </si>
  <si>
    <t>JUN009</t>
  </si>
  <si>
    <t>ERY013</t>
  </si>
  <si>
    <t>ERY012</t>
  </si>
  <si>
    <t>PS039</t>
  </si>
  <si>
    <t>PS040</t>
  </si>
  <si>
    <t>PS041</t>
  </si>
  <si>
    <t>PS043</t>
  </si>
  <si>
    <t>PS045</t>
  </si>
  <si>
    <t>A1</t>
  </si>
  <si>
    <t>S</t>
  </si>
  <si>
    <t>Abandoned probably before experiment</t>
  </si>
  <si>
    <t>PS047</t>
  </si>
  <si>
    <t>PS049</t>
  </si>
  <si>
    <t>ABANDONED</t>
  </si>
  <si>
    <t>ERY016</t>
  </si>
  <si>
    <t>ERY017</t>
  </si>
  <si>
    <t>ERY018</t>
  </si>
  <si>
    <t>ERY019</t>
  </si>
  <si>
    <t>PS031</t>
  </si>
  <si>
    <t>PS034</t>
  </si>
  <si>
    <t>White-olive</t>
  </si>
  <si>
    <t>PS042</t>
  </si>
  <si>
    <t>PS025</t>
  </si>
  <si>
    <t>PREDATED DAY 1</t>
  </si>
  <si>
    <t>PS055</t>
  </si>
  <si>
    <t>Red-Olive</t>
  </si>
  <si>
    <t>B</t>
  </si>
  <si>
    <t>CFEggColour</t>
  </si>
  <si>
    <t>PS054</t>
  </si>
  <si>
    <t>CF DIDN’T RETURN</t>
  </si>
  <si>
    <t>SAME AS PREVIOUS DAY</t>
  </si>
  <si>
    <t>JUN014</t>
  </si>
  <si>
    <t>Blue, brown blotches</t>
  </si>
  <si>
    <t>JUN012</t>
  </si>
  <si>
    <t>JUN017</t>
  </si>
  <si>
    <t>ERY020</t>
  </si>
  <si>
    <t>PS060</t>
  </si>
  <si>
    <t>PS062</t>
  </si>
  <si>
    <t>ERY021</t>
  </si>
  <si>
    <t>0 AND ROTTEN</t>
  </si>
  <si>
    <t>NOTE I THINK THESE ARE CF EGGS, NOT SURE A1=17.00x12.50 ; A2=16.92x12.30</t>
  </si>
  <si>
    <t>PS057</t>
  </si>
  <si>
    <t>JUN018</t>
  </si>
  <si>
    <t>JUN019</t>
  </si>
  <si>
    <t>JUN013</t>
  </si>
  <si>
    <t>PS053</t>
  </si>
  <si>
    <t>White-blue</t>
  </si>
  <si>
    <t>PS048</t>
  </si>
  <si>
    <t>PS058</t>
  </si>
  <si>
    <t>PS056</t>
  </si>
  <si>
    <t>PS064</t>
  </si>
  <si>
    <t>LAID A SIXTH EGG AFTER EXPERIMENT COMMENCED!</t>
  </si>
  <si>
    <t>JUN015</t>
  </si>
  <si>
    <t>JUN016</t>
  </si>
  <si>
    <t>PS067</t>
  </si>
  <si>
    <t>PS068</t>
  </si>
  <si>
    <t>PS059</t>
  </si>
  <si>
    <t>PS065</t>
  </si>
  <si>
    <t>White (EXPTAL RED)</t>
  </si>
  <si>
    <t>NO (but predated day 4)</t>
  </si>
  <si>
    <t>JUN020</t>
  </si>
  <si>
    <t>JUN023</t>
  </si>
  <si>
    <t>PRINIA PROBABLY SAME FEMALE AS PS017, CANT BE SURE AS ONLY SAW PARASITE EGGS BUT LOCATION ALMOST IDENTICAL, REJECTED P3 AS WELL AS CF EGG</t>
  </si>
  <si>
    <t>PS066</t>
  </si>
  <si>
    <t>CF DIDN’T RETURN, ABANDONED</t>
  </si>
  <si>
    <t>PS068D</t>
  </si>
  <si>
    <t>Olive/White - check photos</t>
  </si>
  <si>
    <t>C1 has 'halo' at wrong end! Rejected C2!</t>
  </si>
  <si>
    <t>PS073</t>
  </si>
  <si>
    <t>ABANDONED DAY 2</t>
  </si>
  <si>
    <t>PS070</t>
  </si>
  <si>
    <t>JUN021</t>
  </si>
  <si>
    <t>PS074</t>
  </si>
  <si>
    <t>PS071</t>
  </si>
  <si>
    <t>NAT007</t>
  </si>
  <si>
    <t>NAT005</t>
  </si>
  <si>
    <t>PS076</t>
  </si>
  <si>
    <t>PS079</t>
  </si>
  <si>
    <t>JUN026</t>
  </si>
  <si>
    <t>JUN027</t>
  </si>
  <si>
    <t>JUN022</t>
  </si>
  <si>
    <t>JUN029</t>
  </si>
  <si>
    <t>NAT009</t>
  </si>
  <si>
    <t>NAT008</t>
  </si>
  <si>
    <t>ERY023</t>
  </si>
  <si>
    <t>JUN028</t>
  </si>
  <si>
    <t>PREDATED DAY 2</t>
  </si>
  <si>
    <t>PS081</t>
  </si>
  <si>
    <t>PS072</t>
  </si>
  <si>
    <t>A2</t>
  </si>
  <si>
    <t>W</t>
  </si>
  <si>
    <t>PS083</t>
  </si>
  <si>
    <t>PS032</t>
  </si>
  <si>
    <t>PS088</t>
  </si>
  <si>
    <t>PS086</t>
  </si>
  <si>
    <t>JUN025</t>
  </si>
  <si>
    <t>PS075</t>
  </si>
  <si>
    <t>REJECTED P3</t>
  </si>
  <si>
    <t>SAME FEMALE AS PS057</t>
  </si>
  <si>
    <t>UNKNOWN</t>
  </si>
  <si>
    <t>PS089</t>
  </si>
  <si>
    <t>ERY025</t>
  </si>
  <si>
    <t>PS084</t>
  </si>
  <si>
    <t>White with hint of Blue, EXPTAL WHITE</t>
  </si>
  <si>
    <t>JUN030</t>
  </si>
  <si>
    <t>ERY026</t>
  </si>
  <si>
    <t>PS090</t>
  </si>
  <si>
    <t>PS091</t>
  </si>
  <si>
    <t>PS093</t>
  </si>
  <si>
    <t>PS085</t>
  </si>
  <si>
    <t>PS087</t>
  </si>
  <si>
    <t>SAME AS PS055, A1=15.75x12.1 ; A2=14.96x11.8 ; A3=15.22x11.9</t>
  </si>
  <si>
    <t>SAME FEMALE AS PS009</t>
  </si>
  <si>
    <t>White, v pale brown blotches</t>
  </si>
  <si>
    <t>Here although both are white with brown blotches, the experimental egg looked v different with fewer and darker blotches</t>
  </si>
  <si>
    <t>JUN031</t>
  </si>
  <si>
    <t>JUN035</t>
  </si>
  <si>
    <t>PS095</t>
  </si>
  <si>
    <t>Olive, exptal red</t>
  </si>
  <si>
    <t>PS012</t>
  </si>
  <si>
    <t>PS092</t>
  </si>
  <si>
    <t>REJECTED P1</t>
  </si>
  <si>
    <t>White, v pale brown speckles</t>
  </si>
  <si>
    <t>JUN033</t>
  </si>
  <si>
    <t>Pale blue, brown blotches</t>
  </si>
  <si>
    <t>Here although both are white with brown speckles, the experimental egg looked v different with paler speckles and more of them</t>
  </si>
  <si>
    <t>PS096</t>
  </si>
  <si>
    <t>SAME FEMALE AS PS066?</t>
  </si>
  <si>
    <t>PS094</t>
  </si>
  <si>
    <t>PS099</t>
  </si>
  <si>
    <t>PS100</t>
  </si>
  <si>
    <t>Blue (exptal pale olive-blue-ish)</t>
  </si>
  <si>
    <t>JUN041</t>
  </si>
  <si>
    <t>JUN039</t>
  </si>
  <si>
    <t>JUN024</t>
  </si>
  <si>
    <t>White, dark brown blotches</t>
  </si>
  <si>
    <t>PS102</t>
  </si>
  <si>
    <t>PS101</t>
  </si>
  <si>
    <t>PS098</t>
  </si>
  <si>
    <t>PS103</t>
  </si>
  <si>
    <t>ERY027</t>
  </si>
  <si>
    <t>ERY028</t>
  </si>
  <si>
    <t>PS107</t>
  </si>
  <si>
    <t>PS106</t>
  </si>
  <si>
    <t>PS117</t>
  </si>
  <si>
    <t>Olive-white-blue</t>
  </si>
  <si>
    <t>JUN038</t>
  </si>
  <si>
    <t>JUN040</t>
  </si>
  <si>
    <t>PS110</t>
  </si>
  <si>
    <t>PS111</t>
  </si>
  <si>
    <t>A3</t>
  </si>
  <si>
    <t>SAME PRINIA AS PS055 , CF REMOVED CORRECT EGG DESPITE SQUIGGLE TREATMENT</t>
  </si>
  <si>
    <t>SAME FEMALE AS PS043</t>
  </si>
  <si>
    <t>PREDATED DAY 3</t>
  </si>
  <si>
    <t>ERY030</t>
  </si>
  <si>
    <t>JUN045</t>
  </si>
  <si>
    <t>NAT013</t>
  </si>
  <si>
    <t>NAT010</t>
  </si>
  <si>
    <t>PS119</t>
  </si>
  <si>
    <t>P5</t>
  </si>
  <si>
    <t>CLUTCH SIZE 5!</t>
  </si>
  <si>
    <t>PS115</t>
  </si>
  <si>
    <t>JUN043</t>
  </si>
  <si>
    <t>JUN044</t>
  </si>
  <si>
    <t>PS120</t>
  </si>
  <si>
    <t>ERY033</t>
  </si>
  <si>
    <t>Here although both are white with brown speckles, the experimental egg looked v different with much less dense speckling</t>
  </si>
  <si>
    <t>SAME FEMALE AS PS058; REJECTED P3 AS WELL AS CF</t>
  </si>
  <si>
    <t>crushed by cattle day 3 with CF egg still inside</t>
  </si>
  <si>
    <t>PS128</t>
  </si>
  <si>
    <t>Blue, exp Olive-white-blue</t>
  </si>
  <si>
    <t>PS118</t>
  </si>
  <si>
    <t>PS133</t>
  </si>
  <si>
    <t>JUN048</t>
  </si>
  <si>
    <t>Pale blue</t>
  </si>
  <si>
    <t>PS129</t>
  </si>
  <si>
    <t>PS130</t>
  </si>
  <si>
    <t>PS134</t>
  </si>
  <si>
    <t>Olive-red (exptal red)</t>
  </si>
  <si>
    <t>PS135</t>
  </si>
  <si>
    <t>PS136</t>
  </si>
  <si>
    <t>PS014</t>
  </si>
  <si>
    <t>JUN049</t>
  </si>
  <si>
    <t>ERY035</t>
  </si>
  <si>
    <t>ERY031</t>
  </si>
  <si>
    <t>ERY037</t>
  </si>
  <si>
    <t>PS132</t>
  </si>
  <si>
    <t>SAME FEMALE AS PS072?</t>
  </si>
  <si>
    <t>ERY040</t>
  </si>
  <si>
    <t>PS141</t>
  </si>
  <si>
    <t>PS138</t>
  </si>
  <si>
    <t>ERY043</t>
  </si>
  <si>
    <t>ERY041</t>
  </si>
  <si>
    <t>NAT017</t>
  </si>
  <si>
    <t>PS146</t>
  </si>
  <si>
    <t>PS150</t>
  </si>
  <si>
    <t>PS151</t>
  </si>
  <si>
    <t>Olive-blue</t>
  </si>
  <si>
    <t>NAT014</t>
  </si>
  <si>
    <t>Blue immaculate</t>
  </si>
  <si>
    <t>C1=18.3x12.78 ; C2=18x12.4</t>
  </si>
  <si>
    <t>PS137</t>
  </si>
  <si>
    <t>PS142</t>
  </si>
  <si>
    <t>PS155</t>
  </si>
  <si>
    <t>EXPERIMENT RUINED BY CUCKOO FINCH</t>
  </si>
  <si>
    <t>SAME AS PS068D. CF LAID DAY 2, ONLY FOREIGN EGG IN NEST! PRESUME THAT CF REMOVED ONE HOST EGG AND THE PRINIA REMOVED THE OTHER SUBSEQUENTLY DUE TO THE MISMATCH?</t>
  </si>
  <si>
    <t>JUN046</t>
  </si>
  <si>
    <t>JUN052</t>
  </si>
  <si>
    <t>JUN053</t>
  </si>
  <si>
    <t>SAME PRINIA AS PS068D. EXPERIMENT DONE ON THIS BIRD, CF REMOVED ONE OF HOST EGGS, NOT SURE WHAT HAPPENED TO OTHER (REJECTION ERROR?). PRINIA EGG IN NEST WAS PS119_P5.</t>
  </si>
  <si>
    <t>PS145</t>
  </si>
  <si>
    <t>Red-olive</t>
  </si>
  <si>
    <t>REFERENCE INDIVIDUAL FOR GABRIEL. P1=15.77x11.73; P2=16.12x11.74; P3=15.68x11.54; P4=15.90x12.05</t>
  </si>
  <si>
    <t>JUN050</t>
  </si>
  <si>
    <t>JUN056</t>
  </si>
  <si>
    <t>2 PARASITE EGGS IN NEST, A1 PHOTO'D SEPARATELY. A2=17.56x12.66</t>
  </si>
  <si>
    <t>rejected P1</t>
  </si>
  <si>
    <t>JUN057</t>
  </si>
  <si>
    <t>PS153</t>
  </si>
  <si>
    <t>PS159</t>
  </si>
  <si>
    <t>SAME FEMALE AS PS013</t>
  </si>
  <si>
    <t>Here although both blue brown speckles, rejected foreign egg</t>
  </si>
  <si>
    <t>ERY046</t>
  </si>
  <si>
    <t>ERY047</t>
  </si>
  <si>
    <t>JUN060</t>
  </si>
  <si>
    <t>JUN061</t>
  </si>
  <si>
    <t>PS164</t>
  </si>
  <si>
    <t>White-Olive (exptal white)</t>
  </si>
  <si>
    <t>PS161</t>
  </si>
  <si>
    <t>PS165</t>
  </si>
  <si>
    <t>PS166</t>
  </si>
  <si>
    <t>Blue (exptal v pale blue)</t>
  </si>
  <si>
    <t>same as PS106 and PS043</t>
  </si>
  <si>
    <t>PS158</t>
  </si>
  <si>
    <t>JUN058</t>
  </si>
  <si>
    <t>JUN054</t>
  </si>
  <si>
    <t>SEE NOTES</t>
  </si>
  <si>
    <t>ON DAY 1, NEST ABANDONED WITH FOREIGN EGG BROKEN. LIKELY THAT ADULT TRIED TO REJECT AND PIERCED EGG BUT FAILED TO REJECT</t>
  </si>
  <si>
    <t>PS167</t>
  </si>
  <si>
    <t>PS170</t>
  </si>
  <si>
    <t>PS169</t>
  </si>
  <si>
    <t>PS168</t>
  </si>
  <si>
    <t>SAME FEMALE AS PS057 AND PS083</t>
  </si>
  <si>
    <t>REJECTION ERROR! REJECTED C1. BOTH WHITE WITH BROWN BLOTCHES</t>
  </si>
  <si>
    <t>A2 PUNCTURED (REJECTED); A1=17x12.5 ; A2=17.5x12.75</t>
  </si>
  <si>
    <t>PS172</t>
  </si>
  <si>
    <t>PS177</t>
  </si>
  <si>
    <t>PS162</t>
  </si>
  <si>
    <t>ERY049</t>
  </si>
  <si>
    <t>PS179</t>
  </si>
  <si>
    <t>JUN062</t>
  </si>
  <si>
    <t>SAME AS JUN031?</t>
  </si>
  <si>
    <t>PS187</t>
  </si>
  <si>
    <t>ADDLED</t>
  </si>
  <si>
    <t>PS182</t>
  </si>
  <si>
    <t>PS183</t>
  </si>
  <si>
    <t>Olive-red (EXPTAL OLIVE)</t>
  </si>
  <si>
    <t>same as PS031</t>
  </si>
  <si>
    <t>same as PS134</t>
  </si>
  <si>
    <t>PS189</t>
  </si>
  <si>
    <t>PS191</t>
  </si>
  <si>
    <t>PS192</t>
  </si>
  <si>
    <t>PS190</t>
  </si>
  <si>
    <t>White (EXPTAL WHITE-BLUE)</t>
  </si>
  <si>
    <t>JUN064</t>
  </si>
  <si>
    <t>White, red-brown speckles, very heavy</t>
  </si>
  <si>
    <t>ERY052</t>
  </si>
  <si>
    <t>A1=15.85x12.36 ; A2=16.05x12.41</t>
  </si>
  <si>
    <t>PS195</t>
  </si>
  <si>
    <t>P1=14.6x10.98 ; P2=15.6x11.2</t>
  </si>
  <si>
    <t>ERY053</t>
  </si>
  <si>
    <t>eggs collected by Gabriel day 1</t>
  </si>
  <si>
    <t>prinia 2, CF 0</t>
  </si>
  <si>
    <t>P1=16.8x11.62 ; A1=17.1x12.5 ; A2=16.5x12.4</t>
  </si>
  <si>
    <t>ABANDONED DAY 1/2</t>
  </si>
  <si>
    <t>predated day 1</t>
  </si>
  <si>
    <t>PS197</t>
  </si>
  <si>
    <t>PS198</t>
  </si>
  <si>
    <t>PS202</t>
  </si>
  <si>
    <t>PS199</t>
  </si>
  <si>
    <t>PS201</t>
  </si>
  <si>
    <t>PS203</t>
  </si>
  <si>
    <t>PS193</t>
  </si>
  <si>
    <t>PS196</t>
  </si>
  <si>
    <t>JUN065</t>
  </si>
  <si>
    <t>JUN066</t>
  </si>
  <si>
    <t>JUN067</t>
  </si>
  <si>
    <t>JUN063</t>
  </si>
  <si>
    <t>ERY054</t>
  </si>
  <si>
    <t>ERY051</t>
  </si>
  <si>
    <t>NAT018</t>
  </si>
  <si>
    <t>SAME FEMALE AS PS093</t>
  </si>
  <si>
    <t>C6</t>
  </si>
  <si>
    <t>PS200</t>
  </si>
  <si>
    <t>???</t>
  </si>
  <si>
    <t>White, brown speckles but almost immaculate</t>
  </si>
  <si>
    <t>LABEL WRONG - EXPERIMENTAL EGG IS C3 NOT C4</t>
  </si>
  <si>
    <t>Label incorrect. Experimental egg is JUN039 not JUN030</t>
  </si>
  <si>
    <t>A1=16x12.2; A2=16.85x12.23</t>
  </si>
  <si>
    <t xml:space="preserve">  </t>
  </si>
  <si>
    <t>A2=16x12.44 , A1 photographed separately</t>
  </si>
  <si>
    <t>NEST PREDATED DAY 2</t>
  </si>
  <si>
    <t>UNKNOWN due to early departure form 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</si>
</sst>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16" fontId="0" fillId="2" borderId="0" xfId="0" applyNumberFormat="1" applyFill="1"/>
    <xf numFmtId="16" fontId="0" fillId="0" borderId="0" xfId="0" applyNumberFormat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20" fontId="0" fillId="5" borderId="0" xfId="0" applyNumberFormat="1" applyFill="1"/>
    <xf numFmtId="16" fontId="0" fillId="4" borderId="0" xfId="0" applyNumberFormat="1" applyFill="1"/>
    <xf numFmtId="16" fontId="0" fillId="3" borderId="0" xfId="0" applyNumberFormat="1" applyFill="1"/>
    <xf numFmtId="0" fontId="0" fillId="6" borderId="0" xfId="0" applyFill="1"/>
    <xf numFmtId="16" fontId="0" fillId="6" borderId="0" xfId="0" applyNumberFormat="1" applyFill="1"/>
    <xf numFmtId="20" fontId="0" fillId="6" borderId="0" xfId="0" applyNumberFormat="1" applyFill="1"/>
    <xf numFmtId="0" fontId="0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16" fontId="1" fillId="4" borderId="0" xfId="0" applyNumberFormat="1" applyFont="1" applyFill="1"/>
    <xf numFmtId="20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H13" sqref="H13"/>
    </sheetView>
  </sheetViews>
  <sheetFormatPr defaultRowHeight="14.5" x14ac:dyDescent="0.35"/>
  <sheetData>
    <row r="1" spans="1:18" x14ac:dyDescent="0.35">
      <c r="A1" t="s">
        <v>119</v>
      </c>
      <c r="B1" t="s">
        <v>120</v>
      </c>
      <c r="C1" t="s">
        <v>2</v>
      </c>
      <c r="D1" t="s">
        <v>121</v>
      </c>
      <c r="E1" t="s">
        <v>258</v>
      </c>
      <c r="F1" t="s">
        <v>11</v>
      </c>
      <c r="G1" t="s">
        <v>122</v>
      </c>
      <c r="H1" t="s">
        <v>123</v>
      </c>
      <c r="I1" t="s">
        <v>12</v>
      </c>
      <c r="J1" t="s">
        <v>13</v>
      </c>
      <c r="K1" t="s">
        <v>124</v>
      </c>
      <c r="L1" t="s">
        <v>15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</row>
    <row r="2" spans="1:18" s="7" customFormat="1" x14ac:dyDescent="0.35">
      <c r="A2" s="7">
        <v>1</v>
      </c>
      <c r="B2" s="7" t="s">
        <v>255</v>
      </c>
      <c r="C2" s="7">
        <v>2020</v>
      </c>
      <c r="D2" s="7" t="s">
        <v>256</v>
      </c>
      <c r="E2" s="7" t="s">
        <v>200</v>
      </c>
      <c r="F2" s="7" t="s">
        <v>257</v>
      </c>
      <c r="G2" s="7" t="s">
        <v>260</v>
      </c>
      <c r="H2" s="7" t="s">
        <v>261</v>
      </c>
      <c r="I2" s="19">
        <v>43865</v>
      </c>
      <c r="J2" s="9">
        <v>0.72916666666666663</v>
      </c>
      <c r="M2" s="7">
        <v>1</v>
      </c>
      <c r="N2" s="7">
        <v>15.64</v>
      </c>
      <c r="O2" s="7">
        <v>12.23</v>
      </c>
      <c r="P2" s="7">
        <v>15.82</v>
      </c>
      <c r="Q2" s="7">
        <v>11</v>
      </c>
    </row>
    <row r="3" spans="1:18" s="7" customFormat="1" x14ac:dyDescent="0.35">
      <c r="A3" s="7">
        <v>1</v>
      </c>
      <c r="B3" s="7" t="s">
        <v>296</v>
      </c>
      <c r="C3" s="7">
        <v>2020</v>
      </c>
      <c r="D3" s="7" t="s">
        <v>200</v>
      </c>
      <c r="E3" s="7" t="s">
        <v>200</v>
      </c>
      <c r="F3" s="7" t="s">
        <v>240</v>
      </c>
      <c r="G3" s="7" t="s">
        <v>295</v>
      </c>
      <c r="H3" s="7" t="s">
        <v>261</v>
      </c>
      <c r="I3" s="19">
        <v>43870</v>
      </c>
      <c r="J3" s="9">
        <v>0.5</v>
      </c>
      <c r="M3" s="7">
        <v>0</v>
      </c>
      <c r="N3" s="7">
        <v>16.46</v>
      </c>
      <c r="O3" s="7">
        <v>12.22</v>
      </c>
    </row>
    <row r="4" spans="1:18" s="7" customFormat="1" x14ac:dyDescent="0.35">
      <c r="A4" s="7">
        <v>1</v>
      </c>
      <c r="B4" s="7" t="s">
        <v>324</v>
      </c>
      <c r="C4" s="7">
        <v>2020</v>
      </c>
      <c r="D4" s="7" t="s">
        <v>330</v>
      </c>
      <c r="E4" s="7" t="s">
        <v>200</v>
      </c>
      <c r="F4" s="7" t="s">
        <v>240</v>
      </c>
      <c r="G4" s="7" t="s">
        <v>295</v>
      </c>
      <c r="H4" s="7" t="s">
        <v>261</v>
      </c>
      <c r="I4" s="19">
        <v>43874</v>
      </c>
      <c r="J4" s="9">
        <v>0.75</v>
      </c>
      <c r="M4" s="7">
        <v>0</v>
      </c>
      <c r="N4" s="7">
        <v>17.100000000000001</v>
      </c>
      <c r="O4" s="7">
        <v>12.6</v>
      </c>
    </row>
    <row r="5" spans="1:18" s="4" customFormat="1" x14ac:dyDescent="0.35">
      <c r="A5" s="4">
        <v>1</v>
      </c>
      <c r="B5" s="4" t="s">
        <v>373</v>
      </c>
      <c r="C5" s="4">
        <v>2020</v>
      </c>
      <c r="D5" s="4" t="s">
        <v>256</v>
      </c>
      <c r="E5" s="4" t="s">
        <v>200</v>
      </c>
      <c r="F5" s="4" t="s">
        <v>240</v>
      </c>
      <c r="G5" s="4" t="s">
        <v>185</v>
      </c>
      <c r="H5" s="4" t="s">
        <v>261</v>
      </c>
      <c r="I5" s="10">
        <v>43883</v>
      </c>
      <c r="J5" s="6">
        <v>0.375</v>
      </c>
      <c r="K5" s="10">
        <v>43884</v>
      </c>
      <c r="L5" s="4">
        <v>1</v>
      </c>
      <c r="M5" s="4">
        <v>1</v>
      </c>
      <c r="N5" s="4">
        <v>16.3</v>
      </c>
      <c r="O5" s="4">
        <v>12.42</v>
      </c>
      <c r="P5" s="4">
        <v>15.9</v>
      </c>
      <c r="Q5" s="4">
        <v>10.85</v>
      </c>
      <c r="R5" s="4" t="s">
        <v>382</v>
      </c>
    </row>
    <row r="6" spans="1:18" s="4" customFormat="1" x14ac:dyDescent="0.35">
      <c r="A6" s="4">
        <v>1</v>
      </c>
      <c r="B6" s="4" t="s">
        <v>421</v>
      </c>
      <c r="C6" s="4">
        <v>2020</v>
      </c>
      <c r="D6" s="4" t="s">
        <v>200</v>
      </c>
      <c r="E6" s="4" t="s">
        <v>200</v>
      </c>
      <c r="F6" s="4" t="s">
        <v>240</v>
      </c>
      <c r="G6" s="4" t="s">
        <v>185</v>
      </c>
      <c r="H6" s="4" t="s">
        <v>261</v>
      </c>
      <c r="I6" s="10">
        <v>43892</v>
      </c>
      <c r="J6" s="6">
        <v>0.66666666666666663</v>
      </c>
      <c r="K6" s="10">
        <v>43893</v>
      </c>
      <c r="L6" s="4">
        <v>1</v>
      </c>
      <c r="M6" s="4">
        <v>1</v>
      </c>
      <c r="N6" s="4">
        <v>17.22</v>
      </c>
      <c r="O6" s="4">
        <v>12.22</v>
      </c>
      <c r="P6" s="4">
        <v>16.350000000000001</v>
      </c>
      <c r="Q6" s="4">
        <v>11.6</v>
      </c>
      <c r="R6" s="4" t="s">
        <v>440</v>
      </c>
    </row>
    <row r="7" spans="1:18" x14ac:dyDescent="0.35">
      <c r="A7" s="7">
        <v>1</v>
      </c>
      <c r="B7" s="7" t="s">
        <v>499</v>
      </c>
      <c r="C7" s="7">
        <v>2020</v>
      </c>
      <c r="D7" s="7" t="s">
        <v>200</v>
      </c>
      <c r="E7" s="7" t="s">
        <v>200</v>
      </c>
      <c r="F7" s="7" t="s">
        <v>240</v>
      </c>
      <c r="G7" s="7" t="s">
        <v>260</v>
      </c>
      <c r="H7" s="7" t="s">
        <v>261</v>
      </c>
      <c r="I7" s="11">
        <v>43906</v>
      </c>
      <c r="J7" s="3">
        <v>0.70833333333333337</v>
      </c>
      <c r="M7" s="7">
        <v>2</v>
      </c>
      <c r="N7" s="7">
        <v>17</v>
      </c>
      <c r="O7" s="7">
        <v>12.45</v>
      </c>
      <c r="R7" t="s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6167-7F61-4623-BA25-B95BF4030553}">
  <dimension ref="A1:DV20"/>
  <sheetViews>
    <sheetView workbookViewId="0">
      <selection activeCell="D18" sqref="D18"/>
    </sheetView>
  </sheetViews>
  <sheetFormatPr defaultRowHeight="14.5" x14ac:dyDescent="0.35"/>
  <cols>
    <col min="29" max="120" width="0" hidden="1" customWidth="1"/>
  </cols>
  <sheetData>
    <row r="1" spans="1:1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130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</row>
    <row r="2" spans="1:126" s="7" customFormat="1" x14ac:dyDescent="0.35">
      <c r="A2" s="7">
        <v>2</v>
      </c>
      <c r="B2" s="7">
        <v>1</v>
      </c>
      <c r="C2" s="7">
        <v>2020</v>
      </c>
      <c r="D2" s="7" t="s">
        <v>238</v>
      </c>
      <c r="E2" s="7" t="s">
        <v>200</v>
      </c>
      <c r="F2" s="7" t="s">
        <v>199</v>
      </c>
      <c r="G2" s="7" t="s">
        <v>241</v>
      </c>
      <c r="I2" s="7" t="s">
        <v>239</v>
      </c>
      <c r="J2" s="7" t="s">
        <v>177</v>
      </c>
      <c r="K2" s="7">
        <v>3</v>
      </c>
      <c r="L2" s="7" t="s">
        <v>240</v>
      </c>
      <c r="M2" s="19">
        <v>43863</v>
      </c>
      <c r="N2" s="9">
        <v>0.66666666666666663</v>
      </c>
      <c r="O2" s="7">
        <v>3</v>
      </c>
      <c r="Q2" s="7">
        <v>1</v>
      </c>
      <c r="S2" s="7">
        <v>15.5</v>
      </c>
      <c r="T2" s="7">
        <v>15.1</v>
      </c>
      <c r="U2" s="7">
        <v>15.6</v>
      </c>
      <c r="X2" s="7">
        <v>11.5</v>
      </c>
      <c r="Y2" s="7">
        <v>11.24</v>
      </c>
      <c r="Z2" s="7">
        <v>11.55</v>
      </c>
      <c r="DQ2" s="7">
        <f>AVERAGE(S2:W2)</f>
        <v>15.4</v>
      </c>
      <c r="DR2" s="7">
        <f>AVERAGE(X2:AB2)</f>
        <v>11.430000000000001</v>
      </c>
      <c r="DS2" s="7">
        <f>AVERAGE(S2:T2)</f>
        <v>15.3</v>
      </c>
      <c r="DT2" s="7">
        <f>AVERAGE(X2:Y2)</f>
        <v>11.370000000000001</v>
      </c>
      <c r="DU2" s="7">
        <v>17.3</v>
      </c>
      <c r="DV2" s="7">
        <v>12.3</v>
      </c>
    </row>
    <row r="3" spans="1:126" s="4" customFormat="1" x14ac:dyDescent="0.35">
      <c r="A3" s="4">
        <v>2</v>
      </c>
      <c r="B3" s="4">
        <v>2</v>
      </c>
      <c r="C3" s="4">
        <v>2020</v>
      </c>
      <c r="D3" s="4" t="s">
        <v>272</v>
      </c>
      <c r="E3" s="4" t="s">
        <v>200</v>
      </c>
      <c r="F3" s="4" t="s">
        <v>199</v>
      </c>
      <c r="G3" s="4" t="s">
        <v>185</v>
      </c>
      <c r="H3" s="4" t="s">
        <v>186</v>
      </c>
      <c r="I3" s="4" t="s">
        <v>239</v>
      </c>
      <c r="J3" s="4" t="s">
        <v>179</v>
      </c>
      <c r="K3" s="4">
        <v>3</v>
      </c>
      <c r="L3" s="4" t="s">
        <v>240</v>
      </c>
      <c r="M3" s="10">
        <v>43866</v>
      </c>
      <c r="N3" s="6">
        <v>0.66666666666666663</v>
      </c>
      <c r="O3" s="4">
        <v>2</v>
      </c>
      <c r="P3" s="4">
        <v>1</v>
      </c>
      <c r="Q3" s="4">
        <v>1</v>
      </c>
      <c r="S3" s="4">
        <v>15.64</v>
      </c>
      <c r="T3" s="4">
        <v>15.89</v>
      </c>
      <c r="X3" s="4">
        <v>11.36</v>
      </c>
      <c r="Y3" s="4">
        <v>11.3</v>
      </c>
      <c r="DQ3" s="7">
        <f t="shared" ref="DQ3:DQ20" si="0">AVERAGE(S3:W3)</f>
        <v>15.765000000000001</v>
      </c>
      <c r="DR3" s="7">
        <f t="shared" ref="DR3:DR20" si="1">AVERAGE(X3:AB3)</f>
        <v>11.33</v>
      </c>
      <c r="DS3" s="7">
        <f>AVERAGE(S3)</f>
        <v>15.64</v>
      </c>
      <c r="DT3" s="7">
        <f>AVERAGE(X3)</f>
        <v>11.36</v>
      </c>
      <c r="DU3" s="4">
        <v>17.3</v>
      </c>
      <c r="DV3" s="4">
        <v>12.3</v>
      </c>
    </row>
    <row r="4" spans="1:126" s="15" customFormat="1" x14ac:dyDescent="0.35">
      <c r="A4" s="15">
        <v>2</v>
      </c>
      <c r="B4" s="15">
        <v>3</v>
      </c>
      <c r="C4" s="15">
        <v>2020</v>
      </c>
      <c r="D4" s="15" t="s">
        <v>279</v>
      </c>
      <c r="E4" s="15" t="s">
        <v>200</v>
      </c>
      <c r="F4" s="15" t="s">
        <v>255</v>
      </c>
      <c r="G4" s="4" t="s">
        <v>185</v>
      </c>
      <c r="H4" s="15" t="s">
        <v>185</v>
      </c>
      <c r="I4" s="15" t="s">
        <v>239</v>
      </c>
      <c r="J4" s="15" t="s">
        <v>176</v>
      </c>
      <c r="K4" s="15">
        <v>0</v>
      </c>
      <c r="L4" s="15" t="s">
        <v>257</v>
      </c>
      <c r="M4" s="16">
        <v>43867</v>
      </c>
      <c r="N4" s="17">
        <v>0.35416666666666669</v>
      </c>
      <c r="O4" s="15">
        <v>4</v>
      </c>
      <c r="P4" s="15">
        <v>3</v>
      </c>
      <c r="Q4" s="15">
        <v>2</v>
      </c>
      <c r="R4" s="15" t="s">
        <v>293</v>
      </c>
      <c r="S4" s="15">
        <v>16.350000000000001</v>
      </c>
      <c r="T4" s="15">
        <v>16.7</v>
      </c>
      <c r="U4" s="15">
        <v>15.6</v>
      </c>
      <c r="V4" s="15">
        <v>15.75</v>
      </c>
      <c r="X4" s="15">
        <v>11.69</v>
      </c>
      <c r="Y4" s="15">
        <v>11.72</v>
      </c>
      <c r="Z4" s="15">
        <v>11.4</v>
      </c>
      <c r="AA4" s="15">
        <v>11.18</v>
      </c>
      <c r="DQ4" s="7">
        <f t="shared" si="0"/>
        <v>16.100000000000001</v>
      </c>
      <c r="DR4" s="7">
        <f t="shared" si="1"/>
        <v>11.4975</v>
      </c>
      <c r="DS4" s="7">
        <f>AVERAGE(S4:U4)</f>
        <v>16.216666666666665</v>
      </c>
      <c r="DT4" s="7">
        <f>AVERAGE(X4:Z4)</f>
        <v>11.603333333333333</v>
      </c>
      <c r="DU4" s="15">
        <v>15.64</v>
      </c>
      <c r="DV4" s="15">
        <v>12.23</v>
      </c>
    </row>
    <row r="5" spans="1:126" s="12" customFormat="1" x14ac:dyDescent="0.35">
      <c r="A5" s="12">
        <v>2</v>
      </c>
      <c r="B5" s="12">
        <v>2</v>
      </c>
      <c r="C5" s="12">
        <v>2020</v>
      </c>
      <c r="D5" s="12" t="s">
        <v>319</v>
      </c>
      <c r="E5" s="12" t="s">
        <v>200</v>
      </c>
      <c r="F5" s="12" t="s">
        <v>199</v>
      </c>
      <c r="G5" s="12" t="s">
        <v>186</v>
      </c>
      <c r="H5" s="12" t="s">
        <v>186</v>
      </c>
      <c r="I5" s="12" t="s">
        <v>320</v>
      </c>
      <c r="J5" s="12" t="s">
        <v>176</v>
      </c>
      <c r="K5" s="12">
        <v>0</v>
      </c>
      <c r="L5" s="12" t="s">
        <v>321</v>
      </c>
      <c r="M5" s="18">
        <v>43874</v>
      </c>
      <c r="N5" s="14">
        <v>0.36458333333333331</v>
      </c>
      <c r="O5" s="12">
        <v>4</v>
      </c>
      <c r="Q5" s="12">
        <v>3</v>
      </c>
      <c r="S5" s="12">
        <v>15.4</v>
      </c>
      <c r="T5" s="12">
        <v>15.5</v>
      </c>
      <c r="U5" s="12">
        <v>15.33</v>
      </c>
      <c r="V5" s="12">
        <v>15.6</v>
      </c>
      <c r="X5" s="12">
        <v>11.53</v>
      </c>
      <c r="Y5" s="12">
        <v>11.86</v>
      </c>
      <c r="Z5" s="12">
        <v>11.77</v>
      </c>
      <c r="AA5" s="12">
        <v>11.77</v>
      </c>
      <c r="DQ5" s="7">
        <f t="shared" si="0"/>
        <v>15.4575</v>
      </c>
      <c r="DR5" s="7">
        <f t="shared" si="1"/>
        <v>11.732499999999998</v>
      </c>
      <c r="DS5" s="7">
        <f>AVERAGE(S5:U5)</f>
        <v>15.409999999999998</v>
      </c>
      <c r="DT5" s="7">
        <f>AVERAGE(X5:Z5)</f>
        <v>11.719999999999999</v>
      </c>
      <c r="DU5" s="12">
        <v>16.62</v>
      </c>
      <c r="DV5" s="12">
        <v>12.37</v>
      </c>
    </row>
    <row r="6" spans="1:126" s="4" customFormat="1" x14ac:dyDescent="0.35">
      <c r="A6" s="4">
        <v>2</v>
      </c>
      <c r="B6" s="4">
        <v>4</v>
      </c>
      <c r="C6" s="4">
        <v>2020</v>
      </c>
      <c r="D6" s="4" t="s">
        <v>322</v>
      </c>
      <c r="E6" s="4" t="s">
        <v>200</v>
      </c>
      <c r="F6" s="4" t="s">
        <v>323</v>
      </c>
      <c r="G6" s="4" t="s">
        <v>185</v>
      </c>
      <c r="H6" s="4" t="s">
        <v>186</v>
      </c>
      <c r="I6" s="4" t="s">
        <v>239</v>
      </c>
      <c r="J6" s="4" t="s">
        <v>177</v>
      </c>
      <c r="K6" s="4">
        <v>0</v>
      </c>
      <c r="L6" s="4" t="s">
        <v>240</v>
      </c>
      <c r="M6" s="10">
        <v>43874</v>
      </c>
      <c r="N6" s="6">
        <v>0.66666666666666663</v>
      </c>
      <c r="O6" s="4">
        <v>3</v>
      </c>
      <c r="P6" s="4">
        <v>1</v>
      </c>
      <c r="Q6" s="4">
        <v>4</v>
      </c>
      <c r="R6" s="4" t="s">
        <v>329</v>
      </c>
      <c r="S6" s="4">
        <v>15.27</v>
      </c>
      <c r="T6" s="4">
        <v>15.2</v>
      </c>
      <c r="U6" s="4">
        <v>15.88</v>
      </c>
      <c r="X6" s="4">
        <v>11.2</v>
      </c>
      <c r="Y6" s="4">
        <v>11.2</v>
      </c>
      <c r="Z6" s="4">
        <v>11.45</v>
      </c>
      <c r="DQ6" s="7">
        <f t="shared" si="0"/>
        <v>15.450000000000001</v>
      </c>
      <c r="DR6" s="7">
        <f t="shared" si="1"/>
        <v>11.283333333333331</v>
      </c>
      <c r="DS6" s="7">
        <f t="shared" ref="DS6:DS16" si="2">AVERAGE(S6:T6)</f>
        <v>15.234999999999999</v>
      </c>
      <c r="DT6" s="7">
        <f t="shared" ref="DT6:DT16" si="3">AVERAGE(X6:Y6)</f>
        <v>11.2</v>
      </c>
      <c r="DU6" s="4">
        <v>16</v>
      </c>
      <c r="DV6" s="4">
        <v>12.2</v>
      </c>
    </row>
    <row r="7" spans="1:126" s="4" customFormat="1" x14ac:dyDescent="0.35">
      <c r="A7" s="4">
        <v>2</v>
      </c>
      <c r="B7" s="4">
        <v>5</v>
      </c>
      <c r="C7" s="4">
        <v>2020</v>
      </c>
      <c r="D7" s="4" t="s">
        <v>339</v>
      </c>
      <c r="E7" s="4" t="s">
        <v>200</v>
      </c>
      <c r="F7" s="4" t="s">
        <v>323</v>
      </c>
      <c r="G7" s="4" t="s">
        <v>185</v>
      </c>
      <c r="H7" s="4" t="s">
        <v>186</v>
      </c>
      <c r="I7" s="4" t="s">
        <v>320</v>
      </c>
      <c r="J7" s="4" t="s">
        <v>177</v>
      </c>
      <c r="K7" s="4">
        <v>3</v>
      </c>
      <c r="L7" s="4" t="s">
        <v>257</v>
      </c>
      <c r="M7" s="10">
        <v>43876</v>
      </c>
      <c r="N7" s="6">
        <v>0.6875</v>
      </c>
      <c r="O7" s="4">
        <v>3</v>
      </c>
      <c r="P7" s="4">
        <v>2</v>
      </c>
      <c r="Q7" s="4">
        <v>5</v>
      </c>
      <c r="S7" s="4">
        <v>15.1</v>
      </c>
      <c r="T7" s="4">
        <v>15.34</v>
      </c>
      <c r="U7" s="4">
        <v>14.9</v>
      </c>
      <c r="X7" s="4">
        <v>11.65</v>
      </c>
      <c r="Y7" s="4">
        <v>11.63</v>
      </c>
      <c r="Z7" s="4">
        <v>11.53</v>
      </c>
      <c r="DQ7" s="7">
        <f t="shared" si="0"/>
        <v>15.113333333333332</v>
      </c>
      <c r="DR7" s="7">
        <f t="shared" si="1"/>
        <v>11.603333333333333</v>
      </c>
      <c r="DS7" s="7">
        <f t="shared" si="2"/>
        <v>15.219999999999999</v>
      </c>
      <c r="DT7" s="7">
        <f t="shared" si="3"/>
        <v>11.64</v>
      </c>
      <c r="DU7" s="4">
        <v>16.850000000000001</v>
      </c>
      <c r="DV7" s="4">
        <v>12.23</v>
      </c>
    </row>
    <row r="8" spans="1:126" s="12" customFormat="1" x14ac:dyDescent="0.35">
      <c r="A8" s="12">
        <v>2</v>
      </c>
      <c r="B8" s="12">
        <v>6</v>
      </c>
      <c r="C8" s="12">
        <v>2020</v>
      </c>
      <c r="D8" s="12" t="s">
        <v>370</v>
      </c>
      <c r="E8" s="12" t="s">
        <v>200</v>
      </c>
      <c r="F8" s="12" t="s">
        <v>325</v>
      </c>
      <c r="G8" s="12" t="s">
        <v>186</v>
      </c>
      <c r="H8" s="12" t="s">
        <v>186</v>
      </c>
      <c r="I8" s="12" t="s">
        <v>239</v>
      </c>
      <c r="J8" s="12" t="s">
        <v>177</v>
      </c>
      <c r="K8" s="12">
        <v>0</v>
      </c>
      <c r="L8" s="12" t="s">
        <v>257</v>
      </c>
      <c r="M8" s="18">
        <v>43881</v>
      </c>
      <c r="N8" s="14">
        <v>0.64583333333333337</v>
      </c>
      <c r="O8" s="12">
        <v>3</v>
      </c>
      <c r="Q8" s="12">
        <v>6</v>
      </c>
      <c r="S8" s="12">
        <v>16.100000000000001</v>
      </c>
      <c r="T8" s="12">
        <v>16.600000000000001</v>
      </c>
      <c r="U8" s="12">
        <v>16.27</v>
      </c>
      <c r="X8" s="12">
        <v>11.7</v>
      </c>
      <c r="Y8" s="12">
        <v>11.9</v>
      </c>
      <c r="Z8" s="12">
        <v>11.6</v>
      </c>
      <c r="DQ8" s="7">
        <f t="shared" si="0"/>
        <v>16.323333333333334</v>
      </c>
      <c r="DR8" s="7">
        <f t="shared" si="1"/>
        <v>11.733333333333334</v>
      </c>
      <c r="DS8" s="7">
        <f t="shared" si="2"/>
        <v>16.350000000000001</v>
      </c>
      <c r="DT8" s="7">
        <f t="shared" si="3"/>
        <v>11.8</v>
      </c>
      <c r="DU8" s="12">
        <v>15.75</v>
      </c>
      <c r="DV8" s="12">
        <v>12.1</v>
      </c>
    </row>
    <row r="9" spans="1:126" s="7" customFormat="1" x14ac:dyDescent="0.35">
      <c r="A9" s="7">
        <v>2</v>
      </c>
      <c r="B9" s="7">
        <v>7</v>
      </c>
      <c r="C9" s="7">
        <v>2020</v>
      </c>
      <c r="D9" s="7" t="s">
        <v>379</v>
      </c>
      <c r="E9" s="7" t="s">
        <v>200</v>
      </c>
      <c r="F9" s="7" t="s">
        <v>325</v>
      </c>
      <c r="G9" s="7" t="s">
        <v>399</v>
      </c>
      <c r="I9" s="7" t="s">
        <v>320</v>
      </c>
      <c r="J9" s="7" t="s">
        <v>177</v>
      </c>
      <c r="K9" s="7">
        <v>0</v>
      </c>
      <c r="L9" s="7" t="s">
        <v>321</v>
      </c>
      <c r="M9" s="19">
        <v>43884</v>
      </c>
      <c r="N9" s="9">
        <v>0.39583333333333331</v>
      </c>
      <c r="O9" s="7">
        <v>3</v>
      </c>
      <c r="Q9" s="7">
        <v>7</v>
      </c>
      <c r="S9" s="7">
        <v>15.27</v>
      </c>
      <c r="T9" s="7">
        <v>15.2</v>
      </c>
      <c r="U9" s="7">
        <v>15.34</v>
      </c>
      <c r="X9" s="7">
        <v>10.98</v>
      </c>
      <c r="Y9" s="7">
        <v>11.4</v>
      </c>
      <c r="Z9" s="7">
        <v>11.2</v>
      </c>
      <c r="DQ9" s="7">
        <f t="shared" si="0"/>
        <v>15.270000000000001</v>
      </c>
      <c r="DR9" s="7">
        <f t="shared" si="1"/>
        <v>11.193333333333333</v>
      </c>
      <c r="DS9" s="7">
        <f t="shared" si="2"/>
        <v>15.234999999999999</v>
      </c>
      <c r="DT9" s="7">
        <f t="shared" si="3"/>
        <v>11.190000000000001</v>
      </c>
      <c r="DU9" s="7">
        <v>14.96</v>
      </c>
      <c r="DV9" s="7">
        <v>11.8</v>
      </c>
    </row>
    <row r="10" spans="1:126" s="4" customFormat="1" x14ac:dyDescent="0.35">
      <c r="A10" s="4">
        <v>2</v>
      </c>
      <c r="B10" s="4">
        <v>8</v>
      </c>
      <c r="C10" s="4">
        <v>2020</v>
      </c>
      <c r="D10" s="4" t="s">
        <v>380</v>
      </c>
      <c r="E10" s="4" t="s">
        <v>200</v>
      </c>
      <c r="F10" s="4" t="s">
        <v>325</v>
      </c>
      <c r="G10" s="4" t="s">
        <v>185</v>
      </c>
      <c r="H10" s="4" t="s">
        <v>186</v>
      </c>
      <c r="I10" s="4" t="s">
        <v>381</v>
      </c>
      <c r="J10" s="4" t="s">
        <v>176</v>
      </c>
      <c r="K10" s="4">
        <v>0</v>
      </c>
      <c r="L10" s="4" t="s">
        <v>257</v>
      </c>
      <c r="M10" s="10">
        <v>43884</v>
      </c>
      <c r="N10" s="6">
        <v>0.40625</v>
      </c>
      <c r="O10" s="4">
        <v>4</v>
      </c>
      <c r="P10" s="4">
        <v>2</v>
      </c>
      <c r="Q10" s="4">
        <v>8</v>
      </c>
      <c r="S10" s="4">
        <v>16.34</v>
      </c>
      <c r="T10" s="4">
        <v>16.3</v>
      </c>
      <c r="U10" s="4">
        <v>16.05</v>
      </c>
      <c r="V10" s="4">
        <v>15.6</v>
      </c>
      <c r="X10" s="4">
        <v>11.75</v>
      </c>
      <c r="Y10" s="4">
        <v>11.82</v>
      </c>
      <c r="Z10" s="4">
        <v>11.8</v>
      </c>
      <c r="AA10" s="4">
        <v>11.94</v>
      </c>
      <c r="DQ10" s="7">
        <f t="shared" si="0"/>
        <v>16.072499999999998</v>
      </c>
      <c r="DR10" s="7">
        <f t="shared" si="1"/>
        <v>11.827500000000001</v>
      </c>
      <c r="DS10" s="7">
        <f>AVERAGE(S10:U10)</f>
        <v>16.23</v>
      </c>
      <c r="DT10" s="7">
        <f>AVERAGE(X10:Z10)</f>
        <v>11.790000000000001</v>
      </c>
      <c r="DU10" s="4">
        <v>15.22</v>
      </c>
      <c r="DV10" s="4">
        <v>11.9</v>
      </c>
    </row>
    <row r="11" spans="1:126" s="12" customFormat="1" x14ac:dyDescent="0.35">
      <c r="A11" s="12">
        <v>2</v>
      </c>
      <c r="B11" s="12">
        <v>9</v>
      </c>
      <c r="C11" s="12">
        <v>2020</v>
      </c>
      <c r="D11" s="12" t="s">
        <v>389</v>
      </c>
      <c r="E11" s="12" t="s">
        <v>200</v>
      </c>
      <c r="F11" s="12" t="s">
        <v>373</v>
      </c>
      <c r="G11" s="12" t="s">
        <v>186</v>
      </c>
      <c r="H11" s="12" t="s">
        <v>186</v>
      </c>
      <c r="I11" s="12" t="s">
        <v>239</v>
      </c>
      <c r="J11" s="12" t="s">
        <v>390</v>
      </c>
      <c r="K11" s="12">
        <v>0</v>
      </c>
      <c r="L11" s="12" t="s">
        <v>240</v>
      </c>
      <c r="M11" s="18">
        <v>43886</v>
      </c>
      <c r="N11" s="14">
        <v>0.32291666666666669</v>
      </c>
      <c r="O11" s="12">
        <v>5</v>
      </c>
      <c r="Q11" s="12">
        <v>9</v>
      </c>
      <c r="R11" s="12" t="s">
        <v>391</v>
      </c>
      <c r="S11" s="12">
        <v>16.66</v>
      </c>
      <c r="T11" s="12">
        <v>16.36</v>
      </c>
      <c r="U11" s="12">
        <v>16.34</v>
      </c>
      <c r="V11" s="12">
        <v>16.43</v>
      </c>
      <c r="W11" s="12">
        <v>16.350000000000001</v>
      </c>
      <c r="X11" s="12">
        <v>11.6</v>
      </c>
      <c r="Y11" s="12">
        <v>11.6</v>
      </c>
      <c r="Z11" s="12">
        <v>11.73</v>
      </c>
      <c r="AA11" s="12">
        <v>11.7</v>
      </c>
      <c r="AB11" s="12">
        <v>11.6</v>
      </c>
      <c r="DQ11" s="7">
        <f t="shared" si="0"/>
        <v>16.427999999999997</v>
      </c>
      <c r="DR11" s="7">
        <f t="shared" si="1"/>
        <v>11.645999999999999</v>
      </c>
      <c r="DS11" s="7">
        <f>AVERAGE(S11:V11)</f>
        <v>16.447499999999998</v>
      </c>
      <c r="DT11" s="7">
        <f>AVERAGE(X11:AA11)</f>
        <v>11.657499999999999</v>
      </c>
      <c r="DU11" s="12">
        <v>16.3</v>
      </c>
      <c r="DV11" s="12">
        <v>12.42</v>
      </c>
    </row>
    <row r="12" spans="1:126" s="20" customFormat="1" x14ac:dyDescent="0.35">
      <c r="A12" s="20">
        <v>2</v>
      </c>
      <c r="B12" s="20">
        <v>10</v>
      </c>
      <c r="C12" s="20">
        <v>2020</v>
      </c>
      <c r="D12" s="20" t="s">
        <v>392</v>
      </c>
      <c r="E12" s="20" t="s">
        <v>200</v>
      </c>
      <c r="F12" s="20" t="s">
        <v>373</v>
      </c>
      <c r="G12" s="4" t="s">
        <v>185</v>
      </c>
      <c r="H12" s="20" t="s">
        <v>185</v>
      </c>
      <c r="I12" s="20" t="s">
        <v>320</v>
      </c>
      <c r="J12" s="20" t="s">
        <v>176</v>
      </c>
      <c r="K12" s="20">
        <v>0</v>
      </c>
      <c r="L12" s="20" t="s">
        <v>321</v>
      </c>
      <c r="M12" s="21">
        <v>43886</v>
      </c>
      <c r="N12" s="22">
        <v>0.34375</v>
      </c>
      <c r="O12" s="20">
        <v>4</v>
      </c>
      <c r="Q12" s="20">
        <v>10</v>
      </c>
      <c r="R12" s="20" t="s">
        <v>398</v>
      </c>
      <c r="S12" s="20">
        <v>16.399999999999999</v>
      </c>
      <c r="T12" s="20">
        <v>15.85</v>
      </c>
      <c r="U12" s="20">
        <v>16.440000000000001</v>
      </c>
      <c r="V12" s="20">
        <v>15.97</v>
      </c>
      <c r="X12" s="20">
        <v>11.77</v>
      </c>
      <c r="Y12" s="20">
        <v>11.86</v>
      </c>
      <c r="Z12" s="20">
        <v>11.75</v>
      </c>
      <c r="AA12" s="20">
        <v>11.7</v>
      </c>
      <c r="DQ12" s="7">
        <f t="shared" si="0"/>
        <v>16.164999999999999</v>
      </c>
      <c r="DR12" s="7">
        <f t="shared" si="1"/>
        <v>11.77</v>
      </c>
      <c r="DS12" s="7">
        <f>AVERAGE(S12:U12)</f>
        <v>16.23</v>
      </c>
      <c r="DT12" s="7">
        <f>AVERAGE(X12:Z12)</f>
        <v>11.793333333333331</v>
      </c>
      <c r="DU12" s="20">
        <v>16</v>
      </c>
      <c r="DV12" s="20">
        <v>12.47</v>
      </c>
    </row>
    <row r="13" spans="1:126" s="12" customFormat="1" x14ac:dyDescent="0.35">
      <c r="A13" s="12">
        <v>2</v>
      </c>
      <c r="B13" s="12">
        <v>11</v>
      </c>
      <c r="C13" s="12">
        <v>2020</v>
      </c>
      <c r="D13" s="12" t="s">
        <v>417</v>
      </c>
      <c r="E13" s="12" t="s">
        <v>200</v>
      </c>
      <c r="F13" s="12" t="s">
        <v>296</v>
      </c>
      <c r="G13" s="12" t="s">
        <v>186</v>
      </c>
      <c r="H13" s="12" t="s">
        <v>186</v>
      </c>
      <c r="I13" s="12" t="s">
        <v>239</v>
      </c>
      <c r="J13" s="12" t="s">
        <v>176</v>
      </c>
      <c r="K13" s="12">
        <v>0</v>
      </c>
      <c r="L13" s="12" t="s">
        <v>240</v>
      </c>
      <c r="M13" s="18">
        <v>43890</v>
      </c>
      <c r="N13" s="14">
        <v>0.42708333333333331</v>
      </c>
      <c r="O13" s="12">
        <v>4</v>
      </c>
      <c r="Q13" s="12">
        <v>11</v>
      </c>
      <c r="R13" s="12" t="s">
        <v>418</v>
      </c>
      <c r="S13" s="12">
        <v>15.4</v>
      </c>
      <c r="T13" s="12">
        <v>15.3</v>
      </c>
      <c r="U13" s="12">
        <v>15.7</v>
      </c>
      <c r="V13" s="12">
        <v>15.33</v>
      </c>
      <c r="X13" s="12">
        <v>11.65</v>
      </c>
      <c r="Y13" s="12">
        <v>11.5</v>
      </c>
      <c r="Z13" s="12">
        <v>11.75</v>
      </c>
      <c r="AA13" s="12">
        <v>11.76</v>
      </c>
      <c r="DQ13" s="7">
        <f t="shared" si="0"/>
        <v>15.432500000000001</v>
      </c>
      <c r="DR13" s="7">
        <f t="shared" si="1"/>
        <v>11.664999999999999</v>
      </c>
      <c r="DS13" s="7">
        <f>AVERAGE(S13:U13)</f>
        <v>15.466666666666669</v>
      </c>
      <c r="DT13" s="7">
        <f>AVERAGE(X13:Z13)</f>
        <v>11.633333333333333</v>
      </c>
      <c r="DU13" s="12">
        <v>16.46</v>
      </c>
      <c r="DV13" s="12">
        <v>12.22</v>
      </c>
    </row>
    <row r="14" spans="1:126" s="4" customFormat="1" x14ac:dyDescent="0.35">
      <c r="A14" s="4">
        <v>2</v>
      </c>
      <c r="B14" s="4">
        <v>12</v>
      </c>
      <c r="C14" s="4">
        <v>2020</v>
      </c>
      <c r="D14" s="4" t="s">
        <v>472</v>
      </c>
      <c r="E14" s="4" t="s">
        <v>200</v>
      </c>
      <c r="F14" s="4" t="s">
        <v>296</v>
      </c>
      <c r="G14" s="4" t="s">
        <v>185</v>
      </c>
      <c r="H14" s="4" t="s">
        <v>186</v>
      </c>
      <c r="I14" s="4" t="s">
        <v>239</v>
      </c>
      <c r="J14" s="4" t="s">
        <v>176</v>
      </c>
      <c r="K14" s="4">
        <v>0</v>
      </c>
      <c r="L14" s="4" t="s">
        <v>240</v>
      </c>
      <c r="M14" s="10">
        <v>43899</v>
      </c>
      <c r="N14" s="6">
        <v>0.63541666666666663</v>
      </c>
      <c r="O14" s="4">
        <v>4</v>
      </c>
      <c r="P14" s="4">
        <v>2</v>
      </c>
      <c r="Q14" s="4">
        <v>11</v>
      </c>
      <c r="R14" s="4" t="s">
        <v>473</v>
      </c>
      <c r="S14" s="4">
        <v>15.88</v>
      </c>
      <c r="T14" s="4">
        <v>15.95</v>
      </c>
      <c r="U14" s="4">
        <v>15.6</v>
      </c>
      <c r="V14" s="4">
        <v>15.3</v>
      </c>
      <c r="X14" s="4">
        <v>11.2</v>
      </c>
      <c r="Y14" s="4">
        <v>11.62</v>
      </c>
      <c r="Z14" s="4">
        <v>11.55</v>
      </c>
      <c r="AA14" s="4">
        <v>11.55</v>
      </c>
      <c r="DQ14" s="7">
        <f t="shared" si="0"/>
        <v>15.682500000000001</v>
      </c>
      <c r="DR14" s="7">
        <f t="shared" si="1"/>
        <v>11.48</v>
      </c>
      <c r="DS14" s="7">
        <f>AVERAGE(S14:U14)</f>
        <v>15.81</v>
      </c>
      <c r="DT14" s="7">
        <f>AVERAGE(X14:Z14)</f>
        <v>11.456666666666669</v>
      </c>
      <c r="DU14" s="4">
        <v>16.46</v>
      </c>
      <c r="DV14" s="4">
        <v>12.22</v>
      </c>
    </row>
    <row r="15" spans="1:126" s="4" customFormat="1" x14ac:dyDescent="0.35">
      <c r="A15" s="4">
        <v>2</v>
      </c>
      <c r="B15" s="4">
        <v>13</v>
      </c>
      <c r="C15" s="4">
        <v>2020</v>
      </c>
      <c r="D15" s="4" t="s">
        <v>490</v>
      </c>
      <c r="E15" s="4" t="s">
        <v>148</v>
      </c>
      <c r="F15" s="4" t="s">
        <v>483</v>
      </c>
      <c r="G15" s="4" t="s">
        <v>185</v>
      </c>
      <c r="H15" s="4" t="s">
        <v>186</v>
      </c>
      <c r="I15" s="4" t="s">
        <v>239</v>
      </c>
      <c r="J15" s="4" t="s">
        <v>177</v>
      </c>
      <c r="K15" s="4">
        <v>3</v>
      </c>
      <c r="L15" s="4" t="s">
        <v>257</v>
      </c>
      <c r="M15" s="10">
        <v>43906</v>
      </c>
      <c r="N15" s="6">
        <v>0.36458333333333331</v>
      </c>
      <c r="O15" s="4">
        <v>3</v>
      </c>
      <c r="P15" s="4">
        <v>3</v>
      </c>
      <c r="Q15" s="4">
        <v>12</v>
      </c>
      <c r="S15" s="4">
        <v>15.2</v>
      </c>
      <c r="T15" s="4">
        <v>16.14</v>
      </c>
      <c r="U15" s="4">
        <v>16.12</v>
      </c>
      <c r="X15" s="4">
        <v>11.32</v>
      </c>
      <c r="Y15" s="4">
        <v>11.66</v>
      </c>
      <c r="Z15" s="4">
        <v>11.56</v>
      </c>
      <c r="DQ15" s="7">
        <f t="shared" si="0"/>
        <v>15.82</v>
      </c>
      <c r="DR15" s="7">
        <f t="shared" si="1"/>
        <v>11.513333333333334</v>
      </c>
      <c r="DS15" s="7">
        <f t="shared" si="2"/>
        <v>15.67</v>
      </c>
      <c r="DT15" s="7">
        <f t="shared" si="3"/>
        <v>11.49</v>
      </c>
      <c r="DU15" s="4">
        <v>15.85</v>
      </c>
      <c r="DV15" s="4">
        <v>12.36</v>
      </c>
    </row>
    <row r="16" spans="1:126" s="12" customFormat="1" x14ac:dyDescent="0.35">
      <c r="A16" s="12">
        <v>2</v>
      </c>
      <c r="B16" s="12">
        <v>14</v>
      </c>
      <c r="C16" s="12">
        <v>2020</v>
      </c>
      <c r="D16" s="12" t="s">
        <v>510</v>
      </c>
      <c r="E16" s="12" t="s">
        <v>148</v>
      </c>
      <c r="F16" s="12" t="s">
        <v>483</v>
      </c>
      <c r="G16" s="12" t="s">
        <v>186</v>
      </c>
      <c r="H16" s="12" t="s">
        <v>186</v>
      </c>
      <c r="I16" s="12" t="s">
        <v>320</v>
      </c>
      <c r="J16" s="12" t="s">
        <v>177</v>
      </c>
      <c r="K16" s="12">
        <v>2</v>
      </c>
      <c r="L16" s="12" t="s">
        <v>321</v>
      </c>
      <c r="M16" s="18">
        <v>43907</v>
      </c>
      <c r="N16" s="14">
        <v>0.40625</v>
      </c>
      <c r="O16" s="12">
        <v>3</v>
      </c>
      <c r="S16" s="12">
        <v>14.7</v>
      </c>
      <c r="T16" s="12">
        <v>14.5</v>
      </c>
      <c r="U16" s="12">
        <v>14.8</v>
      </c>
      <c r="X16" s="12">
        <v>11.5</v>
      </c>
      <c r="Y16" s="12">
        <v>11.5</v>
      </c>
      <c r="Z16" s="12">
        <v>12</v>
      </c>
      <c r="DQ16" s="7">
        <f t="shared" si="0"/>
        <v>14.666666666666666</v>
      </c>
      <c r="DR16" s="7">
        <f t="shared" si="1"/>
        <v>11.666666666666666</v>
      </c>
      <c r="DS16" s="7">
        <f t="shared" si="2"/>
        <v>14.6</v>
      </c>
      <c r="DT16" s="7">
        <f t="shared" si="3"/>
        <v>11.5</v>
      </c>
      <c r="DU16" s="12">
        <v>16.05</v>
      </c>
      <c r="DV16" s="12">
        <v>12.41</v>
      </c>
    </row>
    <row r="17" spans="1:126" s="4" customFormat="1" x14ac:dyDescent="0.35">
      <c r="A17" s="4">
        <v>2</v>
      </c>
      <c r="B17" s="4">
        <v>15</v>
      </c>
      <c r="C17" s="4">
        <v>2020</v>
      </c>
      <c r="D17" s="4" t="s">
        <v>511</v>
      </c>
      <c r="E17" s="4" t="s">
        <v>200</v>
      </c>
      <c r="F17" s="4" t="s">
        <v>421</v>
      </c>
      <c r="G17" s="4" t="s">
        <v>185</v>
      </c>
      <c r="H17" s="4" t="s">
        <v>186</v>
      </c>
      <c r="I17" s="4" t="s">
        <v>239</v>
      </c>
      <c r="J17" s="4" t="s">
        <v>390</v>
      </c>
      <c r="K17" s="4">
        <v>0</v>
      </c>
      <c r="L17" s="4" t="s">
        <v>240</v>
      </c>
      <c r="M17" s="10">
        <v>43907</v>
      </c>
      <c r="N17" s="6">
        <v>0.6875</v>
      </c>
      <c r="O17" s="4">
        <v>5</v>
      </c>
      <c r="P17" s="4">
        <v>1</v>
      </c>
      <c r="S17" s="4">
        <v>15.8</v>
      </c>
      <c r="T17" s="4">
        <v>15.8</v>
      </c>
      <c r="U17" s="4">
        <v>15.95</v>
      </c>
      <c r="V17" s="4">
        <v>16.78</v>
      </c>
      <c r="W17" s="4">
        <v>14.9</v>
      </c>
      <c r="X17" s="4">
        <v>11.4</v>
      </c>
      <c r="Y17" s="4">
        <v>11.45</v>
      </c>
      <c r="Z17" s="4">
        <v>11.6</v>
      </c>
      <c r="AA17" s="4">
        <v>11.55</v>
      </c>
      <c r="AB17" s="4">
        <v>10.4</v>
      </c>
      <c r="DQ17" s="7">
        <f t="shared" si="0"/>
        <v>15.846</v>
      </c>
      <c r="DR17" s="7">
        <f t="shared" si="1"/>
        <v>11.28</v>
      </c>
      <c r="DS17" s="7">
        <f>AVERAGE(S17:V17)</f>
        <v>16.0825</v>
      </c>
      <c r="DT17" s="7">
        <f>AVERAGE(X17:AA17)</f>
        <v>11.5</v>
      </c>
      <c r="DU17" s="4">
        <v>17.22</v>
      </c>
      <c r="DV17" s="4">
        <v>12.22</v>
      </c>
    </row>
    <row r="18" spans="1:126" s="4" customFormat="1" x14ac:dyDescent="0.35">
      <c r="A18" s="4">
        <v>2</v>
      </c>
      <c r="B18" s="4">
        <v>16</v>
      </c>
      <c r="C18" s="4">
        <v>2020</v>
      </c>
      <c r="D18" s="4" t="s">
        <v>512</v>
      </c>
      <c r="E18" s="4" t="s">
        <v>200</v>
      </c>
      <c r="F18" s="4" t="s">
        <v>492</v>
      </c>
      <c r="G18" s="4" t="s">
        <v>185</v>
      </c>
      <c r="H18" s="4" t="s">
        <v>186</v>
      </c>
      <c r="I18" s="4" t="s">
        <v>239</v>
      </c>
      <c r="J18" s="4" t="s">
        <v>176</v>
      </c>
      <c r="K18" s="4">
        <v>1</v>
      </c>
      <c r="L18" s="4" t="s">
        <v>321</v>
      </c>
      <c r="M18" s="10">
        <v>43907</v>
      </c>
      <c r="N18" s="6">
        <v>0.72916666666666663</v>
      </c>
      <c r="O18" s="4">
        <v>4</v>
      </c>
      <c r="P18" s="4">
        <v>1</v>
      </c>
      <c r="S18" s="4">
        <v>15.4</v>
      </c>
      <c r="T18" s="4">
        <v>15.33</v>
      </c>
      <c r="U18" s="4">
        <v>16.3</v>
      </c>
      <c r="V18" s="4">
        <v>16.559999999999999</v>
      </c>
      <c r="X18" s="4">
        <v>11.6</v>
      </c>
      <c r="Y18" s="4">
        <v>11.6</v>
      </c>
      <c r="Z18" s="4">
        <v>11.6</v>
      </c>
      <c r="AA18" s="4">
        <v>11.8</v>
      </c>
      <c r="DQ18" s="7">
        <f t="shared" si="0"/>
        <v>15.897500000000001</v>
      </c>
      <c r="DR18" s="7">
        <f t="shared" si="1"/>
        <v>11.649999999999999</v>
      </c>
      <c r="DS18" s="7">
        <f>AVERAGE(S18:U18)</f>
        <v>15.676666666666668</v>
      </c>
      <c r="DT18" s="7">
        <f>AVERAGE(X18:Z18)</f>
        <v>11.6</v>
      </c>
      <c r="DU18" s="4">
        <v>17.100000000000001</v>
      </c>
      <c r="DV18" s="4">
        <v>12.5</v>
      </c>
    </row>
    <row r="19" spans="1:126" s="4" customFormat="1" x14ac:dyDescent="0.35">
      <c r="A19" s="4">
        <v>2</v>
      </c>
      <c r="B19" s="4">
        <v>17</v>
      </c>
      <c r="C19" s="4">
        <v>2020</v>
      </c>
      <c r="D19" s="4" t="s">
        <v>513</v>
      </c>
      <c r="E19" s="4" t="s">
        <v>200</v>
      </c>
      <c r="F19" s="4" t="s">
        <v>492</v>
      </c>
      <c r="G19" s="4" t="s">
        <v>185</v>
      </c>
      <c r="H19" s="4" t="s">
        <v>186</v>
      </c>
      <c r="I19" s="4" t="s">
        <v>320</v>
      </c>
      <c r="J19" s="4" t="s">
        <v>176</v>
      </c>
      <c r="K19" s="4">
        <v>0</v>
      </c>
      <c r="L19" s="4" t="s">
        <v>321</v>
      </c>
      <c r="M19" s="10">
        <v>43908</v>
      </c>
      <c r="N19" s="6">
        <v>0.5625</v>
      </c>
      <c r="O19" s="4">
        <v>4</v>
      </c>
      <c r="P19" s="4">
        <v>1</v>
      </c>
      <c r="R19" s="4" t="s">
        <v>522</v>
      </c>
      <c r="S19" s="4">
        <v>14.67</v>
      </c>
      <c r="T19" s="4">
        <v>15.88</v>
      </c>
      <c r="U19" s="4">
        <v>14.4</v>
      </c>
      <c r="V19" s="4">
        <v>14</v>
      </c>
      <c r="X19" s="4">
        <v>11.43</v>
      </c>
      <c r="Y19" s="4">
        <v>11.87</v>
      </c>
      <c r="Z19" s="4">
        <v>11.23</v>
      </c>
      <c r="AA19" s="4">
        <v>11</v>
      </c>
      <c r="DQ19" s="7">
        <f t="shared" si="0"/>
        <v>14.737500000000001</v>
      </c>
      <c r="DR19" s="7">
        <f t="shared" si="1"/>
        <v>11.3825</v>
      </c>
      <c r="DS19" s="7">
        <f>AVERAGE(S19:U19)</f>
        <v>14.983333333333334</v>
      </c>
      <c r="DT19" s="7">
        <f>AVERAGE(X19:Z19)</f>
        <v>11.51</v>
      </c>
      <c r="DU19" s="4">
        <v>16.5</v>
      </c>
      <c r="DV19" s="4">
        <v>12.4</v>
      </c>
    </row>
    <row r="20" spans="1:126" s="15" customFormat="1" x14ac:dyDescent="0.35">
      <c r="A20" s="15">
        <v>2</v>
      </c>
      <c r="B20" s="15">
        <v>18</v>
      </c>
      <c r="C20" s="15">
        <v>2020</v>
      </c>
      <c r="D20" s="15" t="s">
        <v>514</v>
      </c>
      <c r="E20" s="15" t="s">
        <v>200</v>
      </c>
      <c r="F20" s="15" t="s">
        <v>499</v>
      </c>
      <c r="G20" s="4" t="s">
        <v>185</v>
      </c>
      <c r="H20" s="15" t="s">
        <v>186</v>
      </c>
      <c r="I20" s="15" t="s">
        <v>239</v>
      </c>
      <c r="J20" s="15" t="s">
        <v>176</v>
      </c>
      <c r="K20" s="15">
        <v>0</v>
      </c>
      <c r="L20" s="15" t="s">
        <v>240</v>
      </c>
      <c r="M20" s="16">
        <v>43909</v>
      </c>
      <c r="N20" s="17">
        <v>0.3125</v>
      </c>
      <c r="O20" s="15">
        <v>4</v>
      </c>
      <c r="P20" s="15">
        <v>3</v>
      </c>
      <c r="R20" s="15" t="s">
        <v>525</v>
      </c>
      <c r="S20" s="15">
        <v>15.9</v>
      </c>
      <c r="T20" s="15">
        <v>15.5</v>
      </c>
      <c r="U20" s="15">
        <v>15.8</v>
      </c>
      <c r="V20" s="15">
        <v>15</v>
      </c>
      <c r="X20" s="15">
        <v>11.46</v>
      </c>
      <c r="Y20" s="15">
        <v>11.4</v>
      </c>
      <c r="Z20" s="15">
        <v>11.5</v>
      </c>
      <c r="AA20" s="15">
        <v>11.17</v>
      </c>
      <c r="DQ20" s="7">
        <f t="shared" si="0"/>
        <v>15.55</v>
      </c>
      <c r="DR20" s="7">
        <f t="shared" si="1"/>
        <v>11.3825</v>
      </c>
      <c r="DS20" s="7">
        <f>AVERAGE(S20:U20)</f>
        <v>15.733333333333334</v>
      </c>
      <c r="DT20" s="7">
        <f>AVERAGE(X20:Z20)</f>
        <v>11.453333333333333</v>
      </c>
      <c r="DU20" s="15">
        <v>17</v>
      </c>
      <c r="DV20" s="15">
        <v>12.45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0986-D061-4E87-9FA4-D80BC7D1F6C8}">
  <dimension ref="A1:DK96"/>
  <sheetViews>
    <sheetView tabSelected="1" workbookViewId="0">
      <selection activeCell="J43" sqref="J43"/>
    </sheetView>
  </sheetViews>
  <sheetFormatPr defaultRowHeight="14.5" x14ac:dyDescent="0.35"/>
  <cols>
    <col min="5" max="6" width="12.453125" customWidth="1"/>
    <col min="13" max="13" width="10.54296875" bestFit="1" customWidth="1"/>
    <col min="17" max="17" width="12.453125" customWidth="1"/>
    <col min="28" max="109" width="0" hidden="1" customWidth="1"/>
  </cols>
  <sheetData>
    <row r="1" spans="1:115" x14ac:dyDescent="0.3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15</v>
      </c>
      <c r="P1" t="s">
        <v>14</v>
      </c>
      <c r="Q1" t="s">
        <v>130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115</v>
      </c>
      <c r="BG1" t="s">
        <v>116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</row>
    <row r="2" spans="1:115" s="7" customFormat="1" x14ac:dyDescent="0.35">
      <c r="A2" s="7">
        <v>3</v>
      </c>
      <c r="B2" s="7">
        <v>1</v>
      </c>
      <c r="C2" s="7">
        <v>2020</v>
      </c>
      <c r="D2" s="7" t="s">
        <v>174</v>
      </c>
      <c r="E2" s="7" t="s">
        <v>175</v>
      </c>
      <c r="F2" s="7" t="s">
        <v>175</v>
      </c>
      <c r="G2" s="7" t="s">
        <v>161</v>
      </c>
      <c r="H2" s="7" t="s">
        <v>188</v>
      </c>
      <c r="J2" s="7" t="s">
        <v>176</v>
      </c>
      <c r="K2" s="7" t="s">
        <v>177</v>
      </c>
      <c r="L2" s="7">
        <v>0</v>
      </c>
      <c r="M2" s="8">
        <v>43857</v>
      </c>
      <c r="N2" s="9">
        <v>0.32291666666666669</v>
      </c>
      <c r="P2" s="7">
        <v>3</v>
      </c>
      <c r="R2" s="7">
        <v>16.02</v>
      </c>
      <c r="S2" s="7">
        <v>16.12</v>
      </c>
      <c r="T2" s="7">
        <v>15.5</v>
      </c>
      <c r="W2" s="7">
        <v>11.14</v>
      </c>
      <c r="X2" s="7">
        <v>11.12</v>
      </c>
      <c r="Y2" s="7">
        <v>11.1</v>
      </c>
      <c r="DF2" s="7">
        <f>AVERAGE(R2:T2)</f>
        <v>15.88</v>
      </c>
      <c r="DG2" s="7">
        <f>AVERAGE(W2:AA2)</f>
        <v>11.12</v>
      </c>
      <c r="DH2" s="7">
        <f>AVERAGE(R2:S2)</f>
        <v>16.07</v>
      </c>
      <c r="DI2" s="7">
        <f>AVERAGE(W2:X2)</f>
        <v>11.129999999999999</v>
      </c>
      <c r="DJ2" s="7">
        <v>15.28</v>
      </c>
      <c r="DK2" s="7">
        <v>11.11</v>
      </c>
    </row>
    <row r="3" spans="1:115" s="12" customFormat="1" x14ac:dyDescent="0.35">
      <c r="A3" s="12">
        <v>3</v>
      </c>
      <c r="B3" s="12">
        <v>2</v>
      </c>
      <c r="C3" s="12">
        <v>2020</v>
      </c>
      <c r="D3" s="12" t="s">
        <v>178</v>
      </c>
      <c r="E3" s="12" t="s">
        <v>175</v>
      </c>
      <c r="F3" s="12" t="s">
        <v>175</v>
      </c>
      <c r="G3" s="12" t="s">
        <v>155</v>
      </c>
      <c r="H3" s="12" t="s">
        <v>186</v>
      </c>
      <c r="I3" s="12" t="s">
        <v>186</v>
      </c>
      <c r="J3" s="12" t="s">
        <v>179</v>
      </c>
      <c r="K3" s="12" t="s">
        <v>177</v>
      </c>
      <c r="L3" s="12">
        <v>0</v>
      </c>
      <c r="M3" s="13">
        <v>43857</v>
      </c>
      <c r="N3" s="14">
        <v>0.36458333333333331</v>
      </c>
      <c r="P3" s="12">
        <v>3</v>
      </c>
      <c r="R3" s="12">
        <v>15.73</v>
      </c>
      <c r="S3" s="12">
        <v>15.98</v>
      </c>
      <c r="T3" s="12">
        <v>16.16</v>
      </c>
      <c r="W3" s="12">
        <v>11.4</v>
      </c>
      <c r="X3" s="12">
        <v>11.39</v>
      </c>
      <c r="Y3" s="12">
        <v>11.6</v>
      </c>
      <c r="DF3" s="7">
        <f t="shared" ref="DF3:DF62" si="0">AVERAGE(R3:T3)</f>
        <v>15.956666666666669</v>
      </c>
      <c r="DG3" s="7">
        <f t="shared" ref="DG3:DG66" si="1">AVERAGE(W3:AA3)</f>
        <v>11.463333333333333</v>
      </c>
      <c r="DH3" s="12">
        <f>AVERAGE(R3:S3)</f>
        <v>15.855</v>
      </c>
      <c r="DI3" s="12">
        <f>AVERAGE(W3:X3)</f>
        <v>11.395</v>
      </c>
      <c r="DJ3" s="12">
        <v>15.21</v>
      </c>
      <c r="DK3" s="12">
        <v>10.46</v>
      </c>
    </row>
    <row r="4" spans="1:115" s="4" customFormat="1" x14ac:dyDescent="0.35">
      <c r="A4" s="4">
        <v>3</v>
      </c>
      <c r="B4" s="4">
        <v>3</v>
      </c>
      <c r="C4" s="4">
        <v>2020</v>
      </c>
      <c r="D4" s="4" t="s">
        <v>187</v>
      </c>
      <c r="E4" s="4" t="s">
        <v>175</v>
      </c>
      <c r="F4" s="4" t="s">
        <v>175</v>
      </c>
      <c r="G4" s="4" t="s">
        <v>178</v>
      </c>
      <c r="H4" s="4" t="s">
        <v>185</v>
      </c>
      <c r="I4" s="4" t="s">
        <v>186</v>
      </c>
      <c r="J4" s="4" t="s">
        <v>177</v>
      </c>
      <c r="K4" s="4" t="s">
        <v>177</v>
      </c>
      <c r="L4" s="4">
        <v>0</v>
      </c>
      <c r="M4" s="5">
        <v>43857</v>
      </c>
      <c r="N4" s="6">
        <v>0.65277777777777779</v>
      </c>
      <c r="O4" s="4">
        <v>4</v>
      </c>
      <c r="P4" s="4">
        <v>3</v>
      </c>
      <c r="R4" s="4">
        <v>16.11</v>
      </c>
      <c r="S4" s="4">
        <v>16.54</v>
      </c>
      <c r="T4" s="4">
        <v>16.100000000000001</v>
      </c>
      <c r="W4" s="4">
        <v>11.5</v>
      </c>
      <c r="X4" s="4">
        <v>11</v>
      </c>
      <c r="Y4" s="4">
        <v>11.2</v>
      </c>
      <c r="DF4" s="7">
        <f t="shared" si="0"/>
        <v>16.25</v>
      </c>
      <c r="DG4" s="7">
        <f t="shared" si="1"/>
        <v>11.233333333333334</v>
      </c>
      <c r="DH4" s="4">
        <f>AVERAGE(R4:S4)</f>
        <v>16.324999999999999</v>
      </c>
      <c r="DI4" s="4">
        <f>AVERAGE(W4:X4)</f>
        <v>11.25</v>
      </c>
      <c r="DJ4" s="4">
        <v>16.16</v>
      </c>
      <c r="DK4" s="4">
        <v>11.6</v>
      </c>
    </row>
    <row r="5" spans="1:115" s="4" customFormat="1" x14ac:dyDescent="0.35">
      <c r="A5" s="4">
        <v>3</v>
      </c>
      <c r="B5" s="4">
        <v>4</v>
      </c>
      <c r="C5" s="4">
        <v>2020</v>
      </c>
      <c r="D5" s="4" t="s">
        <v>197</v>
      </c>
      <c r="E5" s="4" t="s">
        <v>175</v>
      </c>
      <c r="F5" s="4" t="s">
        <v>175</v>
      </c>
      <c r="G5" s="4" t="s">
        <v>187</v>
      </c>
      <c r="H5" s="4" t="s">
        <v>185</v>
      </c>
      <c r="I5" s="4" t="s">
        <v>186</v>
      </c>
      <c r="J5" s="4" t="s">
        <v>177</v>
      </c>
      <c r="K5" s="4" t="s">
        <v>177</v>
      </c>
      <c r="L5" s="4">
        <v>2</v>
      </c>
      <c r="M5" s="5">
        <v>43859</v>
      </c>
      <c r="N5" s="6">
        <v>0.42708333333333331</v>
      </c>
      <c r="O5" s="4">
        <v>2</v>
      </c>
      <c r="P5" s="4">
        <v>3</v>
      </c>
      <c r="R5" s="4">
        <v>15.04</v>
      </c>
      <c r="S5" s="4">
        <v>14.96</v>
      </c>
      <c r="T5" s="4">
        <v>14.95</v>
      </c>
      <c r="W5" s="4">
        <v>11.97</v>
      </c>
      <c r="X5" s="4">
        <v>11.85</v>
      </c>
      <c r="Y5" s="4">
        <v>11.95</v>
      </c>
      <c r="DF5" s="7">
        <f t="shared" si="0"/>
        <v>14.983333333333334</v>
      </c>
      <c r="DG5" s="7">
        <f t="shared" si="1"/>
        <v>11.923333333333332</v>
      </c>
      <c r="DH5" s="4">
        <f>AVERAGE(R5:S5)</f>
        <v>15</v>
      </c>
      <c r="DI5" s="4">
        <f>AVERAGE(W5:X5)</f>
        <v>11.91</v>
      </c>
      <c r="DJ5" s="4">
        <v>16.100000000000001</v>
      </c>
      <c r="DK5" s="4">
        <v>11.2</v>
      </c>
    </row>
    <row r="6" spans="1:115" s="12" customFormat="1" x14ac:dyDescent="0.35">
      <c r="A6" s="12">
        <v>3</v>
      </c>
      <c r="B6" s="12">
        <v>5</v>
      </c>
      <c r="C6" s="12">
        <v>2020</v>
      </c>
      <c r="D6" s="12" t="s">
        <v>198</v>
      </c>
      <c r="E6" s="12" t="s">
        <v>148</v>
      </c>
      <c r="F6" s="12" t="s">
        <v>148</v>
      </c>
      <c r="G6" s="12" t="s">
        <v>167</v>
      </c>
      <c r="H6" s="12" t="s">
        <v>186</v>
      </c>
      <c r="I6" s="12" t="s">
        <v>186</v>
      </c>
      <c r="J6" s="12" t="s">
        <v>177</v>
      </c>
      <c r="K6" s="12" t="s">
        <v>176</v>
      </c>
      <c r="L6" s="12">
        <v>0</v>
      </c>
      <c r="M6" s="13">
        <v>43859</v>
      </c>
      <c r="N6" s="14">
        <v>0.4375</v>
      </c>
      <c r="P6" s="12">
        <v>4</v>
      </c>
      <c r="R6" s="12">
        <v>16.399999999999999</v>
      </c>
      <c r="S6" s="12">
        <v>16.22</v>
      </c>
      <c r="T6" s="12">
        <v>15.5</v>
      </c>
      <c r="U6" s="12">
        <v>15.77</v>
      </c>
      <c r="W6" s="12">
        <v>10.97</v>
      </c>
      <c r="X6" s="12">
        <v>11.3</v>
      </c>
      <c r="Y6" s="12">
        <v>10.93</v>
      </c>
      <c r="Z6" s="12">
        <v>11.03</v>
      </c>
      <c r="DF6" s="7">
        <f>AVERAGE(R6:U6)</f>
        <v>15.9725</v>
      </c>
      <c r="DG6" s="7">
        <f t="shared" si="1"/>
        <v>11.057500000000001</v>
      </c>
      <c r="DH6" s="12">
        <f>AVERAGE(R6:T6)</f>
        <v>16.04</v>
      </c>
      <c r="DI6" s="12">
        <f>AVERAGE(W6:Y6)</f>
        <v>11.066666666666668</v>
      </c>
      <c r="DJ6" s="12">
        <v>15.84</v>
      </c>
      <c r="DK6" s="12">
        <v>11.75</v>
      </c>
    </row>
    <row r="7" spans="1:115" s="12" customFormat="1" x14ac:dyDescent="0.35">
      <c r="A7" s="12">
        <v>3</v>
      </c>
      <c r="B7" s="12">
        <v>6</v>
      </c>
      <c r="C7" s="12">
        <v>2020</v>
      </c>
      <c r="D7" s="12" t="s">
        <v>202</v>
      </c>
      <c r="E7" s="12" t="s">
        <v>175</v>
      </c>
      <c r="F7" s="12" t="s">
        <v>175</v>
      </c>
      <c r="G7" s="12" t="s">
        <v>197</v>
      </c>
      <c r="H7" s="12" t="s">
        <v>186</v>
      </c>
      <c r="I7" s="12" t="s">
        <v>186</v>
      </c>
      <c r="J7" s="12" t="s">
        <v>177</v>
      </c>
      <c r="K7" s="12" t="s">
        <v>176</v>
      </c>
      <c r="L7" s="12">
        <v>3</v>
      </c>
      <c r="M7" s="13">
        <v>43859</v>
      </c>
      <c r="N7" s="14">
        <v>0.70833333333333337</v>
      </c>
      <c r="P7" s="12">
        <v>4</v>
      </c>
      <c r="R7" s="12">
        <v>15</v>
      </c>
      <c r="S7" s="12">
        <v>15.37</v>
      </c>
      <c r="T7" s="12">
        <v>15.57</v>
      </c>
      <c r="U7" s="12">
        <v>15.45</v>
      </c>
      <c r="W7" s="12">
        <v>11.37</v>
      </c>
      <c r="X7" s="12">
        <v>11.33</v>
      </c>
      <c r="Y7" s="12">
        <v>11.57</v>
      </c>
      <c r="Z7" s="12">
        <v>11.5</v>
      </c>
      <c r="DF7" s="7">
        <f>AVERAGE(R7:U7)</f>
        <v>15.3475</v>
      </c>
      <c r="DG7" s="7">
        <f t="shared" si="1"/>
        <v>11.442499999999999</v>
      </c>
      <c r="DH7" s="12">
        <f>AVERAGE(R7:T7)</f>
        <v>15.313333333333333</v>
      </c>
      <c r="DI7" s="12">
        <f>AVERAGE(W7:Y7)</f>
        <v>11.423333333333332</v>
      </c>
      <c r="DJ7" s="12">
        <v>14.95</v>
      </c>
      <c r="DK7" s="12">
        <v>11.95</v>
      </c>
    </row>
    <row r="8" spans="1:115" s="12" customFormat="1" x14ac:dyDescent="0.35">
      <c r="A8" s="12">
        <v>3</v>
      </c>
      <c r="B8" s="12">
        <v>7</v>
      </c>
      <c r="C8" s="12">
        <v>2020</v>
      </c>
      <c r="D8" s="12" t="s">
        <v>203</v>
      </c>
      <c r="E8" s="12" t="s">
        <v>175</v>
      </c>
      <c r="F8" s="12" t="s">
        <v>175</v>
      </c>
      <c r="G8" s="12" t="s">
        <v>202</v>
      </c>
      <c r="H8" s="12" t="s">
        <v>186</v>
      </c>
      <c r="I8" s="12" t="s">
        <v>186</v>
      </c>
      <c r="J8" s="12" t="s">
        <v>176</v>
      </c>
      <c r="K8" s="12" t="s">
        <v>177</v>
      </c>
      <c r="L8" s="12">
        <v>0</v>
      </c>
      <c r="M8" s="13">
        <v>43860</v>
      </c>
      <c r="N8" s="14">
        <v>0.33333333333333331</v>
      </c>
      <c r="P8" s="12">
        <v>3</v>
      </c>
      <c r="R8" s="12">
        <v>16.05</v>
      </c>
      <c r="S8" s="12">
        <v>15.8</v>
      </c>
      <c r="T8" s="12">
        <v>16.100000000000001</v>
      </c>
      <c r="W8" s="12">
        <v>12.16</v>
      </c>
      <c r="X8" s="12">
        <v>11.88</v>
      </c>
      <c r="Y8" s="12">
        <v>11.84</v>
      </c>
      <c r="DF8" s="7">
        <f t="shared" si="0"/>
        <v>15.983333333333334</v>
      </c>
      <c r="DG8" s="7">
        <f t="shared" si="1"/>
        <v>11.959999999999999</v>
      </c>
      <c r="DH8" s="12">
        <f>AVERAGE(R8:S8)</f>
        <v>15.925000000000001</v>
      </c>
      <c r="DI8" s="12">
        <f>AVERAGE(W8:X8)</f>
        <v>12.02</v>
      </c>
      <c r="DJ8" s="12">
        <v>15.45</v>
      </c>
      <c r="DK8" s="12">
        <v>11.5</v>
      </c>
    </row>
    <row r="9" spans="1:115" s="7" customFormat="1" x14ac:dyDescent="0.35">
      <c r="A9" s="7">
        <v>3</v>
      </c>
      <c r="B9" s="7">
        <v>8</v>
      </c>
      <c r="C9" s="7">
        <v>2020</v>
      </c>
      <c r="D9" s="7" t="s">
        <v>205</v>
      </c>
      <c r="E9" s="7" t="s">
        <v>148</v>
      </c>
      <c r="F9" s="7" t="s">
        <v>148</v>
      </c>
      <c r="G9" s="7" t="s">
        <v>207</v>
      </c>
      <c r="H9" s="7" t="s">
        <v>228</v>
      </c>
      <c r="J9" s="7" t="s">
        <v>208</v>
      </c>
      <c r="K9" s="7" t="s">
        <v>176</v>
      </c>
      <c r="L9" s="7">
        <v>0</v>
      </c>
      <c r="M9" s="8">
        <v>43860</v>
      </c>
      <c r="N9" s="9">
        <v>0.375</v>
      </c>
      <c r="P9" s="7">
        <v>4</v>
      </c>
      <c r="R9" s="7">
        <v>16.07</v>
      </c>
      <c r="S9" s="7">
        <v>16.100000000000001</v>
      </c>
      <c r="T9" s="7">
        <v>15.6</v>
      </c>
      <c r="U9" s="7">
        <v>15.8</v>
      </c>
      <c r="W9" s="7">
        <v>11.16</v>
      </c>
      <c r="X9" s="7">
        <v>11</v>
      </c>
      <c r="Y9" s="7">
        <v>11.17</v>
      </c>
      <c r="Z9" s="7">
        <v>10.7</v>
      </c>
      <c r="DF9" s="7">
        <f>AVERAGE(R9:U9)</f>
        <v>15.892500000000002</v>
      </c>
      <c r="DG9" s="7">
        <f t="shared" si="1"/>
        <v>11.0075</v>
      </c>
      <c r="DH9" s="7">
        <f>AVERAGE(R9:T9)</f>
        <v>15.923333333333334</v>
      </c>
      <c r="DI9" s="7">
        <f>AVERAGE(W9:Y9)</f>
        <v>11.11</v>
      </c>
      <c r="DJ9" s="7">
        <v>15.65</v>
      </c>
      <c r="DK9" s="7">
        <v>11.52</v>
      </c>
    </row>
    <row r="10" spans="1:115" s="4" customFormat="1" x14ac:dyDescent="0.35">
      <c r="A10" s="4">
        <v>3</v>
      </c>
      <c r="B10" s="4">
        <v>9</v>
      </c>
      <c r="C10" s="4">
        <v>2020</v>
      </c>
      <c r="D10" s="4" t="s">
        <v>206</v>
      </c>
      <c r="E10" s="4" t="s">
        <v>204</v>
      </c>
      <c r="F10" s="4" t="s">
        <v>204</v>
      </c>
      <c r="G10" s="4" t="s">
        <v>209</v>
      </c>
      <c r="H10" s="4" t="s">
        <v>185</v>
      </c>
      <c r="I10" s="4" t="s">
        <v>186</v>
      </c>
      <c r="J10" s="4" t="s">
        <v>208</v>
      </c>
      <c r="K10" s="4" t="s">
        <v>176</v>
      </c>
      <c r="L10" s="4">
        <v>0</v>
      </c>
      <c r="M10" s="5">
        <v>43860</v>
      </c>
      <c r="N10" s="6">
        <v>0.40625</v>
      </c>
      <c r="O10" s="4">
        <v>1</v>
      </c>
      <c r="P10" s="4">
        <v>4</v>
      </c>
      <c r="Q10" s="4" t="s">
        <v>213</v>
      </c>
      <c r="R10" s="4">
        <v>15.35</v>
      </c>
      <c r="S10" s="4">
        <v>15.34</v>
      </c>
      <c r="T10" s="4">
        <v>16.399999999999999</v>
      </c>
      <c r="U10" s="4">
        <v>15.9</v>
      </c>
      <c r="W10" s="4">
        <v>11.55</v>
      </c>
      <c r="X10" s="4">
        <v>11.6</v>
      </c>
      <c r="Y10" s="4">
        <v>12.2</v>
      </c>
      <c r="Z10" s="4">
        <v>12.1</v>
      </c>
      <c r="DF10" s="7">
        <f>AVERAGE(R10:U10)</f>
        <v>15.747499999999999</v>
      </c>
      <c r="DG10" s="7">
        <f t="shared" si="1"/>
        <v>11.862499999999999</v>
      </c>
      <c r="DH10" s="4">
        <f>AVERAGE(R10:T10)</f>
        <v>15.696666666666665</v>
      </c>
      <c r="DI10" s="4">
        <f>AVERAGE(W10:Y10)</f>
        <v>11.783333333333331</v>
      </c>
      <c r="DJ10" s="4">
        <v>16.100000000000001</v>
      </c>
      <c r="DK10" s="4">
        <v>11.4</v>
      </c>
    </row>
    <row r="11" spans="1:115" s="12" customFormat="1" x14ac:dyDescent="0.35">
      <c r="A11" s="12">
        <v>3</v>
      </c>
      <c r="B11" s="12">
        <v>10</v>
      </c>
      <c r="C11" s="12">
        <v>2020</v>
      </c>
      <c r="D11" s="12" t="s">
        <v>214</v>
      </c>
      <c r="E11" s="12" t="s">
        <v>216</v>
      </c>
      <c r="F11" s="12" t="s">
        <v>216</v>
      </c>
      <c r="G11" s="12" t="s">
        <v>217</v>
      </c>
      <c r="H11" s="12" t="s">
        <v>186</v>
      </c>
      <c r="I11" s="12" t="s">
        <v>186</v>
      </c>
      <c r="J11" s="12" t="s">
        <v>208</v>
      </c>
      <c r="K11" s="12" t="s">
        <v>177</v>
      </c>
      <c r="L11" s="12">
        <v>0</v>
      </c>
      <c r="M11" s="13">
        <v>43860</v>
      </c>
      <c r="N11" s="14">
        <v>0.69444444444444453</v>
      </c>
      <c r="P11" s="12">
        <v>3</v>
      </c>
      <c r="R11" s="12">
        <v>14.42</v>
      </c>
      <c r="S11" s="12">
        <v>14.84</v>
      </c>
      <c r="T11" s="12">
        <v>14.9</v>
      </c>
      <c r="W11" s="12">
        <v>10.85</v>
      </c>
      <c r="X11" s="12">
        <v>10.57</v>
      </c>
      <c r="Y11" s="12">
        <v>10.3</v>
      </c>
      <c r="DF11" s="7">
        <f t="shared" si="0"/>
        <v>14.719999999999999</v>
      </c>
      <c r="DG11" s="7">
        <f t="shared" si="1"/>
        <v>10.573333333333334</v>
      </c>
      <c r="DH11" s="12">
        <f>AVERAGE(R11:S11)</f>
        <v>14.629999999999999</v>
      </c>
      <c r="DI11" s="12">
        <f>AVERAGE(W11:X11)</f>
        <v>10.71</v>
      </c>
      <c r="DJ11" s="12">
        <v>15.6</v>
      </c>
      <c r="DK11" s="12">
        <v>11.22</v>
      </c>
    </row>
    <row r="12" spans="1:115" s="4" customFormat="1" x14ac:dyDescent="0.35">
      <c r="A12" s="4">
        <v>3</v>
      </c>
      <c r="B12" s="4">
        <v>11</v>
      </c>
      <c r="C12" s="4">
        <v>2020</v>
      </c>
      <c r="D12" s="4" t="s">
        <v>215</v>
      </c>
      <c r="E12" s="4" t="s">
        <v>175</v>
      </c>
      <c r="F12" s="4" t="s">
        <v>175</v>
      </c>
      <c r="G12" s="4" t="s">
        <v>203</v>
      </c>
      <c r="H12" s="4" t="s">
        <v>185</v>
      </c>
      <c r="I12" s="4" t="s">
        <v>186</v>
      </c>
      <c r="J12" s="4" t="s">
        <v>177</v>
      </c>
      <c r="K12" s="4" t="s">
        <v>176</v>
      </c>
      <c r="L12" s="4">
        <v>3</v>
      </c>
      <c r="M12" s="5">
        <v>43860</v>
      </c>
      <c r="N12" s="6">
        <v>0.70833333333333337</v>
      </c>
      <c r="O12" s="4">
        <v>1</v>
      </c>
      <c r="P12" s="4">
        <v>4</v>
      </c>
      <c r="R12" s="4">
        <v>15.3</v>
      </c>
      <c r="S12" s="4">
        <v>15.91</v>
      </c>
      <c r="T12" s="4">
        <v>16.25</v>
      </c>
      <c r="U12" s="4">
        <v>15.92</v>
      </c>
      <c r="W12" s="4">
        <v>11.05</v>
      </c>
      <c r="X12" s="4">
        <v>11</v>
      </c>
      <c r="Y12" s="4">
        <v>11.57</v>
      </c>
      <c r="Z12" s="4">
        <v>11.4</v>
      </c>
      <c r="DF12" s="7">
        <f>AVERAGE(R12:U12)</f>
        <v>15.845000000000001</v>
      </c>
      <c r="DG12" s="7">
        <f t="shared" si="1"/>
        <v>11.255000000000001</v>
      </c>
      <c r="DH12" s="4">
        <f>AVERAGE(R12:T12)</f>
        <v>15.82</v>
      </c>
      <c r="DI12" s="4">
        <f>AVERAGE(W12:Y12)</f>
        <v>11.206666666666669</v>
      </c>
      <c r="DJ12" s="4">
        <v>16.100000000000001</v>
      </c>
      <c r="DK12" s="4">
        <v>11.84</v>
      </c>
    </row>
    <row r="13" spans="1:115" s="12" customFormat="1" x14ac:dyDescent="0.35">
      <c r="A13" s="12">
        <v>3</v>
      </c>
      <c r="B13" s="12">
        <v>12</v>
      </c>
      <c r="C13" s="12">
        <v>2020</v>
      </c>
      <c r="D13" s="12" t="s">
        <v>229</v>
      </c>
      <c r="E13" s="12" t="s">
        <v>216</v>
      </c>
      <c r="F13" s="12" t="s">
        <v>216</v>
      </c>
      <c r="G13" s="12" t="s">
        <v>214</v>
      </c>
      <c r="H13" s="12" t="s">
        <v>186</v>
      </c>
      <c r="I13" s="12" t="s">
        <v>186</v>
      </c>
      <c r="J13" s="12" t="s">
        <v>177</v>
      </c>
      <c r="K13" s="12" t="s">
        <v>177</v>
      </c>
      <c r="L13" s="12">
        <v>0</v>
      </c>
      <c r="M13" s="18">
        <v>43861</v>
      </c>
      <c r="N13" s="14">
        <v>0.3263888888888889</v>
      </c>
      <c r="P13" s="12">
        <v>3</v>
      </c>
      <c r="R13" s="12">
        <v>15.9</v>
      </c>
      <c r="S13" s="12">
        <v>15.66</v>
      </c>
      <c r="T13" s="12">
        <v>15.38</v>
      </c>
      <c r="W13" s="12">
        <v>11.3</v>
      </c>
      <c r="X13" s="12">
        <v>11.13</v>
      </c>
      <c r="Y13" s="12">
        <v>11.3</v>
      </c>
      <c r="DF13" s="7">
        <f t="shared" si="0"/>
        <v>15.646666666666668</v>
      </c>
      <c r="DG13" s="7">
        <f t="shared" si="1"/>
        <v>11.243333333333334</v>
      </c>
      <c r="DH13" s="12">
        <f>AVERAGE(R13:S13)</f>
        <v>15.780000000000001</v>
      </c>
      <c r="DI13" s="12">
        <f>AVERAGE(W13:X13)</f>
        <v>11.215</v>
      </c>
      <c r="DJ13" s="12">
        <v>14.9</v>
      </c>
      <c r="DK13" s="12">
        <v>10.3</v>
      </c>
    </row>
    <row r="14" spans="1:115" s="4" customFormat="1" x14ac:dyDescent="0.35">
      <c r="A14" s="4">
        <v>3</v>
      </c>
      <c r="B14" s="4">
        <v>13</v>
      </c>
      <c r="C14" s="4">
        <v>2020</v>
      </c>
      <c r="D14" s="4" t="s">
        <v>221</v>
      </c>
      <c r="E14" s="4" t="s">
        <v>148</v>
      </c>
      <c r="F14" s="4" t="s">
        <v>148</v>
      </c>
      <c r="G14" s="4" t="s">
        <v>198</v>
      </c>
      <c r="H14" s="4" t="s">
        <v>185</v>
      </c>
      <c r="I14" s="4" t="s">
        <v>186</v>
      </c>
      <c r="J14" s="4" t="s">
        <v>176</v>
      </c>
      <c r="K14" s="4" t="s">
        <v>177</v>
      </c>
      <c r="L14" s="4">
        <v>0</v>
      </c>
      <c r="M14" s="10">
        <v>43861</v>
      </c>
      <c r="N14" s="6">
        <v>0.30555555555555552</v>
      </c>
      <c r="O14" s="4">
        <v>1</v>
      </c>
      <c r="P14" s="4">
        <v>3</v>
      </c>
      <c r="R14" s="4">
        <v>14.3</v>
      </c>
      <c r="S14" s="4">
        <v>15.1</v>
      </c>
      <c r="T14" s="4">
        <v>14.9</v>
      </c>
      <c r="W14" s="4">
        <v>11.1</v>
      </c>
      <c r="X14" s="4">
        <v>11.5</v>
      </c>
      <c r="Y14" s="4">
        <v>11.3</v>
      </c>
      <c r="DF14" s="7">
        <f t="shared" si="0"/>
        <v>14.766666666666666</v>
      </c>
      <c r="DG14" s="7">
        <f t="shared" si="1"/>
        <v>11.300000000000002</v>
      </c>
      <c r="DH14" s="12">
        <f t="shared" ref="DH14:DH76" si="2">AVERAGE(R14:S14)</f>
        <v>14.7</v>
      </c>
      <c r="DI14" s="12">
        <f t="shared" ref="DI14:DI76" si="3">AVERAGE(W14:X14)</f>
        <v>11.3</v>
      </c>
      <c r="DJ14" s="4">
        <v>15.77</v>
      </c>
      <c r="DK14" s="4">
        <v>11.03</v>
      </c>
    </row>
    <row r="15" spans="1:115" s="15" customFormat="1" x14ac:dyDescent="0.35">
      <c r="A15" s="15">
        <v>3</v>
      </c>
      <c r="B15" s="15">
        <v>14</v>
      </c>
      <c r="C15" s="15">
        <v>2020</v>
      </c>
      <c r="D15" s="15" t="s">
        <v>222</v>
      </c>
      <c r="E15" s="15" t="s">
        <v>175</v>
      </c>
      <c r="F15" s="15" t="s">
        <v>175</v>
      </c>
      <c r="G15" s="15" t="s">
        <v>206</v>
      </c>
      <c r="H15" s="15" t="s">
        <v>186</v>
      </c>
      <c r="I15" s="15" t="s">
        <v>185</v>
      </c>
      <c r="J15" s="15" t="s">
        <v>176</v>
      </c>
      <c r="K15" s="15" t="s">
        <v>176</v>
      </c>
      <c r="L15" s="15">
        <v>0</v>
      </c>
      <c r="M15" s="16">
        <v>43861</v>
      </c>
      <c r="N15" s="17">
        <v>0.29166666666666669</v>
      </c>
      <c r="O15" s="15">
        <v>1</v>
      </c>
      <c r="P15" s="15">
        <v>4</v>
      </c>
      <c r="Q15" s="15" t="s">
        <v>230</v>
      </c>
      <c r="R15" s="15">
        <v>15.15</v>
      </c>
      <c r="S15" s="15">
        <v>15.8</v>
      </c>
      <c r="T15" s="15">
        <v>15.15</v>
      </c>
      <c r="U15" s="15">
        <v>15.3</v>
      </c>
      <c r="W15" s="15">
        <v>10.5</v>
      </c>
      <c r="X15" s="15">
        <v>11.19</v>
      </c>
      <c r="Y15" s="15">
        <v>10.75</v>
      </c>
      <c r="Z15" s="15">
        <v>10.88</v>
      </c>
      <c r="DF15" s="7">
        <f>AVERAGE(R15:U15)</f>
        <v>15.350000000000001</v>
      </c>
      <c r="DG15" s="7">
        <f t="shared" si="1"/>
        <v>10.83</v>
      </c>
      <c r="DH15" s="12">
        <f>AVERAGE(R15:T15)</f>
        <v>15.366666666666667</v>
      </c>
      <c r="DI15" s="4">
        <f>AVERAGE(W15:Y15)</f>
        <v>10.813333333333333</v>
      </c>
      <c r="DJ15" s="15">
        <v>15.9</v>
      </c>
      <c r="DK15" s="15">
        <v>12.1</v>
      </c>
    </row>
    <row r="16" spans="1:115" s="12" customFormat="1" x14ac:dyDescent="0.35">
      <c r="A16" s="12">
        <v>3</v>
      </c>
      <c r="B16" s="12">
        <v>15</v>
      </c>
      <c r="C16" s="12">
        <v>2020</v>
      </c>
      <c r="D16" s="12" t="s">
        <v>223</v>
      </c>
      <c r="E16" s="12" t="s">
        <v>175</v>
      </c>
      <c r="F16" s="12" t="s">
        <v>175</v>
      </c>
      <c r="G16" s="12" t="s">
        <v>222</v>
      </c>
      <c r="H16" s="12" t="s">
        <v>186</v>
      </c>
      <c r="I16" s="12" t="s">
        <v>186</v>
      </c>
      <c r="J16" s="12" t="s">
        <v>176</v>
      </c>
      <c r="K16" s="12" t="s">
        <v>176</v>
      </c>
      <c r="L16" s="12">
        <v>3</v>
      </c>
      <c r="M16" s="18">
        <v>43861</v>
      </c>
      <c r="N16" s="14">
        <v>0.68055555555555547</v>
      </c>
      <c r="P16" s="12">
        <v>4</v>
      </c>
      <c r="R16" s="12">
        <v>14.71</v>
      </c>
      <c r="S16" s="12">
        <v>14.9</v>
      </c>
      <c r="T16" s="12">
        <v>15.3</v>
      </c>
      <c r="U16" s="12">
        <v>15.8</v>
      </c>
      <c r="W16" s="12">
        <v>11.12</v>
      </c>
      <c r="X16" s="12">
        <v>11.36</v>
      </c>
      <c r="Y16" s="12">
        <v>10.9</v>
      </c>
      <c r="Z16" s="12">
        <v>11.36</v>
      </c>
      <c r="DF16" s="7">
        <f>AVERAGE(R16:U16)</f>
        <v>15.177499999999998</v>
      </c>
      <c r="DG16" s="7">
        <f t="shared" si="1"/>
        <v>11.184999999999999</v>
      </c>
      <c r="DH16" s="12">
        <f>AVERAGE(R16:T16)</f>
        <v>14.969999999999999</v>
      </c>
      <c r="DI16" s="4">
        <f>AVERAGE(W16:Y16)</f>
        <v>11.126666666666665</v>
      </c>
      <c r="DJ16" s="12">
        <v>15.3</v>
      </c>
      <c r="DK16" s="12">
        <v>10.88</v>
      </c>
    </row>
    <row r="17" spans="1:115" s="12" customFormat="1" x14ac:dyDescent="0.35">
      <c r="A17" s="12" t="s">
        <v>530</v>
      </c>
      <c r="B17" s="12">
        <v>16</v>
      </c>
      <c r="C17" s="12">
        <v>2020</v>
      </c>
      <c r="D17" s="12" t="s">
        <v>234</v>
      </c>
      <c r="E17" s="12" t="s">
        <v>175</v>
      </c>
      <c r="F17" s="12" t="s">
        <v>175</v>
      </c>
      <c r="G17" s="12" t="s">
        <v>215</v>
      </c>
      <c r="H17" s="12" t="s">
        <v>186</v>
      </c>
      <c r="I17" s="12" t="s">
        <v>186</v>
      </c>
      <c r="J17" s="12" t="s">
        <v>176</v>
      </c>
      <c r="K17" s="12" t="s">
        <v>177</v>
      </c>
      <c r="L17" s="12">
        <v>3</v>
      </c>
      <c r="M17" s="18">
        <v>43862</v>
      </c>
      <c r="N17" s="14">
        <v>0.64583333333333337</v>
      </c>
      <c r="P17" s="12">
        <v>3</v>
      </c>
      <c r="R17" s="12">
        <v>15.45</v>
      </c>
      <c r="S17" s="12">
        <v>15.25</v>
      </c>
      <c r="T17" s="12">
        <v>15.65</v>
      </c>
      <c r="W17" s="12">
        <v>10.72</v>
      </c>
      <c r="X17" s="12">
        <v>10.45</v>
      </c>
      <c r="Y17" s="12">
        <v>10.55</v>
      </c>
      <c r="DF17" s="7">
        <f t="shared" si="0"/>
        <v>15.450000000000001</v>
      </c>
      <c r="DG17" s="7">
        <f t="shared" si="1"/>
        <v>10.573333333333334</v>
      </c>
      <c r="DH17" s="12">
        <f t="shared" si="2"/>
        <v>15.35</v>
      </c>
      <c r="DI17" s="12">
        <f t="shared" si="3"/>
        <v>10.585000000000001</v>
      </c>
      <c r="DJ17" s="12">
        <v>15.92</v>
      </c>
      <c r="DK17" s="12">
        <v>11.4</v>
      </c>
    </row>
    <row r="18" spans="1:115" s="12" customFormat="1" x14ac:dyDescent="0.35">
      <c r="A18" s="12">
        <v>3</v>
      </c>
      <c r="B18" s="12">
        <v>17</v>
      </c>
      <c r="C18" s="12">
        <v>2020</v>
      </c>
      <c r="D18" s="12" t="s">
        <v>235</v>
      </c>
      <c r="E18" s="12" t="s">
        <v>148</v>
      </c>
      <c r="F18" s="12" t="s">
        <v>148</v>
      </c>
      <c r="G18" s="12" t="s">
        <v>221</v>
      </c>
      <c r="H18" s="12" t="s">
        <v>186</v>
      </c>
      <c r="I18" s="12" t="s">
        <v>186</v>
      </c>
      <c r="J18" s="12" t="s">
        <v>177</v>
      </c>
      <c r="K18" s="12" t="s">
        <v>177</v>
      </c>
      <c r="L18" s="12">
        <v>0</v>
      </c>
      <c r="M18" s="18">
        <v>43862</v>
      </c>
      <c r="N18" s="14">
        <v>0.66666666666666663</v>
      </c>
      <c r="P18" s="12">
        <v>3</v>
      </c>
      <c r="R18" s="12">
        <v>13.7</v>
      </c>
      <c r="S18" s="12">
        <v>14</v>
      </c>
      <c r="T18" s="12">
        <v>13.1</v>
      </c>
      <c r="W18" s="12">
        <v>10.9</v>
      </c>
      <c r="X18" s="12">
        <v>10.85</v>
      </c>
      <c r="Y18" s="12">
        <v>11</v>
      </c>
      <c r="DF18" s="7">
        <f t="shared" si="0"/>
        <v>13.6</v>
      </c>
      <c r="DG18" s="7">
        <f t="shared" si="1"/>
        <v>10.916666666666666</v>
      </c>
      <c r="DH18" s="12">
        <f t="shared" si="2"/>
        <v>13.85</v>
      </c>
      <c r="DI18" s="12">
        <f t="shared" si="3"/>
        <v>10.875</v>
      </c>
      <c r="DJ18" s="12">
        <v>14.9</v>
      </c>
      <c r="DK18" s="12">
        <v>11.3</v>
      </c>
    </row>
    <row r="19" spans="1:115" s="12" customFormat="1" x14ac:dyDescent="0.35">
      <c r="A19" s="12">
        <v>3</v>
      </c>
      <c r="B19" s="12">
        <v>18</v>
      </c>
      <c r="C19" s="12">
        <v>2020</v>
      </c>
      <c r="D19" s="12" t="s">
        <v>236</v>
      </c>
      <c r="E19" s="12" t="s">
        <v>216</v>
      </c>
      <c r="F19" s="12" t="s">
        <v>216</v>
      </c>
      <c r="G19" s="12" t="s">
        <v>229</v>
      </c>
      <c r="H19" s="12" t="s">
        <v>186</v>
      </c>
      <c r="I19" s="12" t="s">
        <v>186</v>
      </c>
      <c r="J19" s="12" t="s">
        <v>177</v>
      </c>
      <c r="K19" s="12" t="s">
        <v>177</v>
      </c>
      <c r="L19" s="12">
        <v>1</v>
      </c>
      <c r="M19" s="18">
        <v>43862</v>
      </c>
      <c r="N19" s="14">
        <v>0.6875</v>
      </c>
      <c r="P19" s="12">
        <v>3</v>
      </c>
      <c r="R19" s="12">
        <v>15.45</v>
      </c>
      <c r="S19" s="12">
        <v>15.1</v>
      </c>
      <c r="T19" s="12">
        <v>14.93</v>
      </c>
      <c r="W19" s="12">
        <v>11.4</v>
      </c>
      <c r="X19" s="12">
        <v>11.25</v>
      </c>
      <c r="Y19" s="12">
        <v>11.4</v>
      </c>
      <c r="DF19" s="7">
        <f t="shared" si="0"/>
        <v>15.159999999999998</v>
      </c>
      <c r="DG19" s="7">
        <f t="shared" si="1"/>
        <v>11.35</v>
      </c>
      <c r="DH19" s="12">
        <f t="shared" si="2"/>
        <v>15.274999999999999</v>
      </c>
      <c r="DI19" s="12">
        <f t="shared" si="3"/>
        <v>11.324999999999999</v>
      </c>
      <c r="DJ19" s="12">
        <v>15.38</v>
      </c>
      <c r="DK19" s="12">
        <v>11.3</v>
      </c>
    </row>
    <row r="20" spans="1:115" s="15" customFormat="1" x14ac:dyDescent="0.35">
      <c r="A20" s="15">
        <v>3</v>
      </c>
      <c r="B20" s="15">
        <v>19</v>
      </c>
      <c r="C20" s="15">
        <v>2020</v>
      </c>
      <c r="D20" s="15" t="s">
        <v>237</v>
      </c>
      <c r="E20" s="15" t="s">
        <v>148</v>
      </c>
      <c r="F20" s="15" t="s">
        <v>148</v>
      </c>
      <c r="G20" s="15" t="s">
        <v>205</v>
      </c>
      <c r="H20" s="15" t="s">
        <v>186</v>
      </c>
      <c r="I20" s="15" t="s">
        <v>185</v>
      </c>
      <c r="J20" s="15" t="s">
        <v>176</v>
      </c>
      <c r="K20" s="15" t="s">
        <v>177</v>
      </c>
      <c r="L20" s="15">
        <v>0</v>
      </c>
      <c r="M20" s="16">
        <v>43862</v>
      </c>
      <c r="N20" s="17">
        <v>0.72916666666666663</v>
      </c>
      <c r="O20" s="15">
        <v>3</v>
      </c>
      <c r="P20" s="15">
        <v>3</v>
      </c>
      <c r="Q20" s="15" t="s">
        <v>230</v>
      </c>
      <c r="R20" s="15">
        <v>14.7</v>
      </c>
      <c r="S20" s="15">
        <v>14</v>
      </c>
      <c r="T20" s="15">
        <v>14.39</v>
      </c>
      <c r="W20" s="15">
        <v>11.6</v>
      </c>
      <c r="X20" s="15">
        <v>11.4</v>
      </c>
      <c r="Y20" s="15">
        <v>11.45</v>
      </c>
      <c r="DF20" s="7">
        <f t="shared" si="0"/>
        <v>14.363333333333335</v>
      </c>
      <c r="DG20" s="7">
        <f t="shared" si="1"/>
        <v>11.483333333333334</v>
      </c>
      <c r="DH20" s="12">
        <f t="shared" si="2"/>
        <v>14.35</v>
      </c>
      <c r="DI20" s="12">
        <f t="shared" si="3"/>
        <v>11.5</v>
      </c>
      <c r="DJ20" s="15">
        <v>15.8</v>
      </c>
      <c r="DK20" s="15">
        <v>10.7</v>
      </c>
    </row>
    <row r="21" spans="1:115" s="7" customFormat="1" x14ac:dyDescent="0.35">
      <c r="A21" s="7">
        <v>3</v>
      </c>
      <c r="B21" s="7">
        <v>20</v>
      </c>
      <c r="C21" s="7">
        <v>2020</v>
      </c>
      <c r="D21" s="7" t="s">
        <v>242</v>
      </c>
      <c r="E21" s="7" t="s">
        <v>175</v>
      </c>
      <c r="F21" s="7" t="s">
        <v>175</v>
      </c>
      <c r="G21" s="7" t="s">
        <v>234</v>
      </c>
      <c r="H21" s="7" t="s">
        <v>254</v>
      </c>
      <c r="J21" s="7" t="s">
        <v>177</v>
      </c>
      <c r="K21" s="7" t="s">
        <v>177</v>
      </c>
      <c r="L21" s="7">
        <v>0</v>
      </c>
      <c r="M21" s="19">
        <v>43864</v>
      </c>
      <c r="N21" s="9">
        <v>0.65972222222222221</v>
      </c>
      <c r="P21" s="7">
        <v>3</v>
      </c>
      <c r="R21" s="7">
        <v>15.87</v>
      </c>
      <c r="S21" s="7">
        <v>16</v>
      </c>
      <c r="T21" s="7">
        <v>16.100000000000001</v>
      </c>
      <c r="W21" s="7">
        <v>11.4</v>
      </c>
      <c r="X21" s="7">
        <v>11.5</v>
      </c>
      <c r="Y21" s="7">
        <v>11.5</v>
      </c>
      <c r="DF21" s="7">
        <f t="shared" si="0"/>
        <v>15.99</v>
      </c>
      <c r="DG21" s="7">
        <f t="shared" si="1"/>
        <v>11.466666666666667</v>
      </c>
      <c r="DH21" s="12">
        <f t="shared" si="2"/>
        <v>15.934999999999999</v>
      </c>
      <c r="DI21" s="12">
        <f t="shared" si="3"/>
        <v>11.45</v>
      </c>
      <c r="DJ21" s="7">
        <v>15.65</v>
      </c>
      <c r="DK21" s="7">
        <v>10.55</v>
      </c>
    </row>
    <row r="22" spans="1:115" s="12" customFormat="1" x14ac:dyDescent="0.35">
      <c r="A22" s="12">
        <v>3</v>
      </c>
      <c r="B22" s="12">
        <v>21</v>
      </c>
      <c r="C22" s="12">
        <v>2020</v>
      </c>
      <c r="D22" s="12" t="s">
        <v>243</v>
      </c>
      <c r="E22" s="12" t="s">
        <v>216</v>
      </c>
      <c r="F22" s="12" t="s">
        <v>216</v>
      </c>
      <c r="G22" s="12" t="s">
        <v>236</v>
      </c>
      <c r="H22" s="12" t="s">
        <v>186</v>
      </c>
      <c r="I22" s="12" t="s">
        <v>186</v>
      </c>
      <c r="J22" s="12" t="s">
        <v>177</v>
      </c>
      <c r="K22" s="12" t="s">
        <v>176</v>
      </c>
      <c r="L22" s="12">
        <v>0</v>
      </c>
      <c r="M22" s="18">
        <v>43864</v>
      </c>
      <c r="N22" s="14">
        <v>0.70833333333333337</v>
      </c>
      <c r="P22" s="12">
        <v>4</v>
      </c>
      <c r="R22" s="12">
        <v>15.52</v>
      </c>
      <c r="S22" s="12">
        <v>15.6</v>
      </c>
      <c r="T22" s="12">
        <v>15.7</v>
      </c>
      <c r="U22" s="12">
        <v>16.02</v>
      </c>
      <c r="W22" s="12">
        <v>10.8</v>
      </c>
      <c r="X22" s="12">
        <v>10.63</v>
      </c>
      <c r="Y22" s="12">
        <v>10.6</v>
      </c>
      <c r="Z22" s="12">
        <v>10.76</v>
      </c>
      <c r="DF22" s="7">
        <f>AVERAGE(R22:U22)</f>
        <v>15.709999999999997</v>
      </c>
      <c r="DG22" s="7">
        <f t="shared" si="1"/>
        <v>10.6975</v>
      </c>
      <c r="DH22" s="12">
        <f>AVERAGE(R22:T22)</f>
        <v>15.606666666666664</v>
      </c>
      <c r="DI22" s="4">
        <f>AVERAGE(W22:Y22)</f>
        <v>10.676666666666668</v>
      </c>
      <c r="DJ22" s="12">
        <v>14.93</v>
      </c>
      <c r="DK22" s="12">
        <v>11.4</v>
      </c>
    </row>
    <row r="23" spans="1:115" s="12" customFormat="1" x14ac:dyDescent="0.35">
      <c r="A23" s="12">
        <v>3</v>
      </c>
      <c r="B23" s="12">
        <v>22</v>
      </c>
      <c r="C23" s="12">
        <v>2020</v>
      </c>
      <c r="D23" s="12" t="s">
        <v>249</v>
      </c>
      <c r="E23" s="12" t="s">
        <v>148</v>
      </c>
      <c r="F23" s="12" t="s">
        <v>148</v>
      </c>
      <c r="G23" s="12" t="s">
        <v>235</v>
      </c>
      <c r="H23" s="12" t="s">
        <v>186</v>
      </c>
      <c r="I23" s="12" t="s">
        <v>186</v>
      </c>
      <c r="J23" s="12" t="s">
        <v>177</v>
      </c>
      <c r="K23" s="12" t="s">
        <v>177</v>
      </c>
      <c r="L23" s="12">
        <v>1</v>
      </c>
      <c r="M23" s="18">
        <v>43865</v>
      </c>
      <c r="N23" s="14">
        <v>0.35416666666666669</v>
      </c>
      <c r="P23" s="12">
        <v>3</v>
      </c>
      <c r="R23" s="12">
        <v>15.35</v>
      </c>
      <c r="S23" s="12">
        <v>15.8</v>
      </c>
      <c r="T23" s="12">
        <v>15</v>
      </c>
      <c r="W23" s="12">
        <v>11.15</v>
      </c>
      <c r="X23" s="12">
        <v>10.71</v>
      </c>
      <c r="Y23" s="12">
        <v>11</v>
      </c>
      <c r="DF23" s="7">
        <f t="shared" si="0"/>
        <v>15.383333333333333</v>
      </c>
      <c r="DG23" s="7">
        <f t="shared" si="1"/>
        <v>10.953333333333333</v>
      </c>
      <c r="DH23" s="12">
        <f t="shared" si="2"/>
        <v>15.574999999999999</v>
      </c>
      <c r="DI23" s="12">
        <f t="shared" si="3"/>
        <v>10.93</v>
      </c>
      <c r="DJ23" s="12">
        <v>13.1</v>
      </c>
      <c r="DK23" s="12">
        <v>11</v>
      </c>
    </row>
    <row r="24" spans="1:115" s="12" customFormat="1" x14ac:dyDescent="0.35">
      <c r="A24" s="12">
        <v>3</v>
      </c>
      <c r="B24" s="12">
        <v>23</v>
      </c>
      <c r="C24" s="12">
        <v>2020</v>
      </c>
      <c r="D24" s="12" t="s">
        <v>250</v>
      </c>
      <c r="E24" s="12" t="s">
        <v>251</v>
      </c>
      <c r="F24" s="12" t="s">
        <v>251</v>
      </c>
      <c r="G24" s="12" t="s">
        <v>253</v>
      </c>
      <c r="H24" s="12" t="s">
        <v>186</v>
      </c>
      <c r="I24" s="12" t="s">
        <v>186</v>
      </c>
      <c r="J24" s="12" t="s">
        <v>208</v>
      </c>
      <c r="K24" s="12" t="s">
        <v>176</v>
      </c>
      <c r="L24" s="12">
        <v>0</v>
      </c>
      <c r="M24" s="18">
        <v>43865</v>
      </c>
      <c r="N24" s="14">
        <v>0.40277777777777773</v>
      </c>
      <c r="P24" s="12">
        <v>4</v>
      </c>
      <c r="R24" s="12">
        <v>15.66</v>
      </c>
      <c r="S24" s="12">
        <v>15.32</v>
      </c>
      <c r="T24" s="12">
        <v>14.36</v>
      </c>
      <c r="U24" s="12">
        <v>16.18</v>
      </c>
      <c r="W24" s="12">
        <v>11.06</v>
      </c>
      <c r="X24" s="12">
        <v>10.85</v>
      </c>
      <c r="Y24" s="12">
        <v>10.64</v>
      </c>
      <c r="Z24" s="12">
        <v>11.04</v>
      </c>
      <c r="DF24" s="7">
        <f>AVERAGE(R24:U24)</f>
        <v>15.38</v>
      </c>
      <c r="DG24" s="7">
        <f t="shared" si="1"/>
        <v>10.897499999999999</v>
      </c>
      <c r="DH24" s="12">
        <f>AVERAGE(R24:T24)</f>
        <v>15.113333333333335</v>
      </c>
      <c r="DI24" s="4">
        <f>AVERAGE(W24:Y24)</f>
        <v>10.85</v>
      </c>
      <c r="DJ24" s="12">
        <v>15.64</v>
      </c>
      <c r="DK24" s="12">
        <v>11.55</v>
      </c>
    </row>
    <row r="25" spans="1:115" s="7" customFormat="1" x14ac:dyDescent="0.35">
      <c r="A25" s="7">
        <v>3</v>
      </c>
      <c r="B25" s="7">
        <v>24</v>
      </c>
      <c r="C25" s="7">
        <v>2020</v>
      </c>
      <c r="D25" s="7" t="s">
        <v>252</v>
      </c>
      <c r="E25" s="7" t="s">
        <v>175</v>
      </c>
      <c r="F25" s="7" t="s">
        <v>175</v>
      </c>
      <c r="G25" s="7" t="s">
        <v>242</v>
      </c>
      <c r="H25" s="7" t="s">
        <v>254</v>
      </c>
      <c r="J25" s="7" t="s">
        <v>177</v>
      </c>
      <c r="K25" s="7" t="s">
        <v>179</v>
      </c>
      <c r="L25" s="7">
        <v>0</v>
      </c>
      <c r="M25" s="19">
        <v>43865</v>
      </c>
      <c r="N25" s="9">
        <v>0.41666666666666669</v>
      </c>
      <c r="P25" s="7">
        <v>2</v>
      </c>
      <c r="R25" s="7">
        <v>16.7</v>
      </c>
      <c r="S25" s="7">
        <v>16.28</v>
      </c>
      <c r="W25" s="7">
        <v>10.8</v>
      </c>
      <c r="X25" s="7">
        <v>11</v>
      </c>
      <c r="DF25" s="7">
        <f t="shared" si="0"/>
        <v>16.490000000000002</v>
      </c>
      <c r="DG25" s="7">
        <f t="shared" si="1"/>
        <v>10.9</v>
      </c>
      <c r="DH25" s="12">
        <f>AVERAGE(R25)</f>
        <v>16.7</v>
      </c>
      <c r="DI25" s="12">
        <f>AVERAGE(W25)</f>
        <v>10.8</v>
      </c>
      <c r="DJ25" s="7">
        <v>16.100000000000001</v>
      </c>
      <c r="DK25" s="7">
        <v>11.5</v>
      </c>
    </row>
    <row r="26" spans="1:115" s="12" customFormat="1" x14ac:dyDescent="0.35">
      <c r="A26" s="12">
        <v>3</v>
      </c>
      <c r="B26" s="12">
        <v>25</v>
      </c>
      <c r="C26" s="12">
        <v>2020</v>
      </c>
      <c r="D26" s="12" t="s">
        <v>259</v>
      </c>
      <c r="E26" s="12" t="s">
        <v>216</v>
      </c>
      <c r="F26" s="12" t="s">
        <v>216</v>
      </c>
      <c r="G26" s="12" t="s">
        <v>243</v>
      </c>
      <c r="H26" s="12" t="s">
        <v>186</v>
      </c>
      <c r="I26" s="12" t="s">
        <v>186</v>
      </c>
      <c r="J26" s="12" t="s">
        <v>176</v>
      </c>
      <c r="K26" s="12" t="s">
        <v>177</v>
      </c>
      <c r="L26" s="12">
        <v>0</v>
      </c>
      <c r="M26" s="18">
        <v>43865</v>
      </c>
      <c r="N26" s="14">
        <v>0.67708333333333337</v>
      </c>
      <c r="P26" s="12">
        <v>3</v>
      </c>
      <c r="R26" s="12">
        <v>16</v>
      </c>
      <c r="S26" s="12">
        <v>16.059999999999999</v>
      </c>
      <c r="T26" s="12">
        <v>15.8</v>
      </c>
      <c r="W26" s="12">
        <v>11.67</v>
      </c>
      <c r="X26" s="12">
        <v>11.64</v>
      </c>
      <c r="Y26" s="12">
        <v>11.6</v>
      </c>
      <c r="DF26" s="7">
        <f t="shared" si="0"/>
        <v>15.953333333333333</v>
      </c>
      <c r="DG26" s="7">
        <f t="shared" si="1"/>
        <v>11.636666666666668</v>
      </c>
      <c r="DH26" s="12">
        <f t="shared" si="2"/>
        <v>16.03</v>
      </c>
      <c r="DI26" s="12">
        <f t="shared" si="3"/>
        <v>11.655000000000001</v>
      </c>
      <c r="DJ26" s="12">
        <v>16.02</v>
      </c>
      <c r="DK26" s="12">
        <v>10.76</v>
      </c>
    </row>
    <row r="27" spans="1:115" s="12" customFormat="1" x14ac:dyDescent="0.35">
      <c r="A27" s="12">
        <v>3</v>
      </c>
      <c r="B27" s="12">
        <v>26</v>
      </c>
      <c r="C27" s="12">
        <v>2020</v>
      </c>
      <c r="D27" s="12" t="s">
        <v>267</v>
      </c>
      <c r="E27" s="12" t="s">
        <v>148</v>
      </c>
      <c r="F27" s="12" t="s">
        <v>148</v>
      </c>
      <c r="G27" s="12" t="s">
        <v>249</v>
      </c>
      <c r="H27" s="12" t="s">
        <v>186</v>
      </c>
      <c r="I27" s="12" t="s">
        <v>186</v>
      </c>
      <c r="J27" s="12" t="s">
        <v>177</v>
      </c>
      <c r="K27" s="12" t="s">
        <v>176</v>
      </c>
      <c r="L27" s="12">
        <v>0</v>
      </c>
      <c r="M27" s="18">
        <v>43866</v>
      </c>
      <c r="N27" s="14">
        <v>0.69791666666666663</v>
      </c>
      <c r="P27" s="12">
        <v>4</v>
      </c>
      <c r="R27" s="12">
        <v>15.92</v>
      </c>
      <c r="S27" s="12">
        <v>15.46</v>
      </c>
      <c r="T27" s="12">
        <v>16</v>
      </c>
      <c r="U27" s="12">
        <v>15.1</v>
      </c>
      <c r="W27" s="12">
        <v>11.76</v>
      </c>
      <c r="X27" s="12">
        <v>11.3</v>
      </c>
      <c r="Y27" s="12">
        <v>11.55</v>
      </c>
      <c r="Z27" s="12">
        <v>11.35</v>
      </c>
      <c r="DF27" s="7">
        <f>AVERAGE(R27:U27)</f>
        <v>15.620000000000001</v>
      </c>
      <c r="DG27" s="7">
        <f t="shared" si="1"/>
        <v>11.49</v>
      </c>
      <c r="DH27" s="12">
        <f>AVERAGE(R27:T27)</f>
        <v>15.793333333333335</v>
      </c>
      <c r="DI27" s="4">
        <f>AVERAGE(W27:Y27)</f>
        <v>11.536666666666667</v>
      </c>
      <c r="DJ27" s="12">
        <v>15</v>
      </c>
      <c r="DK27" s="12">
        <v>11</v>
      </c>
    </row>
    <row r="28" spans="1:115" s="12" customFormat="1" x14ac:dyDescent="0.35">
      <c r="A28" s="12">
        <v>3</v>
      </c>
      <c r="B28" s="12">
        <v>27</v>
      </c>
      <c r="C28" s="12">
        <v>2020</v>
      </c>
      <c r="D28" s="12" t="s">
        <v>268</v>
      </c>
      <c r="E28" s="12" t="s">
        <v>251</v>
      </c>
      <c r="F28" s="12" t="s">
        <v>251</v>
      </c>
      <c r="G28" s="12" t="s">
        <v>250</v>
      </c>
      <c r="H28" s="12" t="s">
        <v>290</v>
      </c>
      <c r="I28" s="12" t="s">
        <v>186</v>
      </c>
      <c r="J28" s="12" t="s">
        <v>176</v>
      </c>
      <c r="K28" s="12" t="s">
        <v>177</v>
      </c>
      <c r="L28" s="12">
        <v>0</v>
      </c>
      <c r="M28" s="18">
        <v>43866</v>
      </c>
      <c r="N28" s="14">
        <v>0.73958333333333337</v>
      </c>
      <c r="P28" s="12">
        <v>3</v>
      </c>
      <c r="R28" s="12">
        <v>15.9</v>
      </c>
      <c r="S28" s="12">
        <v>15.72</v>
      </c>
      <c r="T28" s="12">
        <v>15.9</v>
      </c>
      <c r="W28" s="12">
        <v>11.3</v>
      </c>
      <c r="X28" s="12">
        <v>11.55</v>
      </c>
      <c r="Y28" s="12">
        <v>11.4</v>
      </c>
      <c r="DF28" s="7">
        <f t="shared" si="0"/>
        <v>15.840000000000002</v>
      </c>
      <c r="DG28" s="7">
        <f t="shared" si="1"/>
        <v>11.416666666666666</v>
      </c>
      <c r="DH28" s="12">
        <f t="shared" si="2"/>
        <v>15.81</v>
      </c>
      <c r="DI28" s="12">
        <f t="shared" si="3"/>
        <v>11.425000000000001</v>
      </c>
      <c r="DJ28" s="12">
        <v>16.18</v>
      </c>
      <c r="DK28" s="12">
        <v>11.04</v>
      </c>
    </row>
    <row r="29" spans="1:115" s="7" customFormat="1" x14ac:dyDescent="0.35">
      <c r="A29" s="7">
        <v>3</v>
      </c>
      <c r="B29" s="7">
        <v>28</v>
      </c>
      <c r="C29" s="7">
        <v>2020</v>
      </c>
      <c r="D29" s="7" t="s">
        <v>276</v>
      </c>
      <c r="E29" s="7" t="s">
        <v>277</v>
      </c>
      <c r="F29" s="7" t="s">
        <v>277</v>
      </c>
      <c r="G29" s="7" t="s">
        <v>223</v>
      </c>
      <c r="H29" s="7" t="s">
        <v>254</v>
      </c>
      <c r="J29" s="7" t="s">
        <v>176</v>
      </c>
      <c r="K29" s="7" t="s">
        <v>177</v>
      </c>
      <c r="L29" s="7">
        <v>0</v>
      </c>
      <c r="M29" s="19">
        <v>43867</v>
      </c>
      <c r="N29" s="9">
        <v>0.39583333333333331</v>
      </c>
      <c r="P29" s="7">
        <v>3</v>
      </c>
      <c r="R29" s="7">
        <v>16</v>
      </c>
      <c r="S29" s="7">
        <v>15.6</v>
      </c>
      <c r="T29" s="7">
        <v>15.7</v>
      </c>
      <c r="W29" s="7">
        <v>11.23</v>
      </c>
      <c r="X29" s="7">
        <v>11</v>
      </c>
      <c r="Y29" s="7">
        <v>11.25</v>
      </c>
      <c r="DF29" s="7">
        <f t="shared" si="0"/>
        <v>15.766666666666666</v>
      </c>
      <c r="DG29" s="7">
        <f t="shared" si="1"/>
        <v>11.160000000000002</v>
      </c>
      <c r="DH29" s="12">
        <f t="shared" si="2"/>
        <v>15.8</v>
      </c>
      <c r="DI29" s="12">
        <f t="shared" si="3"/>
        <v>11.115</v>
      </c>
      <c r="DJ29" s="7">
        <v>15.8</v>
      </c>
      <c r="DK29" s="7">
        <v>11.36</v>
      </c>
    </row>
    <row r="30" spans="1:115" s="7" customFormat="1" x14ac:dyDescent="0.35">
      <c r="A30" s="7">
        <v>3</v>
      </c>
      <c r="B30" s="7">
        <v>29</v>
      </c>
      <c r="C30" s="7">
        <v>2020</v>
      </c>
      <c r="D30" s="7" t="s">
        <v>278</v>
      </c>
      <c r="E30" s="7" t="s">
        <v>148</v>
      </c>
      <c r="F30" s="7" t="s">
        <v>148</v>
      </c>
      <c r="G30" s="7" t="s">
        <v>237</v>
      </c>
      <c r="H30" s="7" t="s">
        <v>254</v>
      </c>
      <c r="J30" s="7" t="s">
        <v>177</v>
      </c>
      <c r="K30" s="7" t="s">
        <v>176</v>
      </c>
      <c r="L30" s="7">
        <v>0</v>
      </c>
      <c r="M30" s="19">
        <v>43867</v>
      </c>
      <c r="N30" s="9">
        <v>0.45833333333333331</v>
      </c>
      <c r="P30" s="7">
        <v>4</v>
      </c>
      <c r="R30" s="7">
        <v>15.2</v>
      </c>
      <c r="S30" s="7">
        <v>15.22</v>
      </c>
      <c r="T30" s="7">
        <v>14.92</v>
      </c>
      <c r="U30" s="7">
        <v>15.37</v>
      </c>
      <c r="W30" s="7">
        <v>11.6</v>
      </c>
      <c r="X30" s="7">
        <v>11.63</v>
      </c>
      <c r="Y30" s="7">
        <v>11.7</v>
      </c>
      <c r="Z30" s="7">
        <v>11.6</v>
      </c>
      <c r="DF30" s="7">
        <f>AVERAGE(R30:U30)</f>
        <v>15.1775</v>
      </c>
      <c r="DG30" s="7">
        <f t="shared" si="1"/>
        <v>11.6325</v>
      </c>
      <c r="DH30" s="12">
        <f>AVERAGE(R30:T30)</f>
        <v>15.113333333333335</v>
      </c>
      <c r="DI30" s="4">
        <f>AVERAGE(W30:Y30)</f>
        <v>11.643333333333333</v>
      </c>
      <c r="DJ30" s="7">
        <v>14.39</v>
      </c>
      <c r="DK30" s="7">
        <v>11.45</v>
      </c>
    </row>
    <row r="31" spans="1:115" s="12" customFormat="1" x14ac:dyDescent="0.35">
      <c r="A31" s="12">
        <v>3</v>
      </c>
      <c r="B31" s="12">
        <v>30</v>
      </c>
      <c r="C31" s="12">
        <v>2020</v>
      </c>
      <c r="D31" s="12" t="s">
        <v>280</v>
      </c>
      <c r="E31" s="12" t="s">
        <v>216</v>
      </c>
      <c r="F31" s="12" t="s">
        <v>216</v>
      </c>
      <c r="G31" s="12" t="s">
        <v>281</v>
      </c>
      <c r="H31" s="12" t="s">
        <v>186</v>
      </c>
      <c r="I31" s="12" t="s">
        <v>186</v>
      </c>
      <c r="J31" s="12" t="s">
        <v>208</v>
      </c>
      <c r="K31" s="12" t="s">
        <v>177</v>
      </c>
      <c r="L31" s="12">
        <v>0</v>
      </c>
      <c r="M31" s="18">
        <v>43868</v>
      </c>
      <c r="N31" s="14">
        <v>0.33333333333333331</v>
      </c>
      <c r="P31" s="12">
        <v>3</v>
      </c>
      <c r="R31" s="12">
        <v>15.8</v>
      </c>
      <c r="S31" s="12">
        <v>15.5</v>
      </c>
      <c r="T31" s="12">
        <v>15</v>
      </c>
      <c r="W31" s="12">
        <v>11.2</v>
      </c>
      <c r="X31" s="12">
        <v>11.42</v>
      </c>
      <c r="Y31" s="12">
        <v>11.6</v>
      </c>
      <c r="DF31" s="7">
        <f t="shared" si="0"/>
        <v>15.433333333333332</v>
      </c>
      <c r="DG31" s="7">
        <f t="shared" si="1"/>
        <v>11.406666666666666</v>
      </c>
      <c r="DH31" s="12">
        <f t="shared" si="2"/>
        <v>15.65</v>
      </c>
      <c r="DI31" s="12">
        <f t="shared" si="3"/>
        <v>11.309999999999999</v>
      </c>
      <c r="DJ31" s="12">
        <v>16.16</v>
      </c>
      <c r="DK31" s="12">
        <v>11.02</v>
      </c>
    </row>
    <row r="32" spans="1:115" s="12" customFormat="1" x14ac:dyDescent="0.35">
      <c r="A32" s="12">
        <v>3</v>
      </c>
      <c r="B32" s="12">
        <v>31</v>
      </c>
      <c r="C32" s="12">
        <v>2020</v>
      </c>
      <c r="D32" s="12" t="s">
        <v>285</v>
      </c>
      <c r="E32" s="12" t="s">
        <v>216</v>
      </c>
      <c r="F32" s="12" t="s">
        <v>216</v>
      </c>
      <c r="G32" s="12" t="s">
        <v>280</v>
      </c>
      <c r="H32" s="12" t="s">
        <v>186</v>
      </c>
      <c r="I32" s="12" t="s">
        <v>186</v>
      </c>
      <c r="J32" s="12" t="s">
        <v>177</v>
      </c>
      <c r="K32" s="12" t="s">
        <v>176</v>
      </c>
      <c r="L32" s="12">
        <v>0</v>
      </c>
      <c r="M32" s="18">
        <v>43868</v>
      </c>
      <c r="N32" s="14">
        <v>0.6875</v>
      </c>
      <c r="P32" s="12">
        <v>4</v>
      </c>
      <c r="R32" s="12">
        <v>15.1</v>
      </c>
      <c r="S32" s="12">
        <v>15.42</v>
      </c>
      <c r="T32" s="12">
        <v>14.8</v>
      </c>
      <c r="U32" s="12">
        <v>14.3</v>
      </c>
      <c r="W32" s="12">
        <v>11.11</v>
      </c>
      <c r="X32" s="12">
        <v>11.11</v>
      </c>
      <c r="Y32" s="12">
        <v>10.8</v>
      </c>
      <c r="Z32" s="12">
        <v>10.7</v>
      </c>
      <c r="DF32" s="7">
        <f>AVERAGE(R32:U32)</f>
        <v>14.905000000000001</v>
      </c>
      <c r="DG32" s="7">
        <f t="shared" si="1"/>
        <v>10.93</v>
      </c>
      <c r="DH32" s="12">
        <f>AVERAGE(R32:T32)</f>
        <v>15.106666666666667</v>
      </c>
      <c r="DI32" s="4">
        <f>AVERAGE(W32:Y32)</f>
        <v>11.006666666666666</v>
      </c>
      <c r="DJ32" s="12">
        <v>15</v>
      </c>
      <c r="DK32" s="12">
        <v>11.6</v>
      </c>
    </row>
    <row r="33" spans="1:115" s="7" customFormat="1" x14ac:dyDescent="0.35">
      <c r="A33" s="7">
        <v>3</v>
      </c>
      <c r="B33" s="7">
        <v>32</v>
      </c>
      <c r="C33" s="7">
        <v>2020</v>
      </c>
      <c r="D33" s="7" t="s">
        <v>286</v>
      </c>
      <c r="E33" s="7" t="s">
        <v>297</v>
      </c>
      <c r="F33" s="7" t="s">
        <v>297</v>
      </c>
      <c r="G33" s="7" t="s">
        <v>268</v>
      </c>
      <c r="H33" s="7" t="s">
        <v>300</v>
      </c>
      <c r="J33" s="7" t="s">
        <v>177</v>
      </c>
      <c r="K33" s="7" t="s">
        <v>176</v>
      </c>
      <c r="L33" s="7">
        <v>0</v>
      </c>
      <c r="M33" s="19">
        <v>43868</v>
      </c>
      <c r="N33" s="9">
        <v>0.72916666666666663</v>
      </c>
      <c r="P33" s="7">
        <v>4</v>
      </c>
      <c r="R33" s="7">
        <v>14.58</v>
      </c>
      <c r="S33" s="7">
        <v>15</v>
      </c>
      <c r="T33" s="7">
        <v>14.6</v>
      </c>
      <c r="U33" s="7">
        <v>14.7</v>
      </c>
      <c r="W33" s="7">
        <v>10.8</v>
      </c>
      <c r="X33" s="7">
        <v>10.7</v>
      </c>
      <c r="Y33" s="7">
        <v>10.7</v>
      </c>
      <c r="Z33" s="7">
        <v>10.66</v>
      </c>
      <c r="DF33" s="7">
        <f>AVERAGE(R33:U33)</f>
        <v>14.719999999999999</v>
      </c>
      <c r="DG33" s="7">
        <f t="shared" si="1"/>
        <v>10.715</v>
      </c>
      <c r="DH33" s="12">
        <f>AVERAGE(R33:T33)</f>
        <v>14.726666666666667</v>
      </c>
      <c r="DI33" s="4">
        <f>AVERAGE(W33:Y33)</f>
        <v>10.733333333333334</v>
      </c>
      <c r="DJ33" s="7">
        <v>15.9</v>
      </c>
      <c r="DK33" s="7">
        <v>11.4</v>
      </c>
    </row>
    <row r="34" spans="1:115" s="12" customFormat="1" x14ac:dyDescent="0.35">
      <c r="A34" s="12">
        <v>3</v>
      </c>
      <c r="B34" s="12">
        <v>33</v>
      </c>
      <c r="C34" s="12">
        <v>2020</v>
      </c>
      <c r="D34" s="12" t="s">
        <v>287</v>
      </c>
      <c r="E34" s="12" t="s">
        <v>216</v>
      </c>
      <c r="F34" s="12" t="s">
        <v>216</v>
      </c>
      <c r="G34" s="12" t="s">
        <v>286</v>
      </c>
      <c r="H34" s="12" t="s">
        <v>186</v>
      </c>
      <c r="I34" s="12" t="s">
        <v>186</v>
      </c>
      <c r="J34" s="12" t="s">
        <v>176</v>
      </c>
      <c r="K34" s="12" t="s">
        <v>177</v>
      </c>
      <c r="L34" s="12">
        <v>0</v>
      </c>
      <c r="M34" s="18">
        <v>43869</v>
      </c>
      <c r="N34" s="14">
        <v>0.40625</v>
      </c>
      <c r="P34" s="12">
        <v>3</v>
      </c>
      <c r="R34" s="12">
        <v>14.88</v>
      </c>
      <c r="S34" s="12">
        <v>15.09</v>
      </c>
      <c r="T34" s="12">
        <v>15.26</v>
      </c>
      <c r="W34" s="12">
        <v>11</v>
      </c>
      <c r="X34" s="12">
        <v>10.8</v>
      </c>
      <c r="Y34" s="12">
        <v>11.08</v>
      </c>
      <c r="DF34" s="7">
        <f t="shared" si="0"/>
        <v>15.076666666666666</v>
      </c>
      <c r="DG34" s="7">
        <f t="shared" si="1"/>
        <v>10.96</v>
      </c>
      <c r="DH34" s="12">
        <f t="shared" si="2"/>
        <v>14.984999999999999</v>
      </c>
      <c r="DI34" s="12">
        <f t="shared" si="3"/>
        <v>10.9</v>
      </c>
      <c r="DJ34" s="12">
        <v>14.7</v>
      </c>
      <c r="DK34" s="12">
        <v>10.66</v>
      </c>
    </row>
    <row r="35" spans="1:115" s="4" customFormat="1" x14ac:dyDescent="0.35">
      <c r="A35" s="4">
        <v>3</v>
      </c>
      <c r="B35" s="4">
        <v>34</v>
      </c>
      <c r="C35" s="4">
        <v>2020</v>
      </c>
      <c r="D35" s="4" t="s">
        <v>288</v>
      </c>
      <c r="E35" s="4" t="s">
        <v>289</v>
      </c>
      <c r="F35" s="4" t="s">
        <v>289</v>
      </c>
      <c r="G35" s="4" t="s">
        <v>279</v>
      </c>
      <c r="H35" s="4" t="s">
        <v>185</v>
      </c>
      <c r="I35" s="4" t="s">
        <v>186</v>
      </c>
      <c r="J35" s="4" t="s">
        <v>176</v>
      </c>
      <c r="K35" s="4" t="s">
        <v>179</v>
      </c>
      <c r="L35" s="4">
        <v>0</v>
      </c>
      <c r="M35" s="10">
        <v>43869</v>
      </c>
      <c r="N35" s="6">
        <v>0.44791666666666669</v>
      </c>
      <c r="O35" s="4">
        <v>1</v>
      </c>
      <c r="P35" s="4">
        <v>2</v>
      </c>
      <c r="R35" s="4">
        <v>15.4</v>
      </c>
      <c r="S35" s="4">
        <v>15.33</v>
      </c>
      <c r="W35" s="4">
        <v>11</v>
      </c>
      <c r="X35" s="4">
        <v>11.05</v>
      </c>
      <c r="DF35" s="7">
        <f t="shared" si="0"/>
        <v>15.365</v>
      </c>
      <c r="DG35" s="7">
        <f t="shared" si="1"/>
        <v>11.025</v>
      </c>
      <c r="DH35" s="12">
        <f>AVERAGE(R35)</f>
        <v>15.4</v>
      </c>
      <c r="DI35" s="12">
        <f>AVERAGE(W35)</f>
        <v>11</v>
      </c>
      <c r="DJ35" s="4">
        <v>15.75</v>
      </c>
      <c r="DK35" s="4">
        <v>11.18</v>
      </c>
    </row>
    <row r="36" spans="1:115" s="12" customFormat="1" x14ac:dyDescent="0.35">
      <c r="A36" s="12">
        <v>3</v>
      </c>
      <c r="B36" s="12">
        <v>35</v>
      </c>
      <c r="C36" s="12">
        <v>2020</v>
      </c>
      <c r="D36" s="12" t="s">
        <v>294</v>
      </c>
      <c r="E36" s="12" t="s">
        <v>148</v>
      </c>
      <c r="F36" s="12" t="s">
        <v>148</v>
      </c>
      <c r="G36" s="12" t="s">
        <v>278</v>
      </c>
      <c r="H36" s="12" t="s">
        <v>186</v>
      </c>
      <c r="I36" s="12" t="s">
        <v>186</v>
      </c>
      <c r="J36" s="12" t="s">
        <v>176</v>
      </c>
      <c r="K36" s="12" t="s">
        <v>179</v>
      </c>
      <c r="L36" s="12">
        <v>0</v>
      </c>
      <c r="M36" s="18">
        <v>43870</v>
      </c>
      <c r="N36" s="14">
        <v>0.35416666666666669</v>
      </c>
      <c r="P36" s="12">
        <v>2</v>
      </c>
      <c r="R36" s="12">
        <v>16.25</v>
      </c>
      <c r="S36" s="12">
        <v>16.100000000000001</v>
      </c>
      <c r="W36" s="12">
        <v>10.99</v>
      </c>
      <c r="X36" s="12">
        <v>11.15</v>
      </c>
      <c r="DF36" s="7">
        <f t="shared" si="0"/>
        <v>16.175000000000001</v>
      </c>
      <c r="DG36" s="7">
        <f t="shared" si="1"/>
        <v>11.07</v>
      </c>
      <c r="DH36" s="12">
        <f>AVERAGE(R36)</f>
        <v>16.25</v>
      </c>
      <c r="DI36" s="12">
        <f>AVERAGE(W36)</f>
        <v>10.99</v>
      </c>
      <c r="DJ36" s="12">
        <v>15.37</v>
      </c>
      <c r="DK36" s="12">
        <v>11.6</v>
      </c>
    </row>
    <row r="37" spans="1:115" s="12" customFormat="1" x14ac:dyDescent="0.35">
      <c r="A37" s="12">
        <v>3</v>
      </c>
      <c r="B37" s="12">
        <v>36</v>
      </c>
      <c r="C37" s="12">
        <v>2020</v>
      </c>
      <c r="D37" s="12" t="s">
        <v>299</v>
      </c>
      <c r="E37" s="12" t="s">
        <v>216</v>
      </c>
      <c r="F37" s="12" t="s">
        <v>216</v>
      </c>
      <c r="G37" s="12" t="s">
        <v>285</v>
      </c>
      <c r="H37" s="12" t="s">
        <v>186</v>
      </c>
      <c r="I37" s="12" t="s">
        <v>186</v>
      </c>
      <c r="J37" s="12" t="s">
        <v>176</v>
      </c>
      <c r="K37" s="12" t="s">
        <v>176</v>
      </c>
      <c r="L37" s="12">
        <v>0</v>
      </c>
      <c r="M37" s="18">
        <v>43871</v>
      </c>
      <c r="N37" s="14">
        <v>0.71875</v>
      </c>
      <c r="P37" s="12">
        <v>4</v>
      </c>
      <c r="R37" s="12">
        <v>15.9</v>
      </c>
      <c r="S37" s="12">
        <v>15.7</v>
      </c>
      <c r="T37" s="12">
        <v>16.149999999999999</v>
      </c>
      <c r="U37" s="12">
        <v>15.7</v>
      </c>
      <c r="W37" s="12">
        <v>11.68</v>
      </c>
      <c r="X37" s="12">
        <v>11.13</v>
      </c>
      <c r="Y37" s="12">
        <v>11.3</v>
      </c>
      <c r="Z37" s="12">
        <v>11.34</v>
      </c>
      <c r="DF37" s="7">
        <f>AVERAGE(R37:U37)</f>
        <v>15.862500000000001</v>
      </c>
      <c r="DG37" s="7">
        <f t="shared" si="1"/>
        <v>11.362500000000001</v>
      </c>
      <c r="DH37" s="12">
        <f>AVERAGE(R37:T37)</f>
        <v>15.916666666666666</v>
      </c>
      <c r="DI37" s="4">
        <f>AVERAGE(W37:Y37)</f>
        <v>11.37</v>
      </c>
      <c r="DJ37" s="12">
        <v>14.3</v>
      </c>
      <c r="DK37" s="12">
        <v>10.7</v>
      </c>
    </row>
    <row r="38" spans="1:115" s="7" customFormat="1" ht="15" customHeight="1" x14ac:dyDescent="0.35">
      <c r="A38" s="7">
        <v>3</v>
      </c>
      <c r="B38" s="7">
        <v>37</v>
      </c>
      <c r="C38" s="7">
        <v>2020</v>
      </c>
      <c r="D38" s="7" t="s">
        <v>301</v>
      </c>
      <c r="E38" s="7" t="s">
        <v>148</v>
      </c>
      <c r="F38" s="7" t="s">
        <v>148</v>
      </c>
      <c r="G38" s="7" t="s">
        <v>294</v>
      </c>
      <c r="H38" s="7" t="s">
        <v>317</v>
      </c>
      <c r="J38" s="7" t="s">
        <v>179</v>
      </c>
      <c r="K38" s="7" t="s">
        <v>177</v>
      </c>
      <c r="L38" s="7">
        <v>0</v>
      </c>
      <c r="M38" s="19">
        <v>43872</v>
      </c>
      <c r="N38" s="9">
        <v>0.51041666666666663</v>
      </c>
      <c r="P38" s="7">
        <v>3</v>
      </c>
      <c r="R38" s="7">
        <v>16.399999999999999</v>
      </c>
      <c r="S38" s="7">
        <v>16.05</v>
      </c>
      <c r="T38" s="7">
        <v>16</v>
      </c>
      <c r="W38" s="7">
        <v>11.2</v>
      </c>
      <c r="X38" s="7">
        <v>11.22</v>
      </c>
      <c r="Y38" s="7">
        <v>11.34</v>
      </c>
      <c r="DF38" s="7">
        <f t="shared" si="0"/>
        <v>16.150000000000002</v>
      </c>
      <c r="DG38" s="7">
        <f t="shared" si="1"/>
        <v>11.253333333333336</v>
      </c>
      <c r="DH38" s="12">
        <f t="shared" si="2"/>
        <v>16.225000000000001</v>
      </c>
      <c r="DI38" s="12">
        <f t="shared" si="3"/>
        <v>11.21</v>
      </c>
      <c r="DJ38" s="7">
        <v>16.100000000000001</v>
      </c>
      <c r="DK38" s="7">
        <v>11.15</v>
      </c>
    </row>
    <row r="39" spans="1:115" s="12" customFormat="1" x14ac:dyDescent="0.35">
      <c r="A39" s="12">
        <v>3</v>
      </c>
      <c r="B39" s="12">
        <v>38</v>
      </c>
      <c r="C39" s="12">
        <v>2020</v>
      </c>
      <c r="D39" s="12" t="s">
        <v>303</v>
      </c>
      <c r="E39" s="12" t="s">
        <v>175</v>
      </c>
      <c r="F39" s="12" t="s">
        <v>175</v>
      </c>
      <c r="G39" s="12" t="s">
        <v>304</v>
      </c>
      <c r="H39" s="12" t="s">
        <v>186</v>
      </c>
      <c r="I39" s="12" t="s">
        <v>186</v>
      </c>
      <c r="J39" s="12" t="s">
        <v>208</v>
      </c>
      <c r="K39" s="12" t="s">
        <v>177</v>
      </c>
      <c r="L39" s="12">
        <v>0</v>
      </c>
      <c r="M39" s="18">
        <v>43872</v>
      </c>
      <c r="N39" s="14">
        <v>0.76388888888888884</v>
      </c>
      <c r="P39" s="12">
        <v>3</v>
      </c>
      <c r="R39" s="12">
        <v>14.6</v>
      </c>
      <c r="S39" s="12">
        <v>14.84</v>
      </c>
      <c r="T39" s="12">
        <v>15</v>
      </c>
      <c r="W39" s="12">
        <v>11.33</v>
      </c>
      <c r="X39" s="12">
        <v>11.04</v>
      </c>
      <c r="Y39" s="12">
        <v>11.27</v>
      </c>
      <c r="DF39" s="7">
        <f t="shared" si="0"/>
        <v>14.813333333333333</v>
      </c>
      <c r="DG39" s="7">
        <f t="shared" si="1"/>
        <v>11.213333333333333</v>
      </c>
      <c r="DH39" s="12">
        <f t="shared" si="2"/>
        <v>14.719999999999999</v>
      </c>
      <c r="DI39" s="12">
        <f t="shared" si="3"/>
        <v>11.184999999999999</v>
      </c>
      <c r="DJ39" s="12">
        <v>14.56</v>
      </c>
      <c r="DK39" s="12">
        <v>11.27</v>
      </c>
    </row>
    <row r="40" spans="1:115" s="12" customFormat="1" x14ac:dyDescent="0.35">
      <c r="A40" s="12">
        <v>3</v>
      </c>
      <c r="B40" s="12">
        <v>39</v>
      </c>
      <c r="C40" s="12">
        <v>2020</v>
      </c>
      <c r="D40" s="12" t="s">
        <v>307</v>
      </c>
      <c r="E40" s="12" t="s">
        <v>175</v>
      </c>
      <c r="F40" s="12" t="s">
        <v>175</v>
      </c>
      <c r="G40" s="12" t="s">
        <v>252</v>
      </c>
      <c r="H40" s="12" t="s">
        <v>186</v>
      </c>
      <c r="I40" s="12" t="s">
        <v>186</v>
      </c>
      <c r="J40" s="12" t="s">
        <v>179</v>
      </c>
      <c r="K40" s="12" t="s">
        <v>177</v>
      </c>
      <c r="L40" s="12">
        <v>0</v>
      </c>
      <c r="M40" s="18">
        <v>43873</v>
      </c>
      <c r="N40" s="14">
        <v>0.29166666666666669</v>
      </c>
      <c r="P40" s="12">
        <v>3</v>
      </c>
      <c r="R40" s="12">
        <v>15.31</v>
      </c>
      <c r="S40" s="12">
        <v>16</v>
      </c>
      <c r="T40" s="12">
        <v>15.5</v>
      </c>
      <c r="W40" s="12">
        <v>11.16</v>
      </c>
      <c r="X40" s="12">
        <v>10.8</v>
      </c>
      <c r="Y40" s="12">
        <v>10.9</v>
      </c>
      <c r="DF40" s="7">
        <f t="shared" si="0"/>
        <v>15.603333333333333</v>
      </c>
      <c r="DG40" s="7">
        <f t="shared" si="1"/>
        <v>10.953333333333333</v>
      </c>
      <c r="DH40" s="12">
        <f t="shared" si="2"/>
        <v>15.655000000000001</v>
      </c>
      <c r="DI40" s="12">
        <f t="shared" si="3"/>
        <v>10.98</v>
      </c>
      <c r="DJ40" s="12">
        <v>16.28</v>
      </c>
      <c r="DK40" s="12">
        <v>11</v>
      </c>
    </row>
    <row r="41" spans="1:115" s="15" customFormat="1" x14ac:dyDescent="0.35">
      <c r="A41" s="15">
        <v>3</v>
      </c>
      <c r="B41" s="15">
        <v>40</v>
      </c>
      <c r="C41" s="15">
        <v>2020</v>
      </c>
      <c r="D41" s="15" t="s">
        <v>308</v>
      </c>
      <c r="E41" s="15" t="s">
        <v>216</v>
      </c>
      <c r="F41" s="15" t="s">
        <v>216</v>
      </c>
      <c r="G41" s="15" t="s">
        <v>259</v>
      </c>
      <c r="H41" s="15" t="s">
        <v>186</v>
      </c>
      <c r="I41" s="15" t="s">
        <v>185</v>
      </c>
      <c r="J41" s="15" t="s">
        <v>177</v>
      </c>
      <c r="K41" s="15" t="s">
        <v>176</v>
      </c>
      <c r="L41" s="15">
        <v>0</v>
      </c>
      <c r="M41" s="16">
        <v>43873</v>
      </c>
      <c r="N41" s="17">
        <v>0.75</v>
      </c>
      <c r="O41" s="15">
        <v>2</v>
      </c>
      <c r="P41" s="15">
        <v>4</v>
      </c>
      <c r="Q41" s="15" t="s">
        <v>328</v>
      </c>
      <c r="R41" s="15">
        <v>15.6</v>
      </c>
      <c r="S41" s="15">
        <v>15.2</v>
      </c>
      <c r="T41" s="15">
        <v>15.8</v>
      </c>
      <c r="U41" s="15">
        <v>15.1</v>
      </c>
      <c r="W41" s="15">
        <v>11.3</v>
      </c>
      <c r="X41" s="15">
        <v>11.11</v>
      </c>
      <c r="Y41" s="15">
        <v>10.93</v>
      </c>
      <c r="Z41" s="15">
        <v>10.86</v>
      </c>
      <c r="DF41" s="7">
        <f>AVERAGE(R41:U41)</f>
        <v>15.424999999999999</v>
      </c>
      <c r="DG41" s="7">
        <f t="shared" si="1"/>
        <v>11.05</v>
      </c>
      <c r="DH41" s="12">
        <f>AVERAGE(R41:T41)</f>
        <v>15.533333333333331</v>
      </c>
      <c r="DI41" s="4">
        <f>AVERAGE(W41:Y41)</f>
        <v>11.113333333333335</v>
      </c>
      <c r="DJ41" s="15">
        <v>15.8</v>
      </c>
      <c r="DK41" s="15">
        <v>11.6</v>
      </c>
    </row>
    <row r="42" spans="1:115" s="12" customFormat="1" x14ac:dyDescent="0.35">
      <c r="A42" s="12">
        <v>3</v>
      </c>
      <c r="B42" s="12">
        <v>41</v>
      </c>
      <c r="C42" s="12">
        <v>2020</v>
      </c>
      <c r="D42" s="12" t="s">
        <v>318</v>
      </c>
      <c r="E42" s="12" t="s">
        <v>175</v>
      </c>
      <c r="F42" s="12" t="s">
        <v>175</v>
      </c>
      <c r="G42" s="12" t="s">
        <v>303</v>
      </c>
      <c r="H42" s="12" t="s">
        <v>186</v>
      </c>
      <c r="I42" s="12" t="s">
        <v>186</v>
      </c>
      <c r="J42" s="12" t="s">
        <v>177</v>
      </c>
      <c r="K42" s="12" t="s">
        <v>177</v>
      </c>
      <c r="L42" s="12">
        <v>0</v>
      </c>
      <c r="M42" s="18">
        <v>43874</v>
      </c>
      <c r="N42" s="14">
        <v>0.45833333333333331</v>
      </c>
      <c r="P42" s="12">
        <v>3</v>
      </c>
      <c r="R42" s="12">
        <v>15.85</v>
      </c>
      <c r="S42" s="12">
        <v>14.77</v>
      </c>
      <c r="T42" s="12">
        <v>15.2</v>
      </c>
      <c r="W42" s="12">
        <v>11.5</v>
      </c>
      <c r="X42" s="12">
        <v>11.08</v>
      </c>
      <c r="Y42" s="12">
        <v>11.2</v>
      </c>
      <c r="DF42" s="7">
        <f t="shared" si="0"/>
        <v>15.273333333333332</v>
      </c>
      <c r="DG42" s="7">
        <f t="shared" si="1"/>
        <v>11.26</v>
      </c>
      <c r="DH42" s="12">
        <f t="shared" si="2"/>
        <v>15.309999999999999</v>
      </c>
      <c r="DI42" s="12">
        <f t="shared" si="3"/>
        <v>11.29</v>
      </c>
      <c r="DJ42" s="12">
        <v>15</v>
      </c>
      <c r="DK42" s="12">
        <v>11.27</v>
      </c>
    </row>
    <row r="43" spans="1:115" s="4" customFormat="1" x14ac:dyDescent="0.35">
      <c r="A43" s="4">
        <v>3</v>
      </c>
      <c r="B43" s="4">
        <v>42</v>
      </c>
      <c r="C43" s="4">
        <v>2020</v>
      </c>
      <c r="D43" s="4" t="s">
        <v>327</v>
      </c>
      <c r="E43" s="4" t="s">
        <v>334</v>
      </c>
      <c r="F43" s="4" t="s">
        <v>334</v>
      </c>
      <c r="G43" s="4" t="s">
        <v>307</v>
      </c>
      <c r="H43" s="4" t="s">
        <v>185</v>
      </c>
      <c r="I43" s="4" t="s">
        <v>186</v>
      </c>
      <c r="J43" s="4" t="s">
        <v>177</v>
      </c>
      <c r="K43" s="4" t="s">
        <v>177</v>
      </c>
      <c r="L43" s="4">
        <v>0</v>
      </c>
      <c r="M43" s="10">
        <v>43875</v>
      </c>
      <c r="N43" s="6">
        <v>0.40625</v>
      </c>
      <c r="O43" s="4">
        <v>1</v>
      </c>
      <c r="P43" s="4">
        <v>3</v>
      </c>
      <c r="R43" s="4">
        <v>15.64</v>
      </c>
      <c r="S43" s="4">
        <v>16</v>
      </c>
      <c r="T43" s="4">
        <v>15.83</v>
      </c>
      <c r="W43" s="4">
        <v>11.47</v>
      </c>
      <c r="X43" s="4">
        <v>11.62</v>
      </c>
      <c r="Y43" s="4">
        <v>11.2</v>
      </c>
      <c r="DF43" s="7">
        <f t="shared" si="0"/>
        <v>15.823333333333332</v>
      </c>
      <c r="DG43" s="7">
        <f t="shared" si="1"/>
        <v>11.43</v>
      </c>
      <c r="DH43" s="12">
        <f t="shared" si="2"/>
        <v>15.82</v>
      </c>
      <c r="DI43" s="12">
        <f t="shared" si="3"/>
        <v>11.545</v>
      </c>
      <c r="DJ43" s="4">
        <v>15.5</v>
      </c>
      <c r="DK43" s="4">
        <v>10.9</v>
      </c>
    </row>
    <row r="44" spans="1:115" s="12" customFormat="1" x14ac:dyDescent="0.35">
      <c r="A44" s="12">
        <v>3</v>
      </c>
      <c r="B44" s="12">
        <v>43</v>
      </c>
      <c r="C44" s="12">
        <v>2020</v>
      </c>
      <c r="D44" s="12" t="s">
        <v>331</v>
      </c>
      <c r="E44" s="12" t="s">
        <v>216</v>
      </c>
      <c r="F44" s="12" t="s">
        <v>216</v>
      </c>
      <c r="G44" s="12" t="s">
        <v>299</v>
      </c>
      <c r="H44" s="12" t="s">
        <v>186</v>
      </c>
      <c r="I44" s="12" t="s">
        <v>186</v>
      </c>
      <c r="J44" s="12" t="s">
        <v>176</v>
      </c>
      <c r="K44" s="12" t="s">
        <v>177</v>
      </c>
      <c r="L44" s="12">
        <v>2</v>
      </c>
      <c r="M44" s="18">
        <v>43875</v>
      </c>
      <c r="N44" s="14">
        <v>0.64583333333333337</v>
      </c>
      <c r="P44" s="12">
        <v>3</v>
      </c>
      <c r="R44" s="12">
        <v>15.8</v>
      </c>
      <c r="S44" s="12">
        <v>15</v>
      </c>
      <c r="T44" s="12">
        <v>15.13</v>
      </c>
      <c r="W44" s="12">
        <v>10.77</v>
      </c>
      <c r="X44" s="12">
        <v>10.89</v>
      </c>
      <c r="Y44" s="12">
        <v>10.66</v>
      </c>
      <c r="DF44" s="7">
        <f t="shared" si="0"/>
        <v>15.31</v>
      </c>
      <c r="DG44" s="7">
        <f t="shared" si="1"/>
        <v>10.773333333333333</v>
      </c>
      <c r="DH44" s="12">
        <f t="shared" si="2"/>
        <v>15.4</v>
      </c>
      <c r="DI44" s="12">
        <f t="shared" si="3"/>
        <v>10.83</v>
      </c>
      <c r="DJ44" s="12">
        <v>15.7</v>
      </c>
      <c r="DK44" s="12">
        <v>11.34</v>
      </c>
    </row>
    <row r="45" spans="1:115" s="4" customFormat="1" x14ac:dyDescent="0.35">
      <c r="A45" s="4">
        <v>3</v>
      </c>
      <c r="B45" s="4">
        <v>44</v>
      </c>
      <c r="C45" s="4">
        <v>2020</v>
      </c>
      <c r="D45" s="4" t="s">
        <v>333</v>
      </c>
      <c r="E45" s="4" t="s">
        <v>175</v>
      </c>
      <c r="F45" s="4" t="s">
        <v>175</v>
      </c>
      <c r="G45" s="4" t="s">
        <v>318</v>
      </c>
      <c r="H45" s="4" t="s">
        <v>185</v>
      </c>
      <c r="I45" s="4" t="s">
        <v>186</v>
      </c>
      <c r="J45" s="4" t="s">
        <v>177</v>
      </c>
      <c r="K45" s="4" t="s">
        <v>177</v>
      </c>
      <c r="L45" s="4">
        <v>0</v>
      </c>
      <c r="M45" s="10">
        <v>43876</v>
      </c>
      <c r="N45" s="6">
        <v>0.32291666666666669</v>
      </c>
      <c r="O45" s="4">
        <v>1</v>
      </c>
      <c r="P45" s="4">
        <v>3</v>
      </c>
      <c r="Q45" s="4" t="s">
        <v>343</v>
      </c>
      <c r="R45" s="4">
        <v>16.54</v>
      </c>
      <c r="S45" s="4">
        <v>15.97</v>
      </c>
      <c r="T45" s="4">
        <v>16.059999999999999</v>
      </c>
      <c r="W45" s="4">
        <v>11.85</v>
      </c>
      <c r="X45" s="4">
        <v>11.7</v>
      </c>
      <c r="Y45" s="4">
        <v>11.5</v>
      </c>
      <c r="DF45" s="7">
        <f t="shared" si="0"/>
        <v>16.189999999999998</v>
      </c>
      <c r="DG45" s="7">
        <f t="shared" si="1"/>
        <v>11.683333333333332</v>
      </c>
      <c r="DH45" s="12">
        <f t="shared" si="2"/>
        <v>16.254999999999999</v>
      </c>
      <c r="DI45" s="12">
        <f t="shared" si="3"/>
        <v>11.774999999999999</v>
      </c>
      <c r="DJ45" s="4">
        <v>15.2</v>
      </c>
      <c r="DK45" s="4">
        <v>11.2</v>
      </c>
    </row>
    <row r="46" spans="1:115" s="12" customFormat="1" x14ac:dyDescent="0.35">
      <c r="A46" s="12">
        <v>3</v>
      </c>
      <c r="B46" s="12">
        <v>45</v>
      </c>
      <c r="C46" s="12">
        <v>2020</v>
      </c>
      <c r="D46" s="12" t="s">
        <v>337</v>
      </c>
      <c r="E46" s="12" t="s">
        <v>148</v>
      </c>
      <c r="F46" s="12" t="s">
        <v>148</v>
      </c>
      <c r="G46" s="12" t="s">
        <v>267</v>
      </c>
      <c r="H46" s="12" t="s">
        <v>186</v>
      </c>
      <c r="I46" s="12" t="s">
        <v>186</v>
      </c>
      <c r="J46" s="12" t="s">
        <v>176</v>
      </c>
      <c r="K46" s="12" t="s">
        <v>176</v>
      </c>
      <c r="L46" s="12">
        <v>0</v>
      </c>
      <c r="M46" s="18">
        <v>43876</v>
      </c>
      <c r="N46" s="14">
        <v>0.63541666666666663</v>
      </c>
      <c r="P46" s="12">
        <v>4</v>
      </c>
      <c r="R46" s="12">
        <v>15.83</v>
      </c>
      <c r="S46" s="12">
        <v>15.4</v>
      </c>
      <c r="T46" s="12">
        <v>15.3</v>
      </c>
      <c r="U46" s="12">
        <v>15.23</v>
      </c>
      <c r="W46" s="12">
        <v>11.75</v>
      </c>
      <c r="X46" s="12">
        <v>11.75</v>
      </c>
      <c r="Y46" s="12">
        <v>11.55</v>
      </c>
      <c r="Z46" s="12">
        <v>11.7</v>
      </c>
      <c r="DF46" s="7">
        <f>AVERAGE(R46:U46)</f>
        <v>15.440000000000001</v>
      </c>
      <c r="DG46" s="7">
        <f t="shared" si="1"/>
        <v>11.6875</v>
      </c>
      <c r="DH46" s="12">
        <f>AVERAGE(R46:T46)</f>
        <v>15.51</v>
      </c>
      <c r="DI46" s="4">
        <f>AVERAGE(W46:Y46)</f>
        <v>11.683333333333332</v>
      </c>
      <c r="DJ46" s="12">
        <v>15.1</v>
      </c>
      <c r="DK46" s="12">
        <v>11.35</v>
      </c>
    </row>
    <row r="47" spans="1:115" s="12" customFormat="1" x14ac:dyDescent="0.35">
      <c r="A47" s="12">
        <v>3</v>
      </c>
      <c r="B47" s="12">
        <v>46</v>
      </c>
      <c r="C47" s="12">
        <v>2020</v>
      </c>
      <c r="D47" s="12" t="s">
        <v>338</v>
      </c>
      <c r="E47" s="12" t="s">
        <v>148</v>
      </c>
      <c r="F47" s="12" t="s">
        <v>148</v>
      </c>
      <c r="G47" s="12" t="s">
        <v>301</v>
      </c>
      <c r="H47" s="12" t="s">
        <v>186</v>
      </c>
      <c r="I47" s="12" t="s">
        <v>186</v>
      </c>
      <c r="J47" s="12" t="s">
        <v>177</v>
      </c>
      <c r="K47" s="12" t="s">
        <v>176</v>
      </c>
      <c r="L47" s="12">
        <v>0</v>
      </c>
      <c r="M47" s="18">
        <v>43876</v>
      </c>
      <c r="N47" s="14">
        <v>0.64583333333333337</v>
      </c>
      <c r="P47" s="12">
        <v>4</v>
      </c>
      <c r="R47" s="12">
        <v>14.82</v>
      </c>
      <c r="S47" s="12">
        <v>15.23</v>
      </c>
      <c r="T47" s="12">
        <v>14.8</v>
      </c>
      <c r="U47" s="12">
        <v>14.6</v>
      </c>
      <c r="W47" s="12">
        <v>11.47</v>
      </c>
      <c r="X47" s="12">
        <v>11.43</v>
      </c>
      <c r="Y47" s="12">
        <v>11.11</v>
      </c>
      <c r="Z47" s="12">
        <v>11.4</v>
      </c>
      <c r="DF47" s="7">
        <f t="shared" ref="DF47:DF54" si="4">AVERAGE(R47:U47)</f>
        <v>14.862500000000001</v>
      </c>
      <c r="DG47" s="7">
        <f t="shared" si="1"/>
        <v>11.352499999999999</v>
      </c>
      <c r="DH47" s="12">
        <f>AVERAGE(R47:T47)</f>
        <v>14.950000000000001</v>
      </c>
      <c r="DI47" s="4">
        <f t="shared" ref="DI47:DI54" si="5">AVERAGE(W47:Y47)</f>
        <v>11.336666666666666</v>
      </c>
      <c r="DJ47" s="12">
        <v>16</v>
      </c>
      <c r="DK47" s="12">
        <v>11.34</v>
      </c>
    </row>
    <row r="48" spans="1:115" s="4" customFormat="1" x14ac:dyDescent="0.35">
      <c r="A48" s="4">
        <v>3</v>
      </c>
      <c r="B48" s="4">
        <v>47</v>
      </c>
      <c r="C48" s="4">
        <v>2020</v>
      </c>
      <c r="D48" s="4" t="s">
        <v>340</v>
      </c>
      <c r="E48" s="4" t="s">
        <v>175</v>
      </c>
      <c r="F48" s="4" t="s">
        <v>175</v>
      </c>
      <c r="G48" s="4" t="s">
        <v>333</v>
      </c>
      <c r="H48" s="4" t="s">
        <v>185</v>
      </c>
      <c r="I48" s="4" t="s">
        <v>186</v>
      </c>
      <c r="J48" s="4" t="s">
        <v>177</v>
      </c>
      <c r="K48" s="4" t="s">
        <v>176</v>
      </c>
      <c r="L48" s="4">
        <v>0</v>
      </c>
      <c r="M48" s="10">
        <v>43877</v>
      </c>
      <c r="N48" s="6">
        <v>0.35416666666666669</v>
      </c>
      <c r="O48" s="4">
        <v>2</v>
      </c>
      <c r="P48" s="4">
        <v>4</v>
      </c>
      <c r="R48" s="4">
        <v>16.36</v>
      </c>
      <c r="S48" s="4">
        <v>16</v>
      </c>
      <c r="T48" s="4">
        <v>16.559999999999999</v>
      </c>
      <c r="U48" s="4">
        <v>16.100000000000001</v>
      </c>
      <c r="W48" s="4">
        <v>11.63</v>
      </c>
      <c r="X48" s="4">
        <v>11.56</v>
      </c>
      <c r="Y48" s="4">
        <v>11.7</v>
      </c>
      <c r="Z48" s="4">
        <v>11.48</v>
      </c>
      <c r="DF48" s="7">
        <f t="shared" si="4"/>
        <v>16.255000000000003</v>
      </c>
      <c r="DG48" s="7">
        <f t="shared" si="1"/>
        <v>11.592500000000001</v>
      </c>
      <c r="DH48" s="12">
        <f>AVERAGE(R48:T48)</f>
        <v>16.306666666666668</v>
      </c>
      <c r="DI48" s="4">
        <f t="shared" si="5"/>
        <v>11.63</v>
      </c>
      <c r="DJ48" s="4">
        <v>16.059999999999999</v>
      </c>
      <c r="DK48" s="4">
        <v>11.5</v>
      </c>
    </row>
    <row r="49" spans="1:115" s="12" customFormat="1" x14ac:dyDescent="0.35">
      <c r="A49" s="12">
        <v>3</v>
      </c>
      <c r="B49" s="12">
        <v>48</v>
      </c>
      <c r="C49" s="12">
        <v>2020</v>
      </c>
      <c r="D49" s="12" t="s">
        <v>341</v>
      </c>
      <c r="E49" s="12" t="s">
        <v>251</v>
      </c>
      <c r="F49" s="12" t="s">
        <v>251</v>
      </c>
      <c r="G49" s="12" t="s">
        <v>327</v>
      </c>
      <c r="H49" s="12" t="s">
        <v>186</v>
      </c>
      <c r="I49" s="12" t="s">
        <v>186</v>
      </c>
      <c r="J49" s="12" t="s">
        <v>177</v>
      </c>
      <c r="K49" s="12" t="s">
        <v>176</v>
      </c>
      <c r="L49" s="12">
        <v>0</v>
      </c>
      <c r="M49" s="18">
        <v>43877</v>
      </c>
      <c r="N49" s="14">
        <v>0.375</v>
      </c>
      <c r="P49" s="12">
        <v>4</v>
      </c>
      <c r="R49" s="12">
        <v>15.7</v>
      </c>
      <c r="S49" s="12">
        <v>15.88</v>
      </c>
      <c r="T49" s="12">
        <v>15.44</v>
      </c>
      <c r="U49" s="12">
        <v>16</v>
      </c>
      <c r="W49" s="12">
        <v>11.48</v>
      </c>
      <c r="X49" s="12">
        <v>11.4</v>
      </c>
      <c r="Y49" s="12">
        <v>11.56</v>
      </c>
      <c r="Z49" s="12">
        <v>11.3</v>
      </c>
      <c r="DF49" s="7">
        <f t="shared" si="4"/>
        <v>15.754999999999999</v>
      </c>
      <c r="DG49" s="7">
        <f t="shared" si="1"/>
        <v>11.435000000000002</v>
      </c>
      <c r="DH49" s="12">
        <f>AVERAGE(R49:T49)</f>
        <v>15.673333333333332</v>
      </c>
      <c r="DI49" s="4">
        <f t="shared" si="5"/>
        <v>11.480000000000002</v>
      </c>
      <c r="DJ49" s="12">
        <v>15.83</v>
      </c>
      <c r="DK49" s="12">
        <v>11.2</v>
      </c>
    </row>
    <row r="50" spans="1:115" s="15" customFormat="1" x14ac:dyDescent="0.35">
      <c r="A50" s="15">
        <v>3</v>
      </c>
      <c r="B50" s="15">
        <v>49</v>
      </c>
      <c r="C50" s="15">
        <v>2020</v>
      </c>
      <c r="D50" s="15" t="s">
        <v>348</v>
      </c>
      <c r="E50" s="15" t="s">
        <v>175</v>
      </c>
      <c r="F50" s="15" t="s">
        <v>175</v>
      </c>
      <c r="G50" s="15" t="s">
        <v>340</v>
      </c>
      <c r="H50" s="15" t="s">
        <v>186</v>
      </c>
      <c r="I50" s="15" t="s">
        <v>185</v>
      </c>
      <c r="J50" s="15" t="s">
        <v>176</v>
      </c>
      <c r="K50" s="15" t="s">
        <v>176</v>
      </c>
      <c r="L50" s="15">
        <v>0</v>
      </c>
      <c r="M50" s="16">
        <v>43878</v>
      </c>
      <c r="N50" s="17">
        <v>0.32291666666666669</v>
      </c>
      <c r="O50" s="15">
        <v>1</v>
      </c>
      <c r="P50" s="15">
        <v>4</v>
      </c>
      <c r="Q50" s="15" t="s">
        <v>352</v>
      </c>
      <c r="R50" s="15">
        <v>15.75</v>
      </c>
      <c r="S50" s="15">
        <v>15.44</v>
      </c>
      <c r="T50" s="15">
        <v>15.93</v>
      </c>
      <c r="U50" s="15">
        <v>15.72</v>
      </c>
      <c r="W50" s="15">
        <v>11.15</v>
      </c>
      <c r="X50" s="15">
        <v>11</v>
      </c>
      <c r="Y50" s="15">
        <v>11</v>
      </c>
      <c r="Z50" s="15">
        <v>11.4</v>
      </c>
      <c r="DF50" s="7">
        <f t="shared" si="4"/>
        <v>15.709999999999999</v>
      </c>
      <c r="DG50" s="7">
        <f t="shared" si="1"/>
        <v>11.137499999999999</v>
      </c>
      <c r="DH50" s="12">
        <f>AVERAGE(R50:T50)</f>
        <v>15.706666666666665</v>
      </c>
      <c r="DI50" s="4">
        <f t="shared" si="5"/>
        <v>11.049999999999999</v>
      </c>
      <c r="DJ50" s="15">
        <v>16.100000000000001</v>
      </c>
      <c r="DK50" s="15">
        <v>11.48</v>
      </c>
    </row>
    <row r="51" spans="1:115" s="7" customFormat="1" x14ac:dyDescent="0.35">
      <c r="A51" s="7">
        <v>3</v>
      </c>
      <c r="B51" s="7">
        <v>50</v>
      </c>
      <c r="C51" s="7">
        <v>2020</v>
      </c>
      <c r="D51" s="7" t="s">
        <v>351</v>
      </c>
      <c r="E51" s="7" t="s">
        <v>349</v>
      </c>
      <c r="F51" s="7" t="s">
        <v>349</v>
      </c>
      <c r="G51" s="7" t="s">
        <v>350</v>
      </c>
      <c r="H51" s="7" t="s">
        <v>254</v>
      </c>
      <c r="J51" s="7" t="s">
        <v>208</v>
      </c>
      <c r="K51" s="7" t="s">
        <v>177</v>
      </c>
      <c r="L51" s="7">
        <v>0</v>
      </c>
      <c r="M51" s="19">
        <v>43878</v>
      </c>
      <c r="N51" s="9">
        <v>0.42708333333333331</v>
      </c>
      <c r="P51" s="7">
        <v>4</v>
      </c>
      <c r="R51" s="7">
        <v>15.13</v>
      </c>
      <c r="S51" s="7">
        <v>15.43</v>
      </c>
      <c r="T51" s="7">
        <v>14.95</v>
      </c>
      <c r="W51" s="7">
        <v>10.75</v>
      </c>
      <c r="X51" s="7">
        <v>10.83</v>
      </c>
      <c r="Y51" s="7">
        <v>10.65</v>
      </c>
      <c r="DF51" s="7">
        <f t="shared" si="0"/>
        <v>15.170000000000002</v>
      </c>
      <c r="DG51" s="7">
        <f t="shared" si="1"/>
        <v>10.743333333333332</v>
      </c>
      <c r="DH51" s="12">
        <f t="shared" si="2"/>
        <v>15.280000000000001</v>
      </c>
      <c r="DI51" s="12">
        <f t="shared" si="3"/>
        <v>10.79</v>
      </c>
      <c r="DJ51" s="7">
        <v>15.43</v>
      </c>
      <c r="DK51" s="7">
        <v>11.7</v>
      </c>
    </row>
    <row r="52" spans="1:115" s="12" customFormat="1" x14ac:dyDescent="0.35">
      <c r="A52" s="12">
        <v>3</v>
      </c>
      <c r="B52" s="12">
        <v>51</v>
      </c>
      <c r="C52" s="12">
        <v>2020</v>
      </c>
      <c r="D52" s="12" t="s">
        <v>357</v>
      </c>
      <c r="E52" s="12" t="s">
        <v>148</v>
      </c>
      <c r="F52" s="12" t="s">
        <v>148</v>
      </c>
      <c r="G52" s="12" t="s">
        <v>338</v>
      </c>
      <c r="H52" s="12" t="s">
        <v>186</v>
      </c>
      <c r="I52" s="12" t="s">
        <v>186</v>
      </c>
      <c r="J52" s="12" t="s">
        <v>176</v>
      </c>
      <c r="K52" s="12" t="s">
        <v>176</v>
      </c>
      <c r="L52" s="12">
        <v>0</v>
      </c>
      <c r="M52" s="18">
        <v>43879</v>
      </c>
      <c r="N52" s="14">
        <v>0.46875</v>
      </c>
      <c r="P52" s="12">
        <v>4</v>
      </c>
      <c r="Q52" s="12" t="s">
        <v>358</v>
      </c>
      <c r="R52" s="12">
        <v>16.53</v>
      </c>
      <c r="S52" s="12">
        <v>16.2</v>
      </c>
      <c r="T52" s="12">
        <v>15.53</v>
      </c>
      <c r="U52" s="12">
        <v>16.329999999999998</v>
      </c>
      <c r="W52" s="12">
        <v>11.2</v>
      </c>
      <c r="X52" s="12">
        <v>11.25</v>
      </c>
      <c r="Y52" s="12">
        <v>11.15</v>
      </c>
      <c r="Z52" s="12">
        <v>11.3</v>
      </c>
      <c r="DF52" s="7">
        <f t="shared" si="4"/>
        <v>16.147500000000001</v>
      </c>
      <c r="DG52" s="7">
        <f t="shared" si="1"/>
        <v>11.225000000000001</v>
      </c>
      <c r="DH52" s="12">
        <f>AVERAGE(R52:T52)</f>
        <v>16.08666666666667</v>
      </c>
      <c r="DI52" s="4">
        <f t="shared" si="5"/>
        <v>11.200000000000001</v>
      </c>
      <c r="DJ52" s="12">
        <v>14.6</v>
      </c>
      <c r="DK52" s="12">
        <v>11.4</v>
      </c>
    </row>
    <row r="53" spans="1:115" s="12" customFormat="1" x14ac:dyDescent="0.35">
      <c r="A53" s="12">
        <v>3</v>
      </c>
      <c r="B53" s="12">
        <v>52</v>
      </c>
      <c r="C53" s="12">
        <v>2020</v>
      </c>
      <c r="D53" s="12" t="s">
        <v>359</v>
      </c>
      <c r="E53" s="12" t="s">
        <v>216</v>
      </c>
      <c r="F53" s="12" t="s">
        <v>216</v>
      </c>
      <c r="G53" s="12" t="s">
        <v>308</v>
      </c>
      <c r="H53" s="12" t="s">
        <v>186</v>
      </c>
      <c r="I53" s="12" t="s">
        <v>186</v>
      </c>
      <c r="J53" s="12" t="s">
        <v>176</v>
      </c>
      <c r="K53" s="12" t="s">
        <v>177</v>
      </c>
      <c r="L53" s="12">
        <v>0</v>
      </c>
      <c r="M53" s="18">
        <v>43880</v>
      </c>
      <c r="N53" s="14">
        <v>0.375</v>
      </c>
      <c r="P53" s="12">
        <v>3</v>
      </c>
      <c r="R53" s="12">
        <v>15.3</v>
      </c>
      <c r="S53" s="12">
        <v>16</v>
      </c>
      <c r="T53" s="12">
        <v>15.85</v>
      </c>
      <c r="W53" s="12">
        <v>11.85</v>
      </c>
      <c r="X53" s="12">
        <v>12</v>
      </c>
      <c r="Y53" s="12">
        <v>12.02</v>
      </c>
      <c r="DF53" s="7">
        <f t="shared" si="0"/>
        <v>15.716666666666667</v>
      </c>
      <c r="DG53" s="7">
        <f t="shared" si="1"/>
        <v>11.956666666666669</v>
      </c>
      <c r="DH53" s="12">
        <f t="shared" si="2"/>
        <v>15.65</v>
      </c>
      <c r="DI53" s="12">
        <f t="shared" si="3"/>
        <v>11.925000000000001</v>
      </c>
      <c r="DJ53" s="12">
        <v>15.1</v>
      </c>
      <c r="DK53" s="12">
        <v>10.86</v>
      </c>
    </row>
    <row r="54" spans="1:115" s="12" customFormat="1" x14ac:dyDescent="0.35">
      <c r="A54" s="12">
        <v>3</v>
      </c>
      <c r="B54" s="12">
        <v>53</v>
      </c>
      <c r="C54" s="12">
        <v>2020</v>
      </c>
      <c r="D54" s="12" t="s">
        <v>360</v>
      </c>
      <c r="E54" s="12" t="s">
        <v>277</v>
      </c>
      <c r="F54" s="12" t="s">
        <v>277</v>
      </c>
      <c r="G54" s="12" t="s">
        <v>276</v>
      </c>
      <c r="H54" s="12" t="s">
        <v>186</v>
      </c>
      <c r="I54" s="12" t="s">
        <v>186</v>
      </c>
      <c r="J54" s="12" t="s">
        <v>177</v>
      </c>
      <c r="K54" s="12" t="s">
        <v>176</v>
      </c>
      <c r="L54" s="12">
        <v>0</v>
      </c>
      <c r="M54" s="18">
        <v>43880</v>
      </c>
      <c r="N54" s="14">
        <v>0.67708333333333337</v>
      </c>
      <c r="P54" s="12">
        <v>4</v>
      </c>
      <c r="R54" s="12">
        <v>16.32</v>
      </c>
      <c r="S54" s="12">
        <v>16.399999999999999</v>
      </c>
      <c r="T54" s="12">
        <v>15.5</v>
      </c>
      <c r="U54" s="12">
        <v>15.3</v>
      </c>
      <c r="W54" s="12">
        <v>12.18</v>
      </c>
      <c r="X54" s="12">
        <v>12</v>
      </c>
      <c r="Y54" s="12">
        <v>11.55</v>
      </c>
      <c r="Z54" s="12">
        <v>11.3</v>
      </c>
      <c r="DF54" s="7">
        <f t="shared" si="4"/>
        <v>15.879999999999999</v>
      </c>
      <c r="DG54" s="7">
        <f t="shared" si="1"/>
        <v>11.7575</v>
      </c>
      <c r="DH54" s="12">
        <f>AVERAGE(R54:T54)</f>
        <v>16.073333333333334</v>
      </c>
      <c r="DI54" s="4">
        <f t="shared" si="5"/>
        <v>11.910000000000002</v>
      </c>
      <c r="DJ54" s="12">
        <v>15.7</v>
      </c>
      <c r="DK54" s="12">
        <v>11.25</v>
      </c>
    </row>
    <row r="55" spans="1:115" s="4" customFormat="1" x14ac:dyDescent="0.35">
      <c r="A55" s="4">
        <v>3</v>
      </c>
      <c r="B55" s="4">
        <v>54</v>
      </c>
      <c r="C55" s="4">
        <v>2020</v>
      </c>
      <c r="D55" s="4" t="s">
        <v>361</v>
      </c>
      <c r="E55" s="4" t="s">
        <v>362</v>
      </c>
      <c r="F55" s="4" t="s">
        <v>362</v>
      </c>
      <c r="G55" s="4" t="s">
        <v>238</v>
      </c>
      <c r="H55" s="4" t="s">
        <v>185</v>
      </c>
      <c r="I55" s="4" t="s">
        <v>186</v>
      </c>
      <c r="J55" s="4" t="s">
        <v>177</v>
      </c>
      <c r="K55" s="4" t="s">
        <v>177</v>
      </c>
      <c r="L55" s="4">
        <v>0</v>
      </c>
      <c r="M55" s="10">
        <v>43880</v>
      </c>
      <c r="N55" s="6">
        <v>0.70833333333333337</v>
      </c>
      <c r="O55" s="4">
        <v>1</v>
      </c>
      <c r="P55" s="4">
        <v>3</v>
      </c>
      <c r="R55" s="4">
        <v>15.2</v>
      </c>
      <c r="S55" s="4">
        <v>15.2</v>
      </c>
      <c r="T55" s="4">
        <v>14.8</v>
      </c>
      <c r="W55" s="4">
        <v>11.1</v>
      </c>
      <c r="X55" s="4">
        <v>11.4</v>
      </c>
      <c r="Y55" s="4">
        <v>11</v>
      </c>
      <c r="DF55" s="7">
        <f t="shared" si="0"/>
        <v>15.066666666666668</v>
      </c>
      <c r="DG55" s="7">
        <f t="shared" si="1"/>
        <v>11.166666666666666</v>
      </c>
      <c r="DH55" s="12">
        <f t="shared" si="2"/>
        <v>15.2</v>
      </c>
      <c r="DI55" s="12">
        <f t="shared" si="3"/>
        <v>11.25</v>
      </c>
      <c r="DJ55" s="4">
        <v>15.6</v>
      </c>
      <c r="DK55" s="4">
        <v>11.55</v>
      </c>
    </row>
    <row r="56" spans="1:115" s="12" customFormat="1" x14ac:dyDescent="0.35">
      <c r="A56" s="12">
        <v>3</v>
      </c>
      <c r="B56" s="12">
        <v>55</v>
      </c>
      <c r="C56" s="12">
        <v>2020</v>
      </c>
      <c r="D56" s="12" t="s">
        <v>367</v>
      </c>
      <c r="E56" s="12" t="s">
        <v>175</v>
      </c>
      <c r="F56" s="12" t="s">
        <v>175</v>
      </c>
      <c r="G56" s="12" t="s">
        <v>369</v>
      </c>
      <c r="H56" s="12" t="s">
        <v>186</v>
      </c>
      <c r="I56" s="12" t="s">
        <v>186</v>
      </c>
      <c r="J56" s="12" t="s">
        <v>208</v>
      </c>
      <c r="K56" s="12" t="s">
        <v>177</v>
      </c>
      <c r="L56" s="12">
        <v>0</v>
      </c>
      <c r="M56" s="18">
        <v>43881</v>
      </c>
      <c r="N56" s="14">
        <v>0.34375</v>
      </c>
      <c r="P56" s="12">
        <v>3</v>
      </c>
      <c r="R56" s="12">
        <v>16.25</v>
      </c>
      <c r="S56" s="12">
        <v>15.6</v>
      </c>
      <c r="T56" s="12">
        <v>15.67</v>
      </c>
      <c r="W56" s="12">
        <v>12</v>
      </c>
      <c r="X56" s="12">
        <v>11.8</v>
      </c>
      <c r="Y56" s="12">
        <v>11.72</v>
      </c>
      <c r="DF56" s="7">
        <f t="shared" si="0"/>
        <v>15.840000000000002</v>
      </c>
      <c r="DG56" s="7">
        <f t="shared" si="1"/>
        <v>11.840000000000002</v>
      </c>
      <c r="DH56" s="12">
        <f t="shared" si="2"/>
        <v>15.925000000000001</v>
      </c>
      <c r="DI56" s="12">
        <f t="shared" si="3"/>
        <v>11.9</v>
      </c>
      <c r="DJ56" s="12">
        <v>14.85</v>
      </c>
      <c r="DK56" s="12">
        <v>11.15</v>
      </c>
    </row>
    <row r="57" spans="1:115" s="7" customFormat="1" x14ac:dyDescent="0.35">
      <c r="A57" s="7">
        <v>3</v>
      </c>
      <c r="B57" s="7">
        <v>56</v>
      </c>
      <c r="C57" s="7">
        <v>2020</v>
      </c>
      <c r="D57" s="7" t="s">
        <v>368</v>
      </c>
      <c r="E57" s="7" t="s">
        <v>148</v>
      </c>
      <c r="F57" s="7" t="s">
        <v>148</v>
      </c>
      <c r="G57" s="7" t="s">
        <v>361</v>
      </c>
      <c r="H57" s="7" t="s">
        <v>384</v>
      </c>
      <c r="J57" s="7" t="s">
        <v>177</v>
      </c>
      <c r="K57" s="7" t="s">
        <v>177</v>
      </c>
      <c r="L57" s="7">
        <v>0</v>
      </c>
      <c r="M57" s="19">
        <v>43881</v>
      </c>
      <c r="N57" s="9">
        <v>0.39583333333333331</v>
      </c>
      <c r="P57" s="7">
        <v>3</v>
      </c>
      <c r="R57" s="7">
        <v>15.7</v>
      </c>
      <c r="S57" s="7">
        <v>15.9</v>
      </c>
      <c r="T57" s="7">
        <v>15.92</v>
      </c>
      <c r="W57" s="7">
        <v>11.54</v>
      </c>
      <c r="X57" s="7">
        <v>11.35</v>
      </c>
      <c r="Y57" s="7">
        <v>11.5</v>
      </c>
      <c r="DF57" s="7">
        <f t="shared" si="0"/>
        <v>15.840000000000002</v>
      </c>
      <c r="DG57" s="7">
        <f t="shared" si="1"/>
        <v>11.463333333333333</v>
      </c>
      <c r="DH57" s="12">
        <f t="shared" si="2"/>
        <v>15.8</v>
      </c>
      <c r="DI57" s="12">
        <f t="shared" si="3"/>
        <v>11.445</v>
      </c>
      <c r="DJ57" s="7">
        <v>14.8</v>
      </c>
      <c r="DK57" s="7">
        <v>11</v>
      </c>
    </row>
    <row r="58" spans="1:115" s="12" customFormat="1" x14ac:dyDescent="0.35">
      <c r="A58" s="12">
        <v>3</v>
      </c>
      <c r="B58" s="12">
        <v>57</v>
      </c>
      <c r="C58" s="12">
        <v>2020</v>
      </c>
      <c r="D58" s="12" t="s">
        <v>374</v>
      </c>
      <c r="E58" s="12" t="s">
        <v>148</v>
      </c>
      <c r="F58" s="12" t="s">
        <v>148</v>
      </c>
      <c r="G58" s="12" t="s">
        <v>337</v>
      </c>
      <c r="H58" s="12" t="s">
        <v>186</v>
      </c>
      <c r="I58" s="12" t="s">
        <v>186</v>
      </c>
      <c r="J58" s="12" t="s">
        <v>176</v>
      </c>
      <c r="K58" s="12" t="s">
        <v>177</v>
      </c>
      <c r="L58" s="12">
        <v>0</v>
      </c>
      <c r="M58" s="18">
        <v>43884</v>
      </c>
      <c r="N58" s="14">
        <v>0.5</v>
      </c>
      <c r="P58" s="12">
        <v>3</v>
      </c>
      <c r="Q58" s="12" t="s">
        <v>383</v>
      </c>
      <c r="R58" s="12">
        <v>14.3</v>
      </c>
      <c r="S58" s="12">
        <v>14.45</v>
      </c>
      <c r="T58" s="12">
        <v>14.3</v>
      </c>
      <c r="W58" s="12">
        <v>11.9</v>
      </c>
      <c r="X58" s="12">
        <v>11.66</v>
      </c>
      <c r="Y58" s="12">
        <v>11.75</v>
      </c>
      <c r="DF58" s="7">
        <f t="shared" si="0"/>
        <v>14.35</v>
      </c>
      <c r="DG58" s="7">
        <f t="shared" si="1"/>
        <v>11.770000000000001</v>
      </c>
      <c r="DH58" s="12">
        <f t="shared" si="2"/>
        <v>14.375</v>
      </c>
      <c r="DI58" s="12">
        <f t="shared" si="3"/>
        <v>11.780000000000001</v>
      </c>
      <c r="DJ58" s="12">
        <v>15.23</v>
      </c>
      <c r="DK58" s="12">
        <v>11.7</v>
      </c>
    </row>
    <row r="59" spans="1:115" s="12" customFormat="1" x14ac:dyDescent="0.35">
      <c r="A59" s="12">
        <v>3</v>
      </c>
      <c r="B59" s="12">
        <v>58</v>
      </c>
      <c r="C59" s="12">
        <v>2020</v>
      </c>
      <c r="D59" s="12" t="s">
        <v>375</v>
      </c>
      <c r="E59" s="12" t="s">
        <v>376</v>
      </c>
      <c r="F59" s="12" t="s">
        <v>376</v>
      </c>
      <c r="G59" s="12" t="s">
        <v>360</v>
      </c>
      <c r="H59" s="12" t="s">
        <v>186</v>
      </c>
      <c r="I59" s="12" t="s">
        <v>186</v>
      </c>
      <c r="J59" s="12" t="s">
        <v>176</v>
      </c>
      <c r="K59" s="12" t="s">
        <v>177</v>
      </c>
      <c r="L59" s="12">
        <v>0</v>
      </c>
      <c r="M59" s="18">
        <v>43884</v>
      </c>
      <c r="N59" s="14">
        <v>0.63541666666666663</v>
      </c>
      <c r="P59" s="12">
        <v>3</v>
      </c>
      <c r="R59" s="12">
        <v>14.8</v>
      </c>
      <c r="S59" s="12">
        <v>13.55</v>
      </c>
      <c r="T59" s="12">
        <v>14.7</v>
      </c>
      <c r="W59" s="12">
        <v>11.1</v>
      </c>
      <c r="X59" s="12">
        <v>10.55</v>
      </c>
      <c r="Y59" s="12">
        <v>10.88</v>
      </c>
      <c r="DF59" s="7">
        <f t="shared" si="0"/>
        <v>14.35</v>
      </c>
      <c r="DG59" s="7">
        <f t="shared" si="1"/>
        <v>10.843333333333334</v>
      </c>
      <c r="DH59" s="12">
        <f t="shared" si="2"/>
        <v>14.175000000000001</v>
      </c>
      <c r="DI59" s="12">
        <f t="shared" si="3"/>
        <v>10.824999999999999</v>
      </c>
      <c r="DJ59" s="12">
        <v>15.3</v>
      </c>
      <c r="DK59" s="12">
        <v>11.3</v>
      </c>
    </row>
    <row r="60" spans="1:115" s="12" customFormat="1" x14ac:dyDescent="0.35">
      <c r="A60" s="12">
        <v>3</v>
      </c>
      <c r="B60" s="12">
        <v>59</v>
      </c>
      <c r="C60" s="12">
        <v>2020</v>
      </c>
      <c r="D60" s="12" t="s">
        <v>395</v>
      </c>
      <c r="E60" s="12" t="s">
        <v>405</v>
      </c>
      <c r="F60" s="12" t="s">
        <v>405</v>
      </c>
      <c r="G60" s="12" t="s">
        <v>374</v>
      </c>
      <c r="H60" s="12" t="s">
        <v>186</v>
      </c>
      <c r="I60" s="12" t="s">
        <v>186</v>
      </c>
      <c r="J60" s="12" t="s">
        <v>177</v>
      </c>
      <c r="K60" s="12" t="s">
        <v>176</v>
      </c>
      <c r="L60" s="12">
        <v>0</v>
      </c>
      <c r="M60" s="18">
        <v>43886</v>
      </c>
      <c r="N60" s="14">
        <v>0.375</v>
      </c>
      <c r="P60" s="12">
        <v>4</v>
      </c>
      <c r="R60" s="12">
        <v>15.45</v>
      </c>
      <c r="S60" s="12">
        <v>16.16</v>
      </c>
      <c r="T60" s="12">
        <v>16</v>
      </c>
      <c r="U60" s="12">
        <v>15.8</v>
      </c>
      <c r="W60" s="12">
        <v>11.15</v>
      </c>
      <c r="X60" s="12">
        <v>11.36</v>
      </c>
      <c r="Y60" s="12">
        <v>11.22</v>
      </c>
      <c r="Z60" s="12">
        <v>11.27</v>
      </c>
      <c r="DF60" s="7">
        <f t="shared" ref="DF60" si="6">AVERAGE(R60:U60)</f>
        <v>15.852499999999999</v>
      </c>
      <c r="DG60" s="7">
        <f t="shared" si="1"/>
        <v>11.25</v>
      </c>
      <c r="DH60" s="12">
        <f>AVERAGE(R60:T60)</f>
        <v>15.87</v>
      </c>
      <c r="DI60" s="4">
        <f t="shared" ref="DI60" si="7">AVERAGE(W60:Y60)</f>
        <v>11.243333333333332</v>
      </c>
      <c r="DJ60" s="12">
        <v>14.3</v>
      </c>
      <c r="DK60" s="12">
        <v>11.75</v>
      </c>
    </row>
    <row r="61" spans="1:115" s="12" customFormat="1" x14ac:dyDescent="0.35">
      <c r="A61" s="12">
        <v>3</v>
      </c>
      <c r="B61" s="12">
        <v>60</v>
      </c>
      <c r="C61" s="12">
        <v>2020</v>
      </c>
      <c r="D61" s="12" t="s">
        <v>400</v>
      </c>
      <c r="E61" s="12" t="s">
        <v>401</v>
      </c>
      <c r="F61" s="12" t="s">
        <v>401</v>
      </c>
      <c r="G61" s="12" t="s">
        <v>375</v>
      </c>
      <c r="H61" s="12" t="s">
        <v>186</v>
      </c>
      <c r="I61" s="12" t="s">
        <v>186</v>
      </c>
      <c r="J61" s="12" t="s">
        <v>177</v>
      </c>
      <c r="K61" s="12" t="s">
        <v>177</v>
      </c>
      <c r="L61" s="12">
        <v>0</v>
      </c>
      <c r="M61" s="18">
        <v>43887</v>
      </c>
      <c r="N61" s="14">
        <v>0.32291666666666669</v>
      </c>
      <c r="P61" s="12">
        <v>3</v>
      </c>
      <c r="R61" s="12">
        <v>15.9</v>
      </c>
      <c r="S61" s="12">
        <v>16</v>
      </c>
      <c r="T61" s="12">
        <v>15.88</v>
      </c>
      <c r="W61" s="12">
        <v>11.88</v>
      </c>
      <c r="X61" s="12">
        <v>12</v>
      </c>
      <c r="Y61" s="12">
        <v>11.7</v>
      </c>
      <c r="DF61" s="7">
        <f t="shared" si="0"/>
        <v>15.926666666666668</v>
      </c>
      <c r="DG61" s="7">
        <f t="shared" si="1"/>
        <v>11.86</v>
      </c>
      <c r="DH61" s="12">
        <f t="shared" si="2"/>
        <v>15.95</v>
      </c>
      <c r="DI61" s="12">
        <f t="shared" si="3"/>
        <v>11.940000000000001</v>
      </c>
      <c r="DJ61" s="12">
        <v>14.7</v>
      </c>
      <c r="DK61" s="12">
        <v>10.88</v>
      </c>
    </row>
    <row r="62" spans="1:115" s="12" customFormat="1" x14ac:dyDescent="0.35">
      <c r="A62" s="12">
        <v>3</v>
      </c>
      <c r="B62" s="12">
        <v>61</v>
      </c>
      <c r="C62" s="12">
        <v>2020</v>
      </c>
      <c r="D62" s="12" t="s">
        <v>402</v>
      </c>
      <c r="E62" s="12" t="s">
        <v>175</v>
      </c>
      <c r="F62" s="12" t="s">
        <v>175</v>
      </c>
      <c r="G62" s="12" t="s">
        <v>348</v>
      </c>
      <c r="H62" s="12" t="s">
        <v>186</v>
      </c>
      <c r="I62" s="12" t="s">
        <v>186</v>
      </c>
      <c r="J62" s="12" t="s">
        <v>176</v>
      </c>
      <c r="K62" s="12" t="s">
        <v>177</v>
      </c>
      <c r="L62" s="12">
        <v>0</v>
      </c>
      <c r="M62" s="18">
        <v>43888</v>
      </c>
      <c r="N62" s="14">
        <v>0.3125</v>
      </c>
      <c r="P62" s="12">
        <v>3</v>
      </c>
      <c r="R62" s="12">
        <v>16.22</v>
      </c>
      <c r="S62" s="12">
        <v>15.77</v>
      </c>
      <c r="T62" s="12">
        <v>14.7</v>
      </c>
      <c r="W62" s="12">
        <v>11.13</v>
      </c>
      <c r="X62" s="12">
        <v>11.27</v>
      </c>
      <c r="Y62" s="12">
        <v>11.13</v>
      </c>
      <c r="DF62" s="7">
        <f t="shared" si="0"/>
        <v>15.563333333333333</v>
      </c>
      <c r="DG62" s="7">
        <f t="shared" si="1"/>
        <v>11.176666666666668</v>
      </c>
      <c r="DH62" s="12">
        <f t="shared" si="2"/>
        <v>15.994999999999999</v>
      </c>
      <c r="DI62" s="12">
        <f t="shared" si="3"/>
        <v>11.2</v>
      </c>
      <c r="DJ62" s="12">
        <v>15.72</v>
      </c>
      <c r="DK62" s="12">
        <v>11.4</v>
      </c>
    </row>
    <row r="63" spans="1:115" s="12" customFormat="1" x14ac:dyDescent="0.35">
      <c r="A63" s="12">
        <v>3</v>
      </c>
      <c r="B63" s="12">
        <v>62</v>
      </c>
      <c r="C63" s="12">
        <v>2020</v>
      </c>
      <c r="D63" s="12" t="s">
        <v>403</v>
      </c>
      <c r="E63" s="12" t="s">
        <v>148</v>
      </c>
      <c r="F63" s="12" t="s">
        <v>148</v>
      </c>
      <c r="G63" s="12" t="s">
        <v>400</v>
      </c>
      <c r="H63" s="12" t="s">
        <v>186</v>
      </c>
      <c r="I63" s="12" t="s">
        <v>186</v>
      </c>
      <c r="J63" s="12" t="s">
        <v>177</v>
      </c>
      <c r="K63" s="12" t="s">
        <v>176</v>
      </c>
      <c r="L63" s="12">
        <v>0</v>
      </c>
      <c r="M63" s="18">
        <v>43888</v>
      </c>
      <c r="N63" s="14">
        <v>0.67708333333333337</v>
      </c>
      <c r="P63" s="12">
        <v>4</v>
      </c>
      <c r="R63" s="12">
        <v>16.73</v>
      </c>
      <c r="S63" s="12">
        <v>16.64</v>
      </c>
      <c r="T63" s="12">
        <v>16.829999999999998</v>
      </c>
      <c r="U63" s="12">
        <v>16.100000000000001</v>
      </c>
      <c r="W63" s="12">
        <v>11.5</v>
      </c>
      <c r="X63" s="12">
        <v>11.73</v>
      </c>
      <c r="Y63" s="12">
        <v>11.65</v>
      </c>
      <c r="Z63" s="12">
        <v>11.6</v>
      </c>
      <c r="DF63" s="7">
        <f t="shared" ref="DF63:DF64" si="8">AVERAGE(R63:U63)</f>
        <v>16.575000000000003</v>
      </c>
      <c r="DG63" s="7">
        <f t="shared" si="1"/>
        <v>11.620000000000001</v>
      </c>
      <c r="DH63" s="12">
        <f>AVERAGE(R63:T63)</f>
        <v>16.733333333333334</v>
      </c>
      <c r="DI63" s="4">
        <f t="shared" ref="DI63:DI64" si="9">AVERAGE(W63:Y63)</f>
        <v>11.626666666666667</v>
      </c>
      <c r="DJ63" s="12">
        <v>15.88</v>
      </c>
      <c r="DK63" s="12">
        <v>11.7</v>
      </c>
    </row>
    <row r="64" spans="1:115" s="7" customFormat="1" x14ac:dyDescent="0.35">
      <c r="A64" s="7">
        <v>3</v>
      </c>
      <c r="B64" s="7">
        <v>63</v>
      </c>
      <c r="C64" s="7">
        <v>2020</v>
      </c>
      <c r="D64" s="7" t="s">
        <v>406</v>
      </c>
      <c r="E64" s="7" t="s">
        <v>175</v>
      </c>
      <c r="F64" s="7" t="s">
        <v>175</v>
      </c>
      <c r="G64" s="7" t="s">
        <v>367</v>
      </c>
      <c r="H64" s="7" t="s">
        <v>254</v>
      </c>
      <c r="J64" s="7" t="s">
        <v>177</v>
      </c>
      <c r="K64" s="7" t="s">
        <v>176</v>
      </c>
      <c r="L64" s="7">
        <v>0</v>
      </c>
      <c r="M64" s="19">
        <v>43890</v>
      </c>
      <c r="N64" s="9">
        <v>0.44791666666666669</v>
      </c>
      <c r="P64" s="7">
        <v>4</v>
      </c>
      <c r="R64" s="7">
        <v>15.35</v>
      </c>
      <c r="S64" s="7">
        <v>15.2</v>
      </c>
      <c r="T64" s="7">
        <v>14.9</v>
      </c>
      <c r="U64" s="7">
        <v>15.4</v>
      </c>
      <c r="W64" s="7">
        <v>11.26</v>
      </c>
      <c r="X64" s="7">
        <v>11.38</v>
      </c>
      <c r="Y64" s="7">
        <v>11.1</v>
      </c>
      <c r="Z64" s="7">
        <v>11.4</v>
      </c>
      <c r="DF64" s="7">
        <f t="shared" si="8"/>
        <v>15.212499999999999</v>
      </c>
      <c r="DG64" s="7">
        <f t="shared" si="1"/>
        <v>11.285</v>
      </c>
      <c r="DH64" s="12">
        <f>AVERAGE(R64:T64)</f>
        <v>15.149999999999999</v>
      </c>
      <c r="DI64" s="4">
        <f t="shared" si="9"/>
        <v>11.246666666666668</v>
      </c>
      <c r="DJ64" s="7">
        <v>15.67</v>
      </c>
      <c r="DK64" s="7">
        <v>11.72</v>
      </c>
    </row>
    <row r="65" spans="1:115" s="15" customFormat="1" x14ac:dyDescent="0.35">
      <c r="A65" s="15">
        <v>3</v>
      </c>
      <c r="B65" s="15">
        <v>64</v>
      </c>
      <c r="C65" s="15">
        <v>2020</v>
      </c>
      <c r="D65" s="15" t="s">
        <v>407</v>
      </c>
      <c r="E65" s="15" t="s">
        <v>216</v>
      </c>
      <c r="F65" s="15" t="s">
        <v>216</v>
      </c>
      <c r="G65" s="15" t="s">
        <v>359</v>
      </c>
      <c r="H65" s="15" t="s">
        <v>186</v>
      </c>
      <c r="I65" s="15" t="s">
        <v>185</v>
      </c>
      <c r="J65" s="15" t="s">
        <v>176</v>
      </c>
      <c r="K65" s="15" t="s">
        <v>177</v>
      </c>
      <c r="L65" s="15">
        <v>0</v>
      </c>
      <c r="M65" s="16">
        <v>43890</v>
      </c>
      <c r="N65" s="17">
        <v>0.40625</v>
      </c>
      <c r="O65" s="15">
        <v>4</v>
      </c>
      <c r="P65" s="15">
        <v>3</v>
      </c>
      <c r="Q65" s="15" t="s">
        <v>447</v>
      </c>
      <c r="R65" s="15">
        <v>15.3</v>
      </c>
      <c r="S65" s="15">
        <v>15.13</v>
      </c>
      <c r="T65" s="15">
        <v>15</v>
      </c>
      <c r="W65" s="15">
        <v>11.19</v>
      </c>
      <c r="X65" s="15">
        <v>10.94</v>
      </c>
      <c r="Y65" s="15">
        <v>11.2</v>
      </c>
      <c r="DF65" s="7">
        <f t="shared" ref="DF65:DF96" si="10">AVERAGE(R65:T65)</f>
        <v>15.143333333333333</v>
      </c>
      <c r="DG65" s="7">
        <f t="shared" si="1"/>
        <v>11.11</v>
      </c>
      <c r="DH65" s="12">
        <f t="shared" si="2"/>
        <v>15.215</v>
      </c>
      <c r="DI65" s="12">
        <f t="shared" si="3"/>
        <v>11.065</v>
      </c>
      <c r="DJ65" s="15">
        <v>15.85</v>
      </c>
      <c r="DK65" s="15">
        <v>12.02</v>
      </c>
    </row>
    <row r="66" spans="1:115" s="12" customFormat="1" x14ac:dyDescent="0.35">
      <c r="A66" s="12">
        <v>3</v>
      </c>
      <c r="B66" s="12">
        <v>65</v>
      </c>
      <c r="C66" s="12">
        <v>2020</v>
      </c>
      <c r="D66" s="12" t="s">
        <v>408</v>
      </c>
      <c r="E66" s="12" t="s">
        <v>409</v>
      </c>
      <c r="F66" s="12" t="s">
        <v>409</v>
      </c>
      <c r="G66" s="12" t="s">
        <v>272</v>
      </c>
      <c r="H66" s="12" t="s">
        <v>186</v>
      </c>
      <c r="I66" s="12" t="s">
        <v>186</v>
      </c>
      <c r="J66" s="12" t="s">
        <v>179</v>
      </c>
      <c r="K66" s="12" t="s">
        <v>177</v>
      </c>
      <c r="L66" s="12">
        <v>2</v>
      </c>
      <c r="M66" s="18">
        <v>43890</v>
      </c>
      <c r="N66" s="14">
        <v>0.45833333333333331</v>
      </c>
      <c r="P66" s="12">
        <v>3</v>
      </c>
      <c r="R66" s="12">
        <v>15.09</v>
      </c>
      <c r="S66" s="12">
        <v>15.2</v>
      </c>
      <c r="T66" s="12">
        <v>14.9</v>
      </c>
      <c r="W66" s="12">
        <v>10.59</v>
      </c>
      <c r="X66" s="12">
        <v>10.59</v>
      </c>
      <c r="Y66" s="12">
        <v>10.65</v>
      </c>
      <c r="DF66" s="7">
        <f t="shared" si="10"/>
        <v>15.063333333333333</v>
      </c>
      <c r="DG66" s="7">
        <f t="shared" si="1"/>
        <v>10.61</v>
      </c>
      <c r="DH66" s="12">
        <f t="shared" si="2"/>
        <v>15.145</v>
      </c>
      <c r="DI66" s="12">
        <f t="shared" si="3"/>
        <v>10.59</v>
      </c>
      <c r="DJ66" s="12">
        <v>15.89</v>
      </c>
      <c r="DK66" s="12">
        <v>11.3</v>
      </c>
    </row>
    <row r="67" spans="1:115" s="12" customFormat="1" x14ac:dyDescent="0.35">
      <c r="A67" s="12">
        <v>3</v>
      </c>
      <c r="B67" s="12">
        <v>66</v>
      </c>
      <c r="C67" s="12">
        <v>2020</v>
      </c>
      <c r="D67" s="12" t="s">
        <v>410</v>
      </c>
      <c r="E67" s="12" t="s">
        <v>216</v>
      </c>
      <c r="F67" s="12" t="s">
        <v>216</v>
      </c>
      <c r="G67" s="12" t="s">
        <v>331</v>
      </c>
      <c r="H67" s="12" t="s">
        <v>186</v>
      </c>
      <c r="I67" s="12" t="s">
        <v>186</v>
      </c>
      <c r="J67" s="12" t="s">
        <v>177</v>
      </c>
      <c r="K67" s="12" t="s">
        <v>176</v>
      </c>
      <c r="L67" s="12">
        <v>0</v>
      </c>
      <c r="M67" s="18">
        <v>43890</v>
      </c>
      <c r="N67" s="14">
        <v>0.46875</v>
      </c>
      <c r="P67" s="12">
        <v>4</v>
      </c>
      <c r="R67" s="12">
        <v>15.9</v>
      </c>
      <c r="S67" s="12">
        <v>16.16</v>
      </c>
      <c r="T67" s="12">
        <v>15.3</v>
      </c>
      <c r="U67" s="12">
        <v>15.8</v>
      </c>
      <c r="W67" s="12">
        <v>11.25</v>
      </c>
      <c r="X67" s="12">
        <v>11.38</v>
      </c>
      <c r="Y67" s="12">
        <v>11.1</v>
      </c>
      <c r="Z67" s="12">
        <v>11.5</v>
      </c>
      <c r="DF67" s="7">
        <f t="shared" ref="DF67:DF68" si="11">AVERAGE(R67:U67)</f>
        <v>15.79</v>
      </c>
      <c r="DG67" s="7">
        <f t="shared" ref="DG67:DG96" si="12">AVERAGE(W67:AA67)</f>
        <v>11.307500000000001</v>
      </c>
      <c r="DH67" s="12">
        <f>AVERAGE(R67:T67)</f>
        <v>15.786666666666667</v>
      </c>
      <c r="DI67" s="4">
        <f t="shared" ref="DI67:DI68" si="13">AVERAGE(W67:Y67)</f>
        <v>11.243333333333334</v>
      </c>
      <c r="DJ67" s="12">
        <v>15.13</v>
      </c>
      <c r="DK67" s="12">
        <v>10.66</v>
      </c>
    </row>
    <row r="68" spans="1:115" s="12" customFormat="1" x14ac:dyDescent="0.35">
      <c r="A68" s="12">
        <v>3</v>
      </c>
      <c r="B68" s="12">
        <v>67</v>
      </c>
      <c r="C68" s="12">
        <v>2020</v>
      </c>
      <c r="D68" s="12" t="s">
        <v>411</v>
      </c>
      <c r="E68" s="12" t="s">
        <v>409</v>
      </c>
      <c r="F68" s="12" t="s">
        <v>409</v>
      </c>
      <c r="G68" s="12" t="s">
        <v>412</v>
      </c>
      <c r="H68" s="12" t="s">
        <v>186</v>
      </c>
      <c r="I68" s="12" t="s">
        <v>186</v>
      </c>
      <c r="J68" s="12" t="s">
        <v>208</v>
      </c>
      <c r="K68" s="12" t="s">
        <v>176</v>
      </c>
      <c r="L68" s="12">
        <v>0</v>
      </c>
      <c r="M68" s="18">
        <v>43890</v>
      </c>
      <c r="N68" s="14">
        <v>0.52083333333333337</v>
      </c>
      <c r="P68" s="12">
        <v>4</v>
      </c>
      <c r="R68" s="12">
        <v>15.15</v>
      </c>
      <c r="S68" s="12">
        <v>14.9</v>
      </c>
      <c r="T68" s="12">
        <v>14.8</v>
      </c>
      <c r="U68" s="12">
        <v>14.9</v>
      </c>
      <c r="W68" s="12">
        <v>11.24</v>
      </c>
      <c r="X68" s="12">
        <v>11.23</v>
      </c>
      <c r="Y68" s="12">
        <v>10.9</v>
      </c>
      <c r="Z68" s="12">
        <v>11.14</v>
      </c>
      <c r="DF68" s="7">
        <f t="shared" si="11"/>
        <v>14.9375</v>
      </c>
      <c r="DG68" s="7">
        <f t="shared" si="12"/>
        <v>11.1275</v>
      </c>
      <c r="DH68" s="12">
        <f>AVERAGE(R68:T68)</f>
        <v>14.950000000000001</v>
      </c>
      <c r="DI68" s="4">
        <f t="shared" si="13"/>
        <v>11.123333333333333</v>
      </c>
      <c r="DJ68" s="12">
        <v>15.2</v>
      </c>
      <c r="DK68" s="12">
        <v>10.58</v>
      </c>
    </row>
    <row r="69" spans="1:115" s="12" customFormat="1" x14ac:dyDescent="0.35">
      <c r="A69" s="12">
        <v>3</v>
      </c>
      <c r="B69" s="12">
        <v>68</v>
      </c>
      <c r="C69" s="12">
        <v>2020</v>
      </c>
      <c r="D69" s="12" t="s">
        <v>420</v>
      </c>
      <c r="E69" s="12" t="s">
        <v>175</v>
      </c>
      <c r="F69" s="12" t="s">
        <v>175</v>
      </c>
      <c r="G69" s="12" t="s">
        <v>406</v>
      </c>
      <c r="H69" s="12" t="s">
        <v>186</v>
      </c>
      <c r="I69" s="12" t="s">
        <v>186</v>
      </c>
      <c r="J69" s="12" t="s">
        <v>176</v>
      </c>
      <c r="K69" s="12" t="s">
        <v>177</v>
      </c>
      <c r="L69" s="12">
        <v>0</v>
      </c>
      <c r="M69" s="18">
        <v>43891</v>
      </c>
      <c r="N69" s="14">
        <v>0.34375</v>
      </c>
      <c r="P69" s="12">
        <v>3</v>
      </c>
      <c r="R69" s="12">
        <v>15.5</v>
      </c>
      <c r="S69" s="12">
        <v>15.9</v>
      </c>
      <c r="T69" s="12">
        <v>15.85</v>
      </c>
      <c r="W69" s="12">
        <v>11.1</v>
      </c>
      <c r="X69" s="12">
        <v>11.45</v>
      </c>
      <c r="Y69" s="12">
        <v>11.73</v>
      </c>
      <c r="DF69" s="7">
        <f t="shared" si="10"/>
        <v>15.75</v>
      </c>
      <c r="DG69" s="7">
        <f t="shared" si="12"/>
        <v>11.426666666666668</v>
      </c>
      <c r="DH69" s="12">
        <f t="shared" si="2"/>
        <v>15.7</v>
      </c>
      <c r="DI69" s="12">
        <f t="shared" si="3"/>
        <v>11.274999999999999</v>
      </c>
      <c r="DJ69" s="12">
        <v>15.4</v>
      </c>
      <c r="DK69" s="12">
        <v>11.4</v>
      </c>
    </row>
    <row r="70" spans="1:115" s="7" customFormat="1" x14ac:dyDescent="0.35">
      <c r="A70" s="7">
        <v>3</v>
      </c>
      <c r="B70" s="7">
        <v>69</v>
      </c>
      <c r="C70" s="7">
        <v>2020</v>
      </c>
      <c r="D70" s="7" t="s">
        <v>421</v>
      </c>
      <c r="E70" s="7" t="s">
        <v>200</v>
      </c>
      <c r="F70" s="7" t="s">
        <v>200</v>
      </c>
      <c r="G70" s="7" t="s">
        <v>389</v>
      </c>
      <c r="H70" s="7" t="s">
        <v>435</v>
      </c>
      <c r="J70" s="7" t="s">
        <v>390</v>
      </c>
      <c r="K70" s="7" t="s">
        <v>177</v>
      </c>
      <c r="L70" s="7">
        <v>0</v>
      </c>
      <c r="M70" s="19">
        <v>43891</v>
      </c>
      <c r="N70" s="9">
        <v>0.375</v>
      </c>
      <c r="P70" s="7">
        <v>3</v>
      </c>
      <c r="Q70" s="7" t="s">
        <v>436</v>
      </c>
      <c r="R70" s="7">
        <v>15.4</v>
      </c>
      <c r="S70" s="7">
        <v>15.5</v>
      </c>
      <c r="T70" s="7">
        <v>15.4</v>
      </c>
      <c r="W70" s="7">
        <v>12.13</v>
      </c>
      <c r="X70" s="7">
        <v>12.1</v>
      </c>
      <c r="Y70" s="7">
        <v>12</v>
      </c>
      <c r="DF70" s="7">
        <f t="shared" si="10"/>
        <v>15.433333333333332</v>
      </c>
      <c r="DG70" s="7">
        <f t="shared" si="12"/>
        <v>12.076666666666668</v>
      </c>
      <c r="DH70" s="12">
        <f t="shared" si="2"/>
        <v>15.45</v>
      </c>
      <c r="DI70" s="12">
        <f t="shared" si="3"/>
        <v>12.115</v>
      </c>
      <c r="DJ70" s="7">
        <v>16.350000000000001</v>
      </c>
      <c r="DK70" s="7">
        <v>11.6</v>
      </c>
    </row>
    <row r="71" spans="1:115" s="4" customFormat="1" x14ac:dyDescent="0.35">
      <c r="A71" s="4">
        <v>3</v>
      </c>
      <c r="B71" s="4">
        <v>70</v>
      </c>
      <c r="C71" s="4">
        <v>2020</v>
      </c>
      <c r="D71" s="4" t="s">
        <v>425</v>
      </c>
      <c r="E71" s="4" t="s">
        <v>428</v>
      </c>
      <c r="F71" s="4" t="s">
        <v>428</v>
      </c>
      <c r="G71" s="4" t="s">
        <v>410</v>
      </c>
      <c r="H71" s="4" t="s">
        <v>185</v>
      </c>
      <c r="I71" s="4" t="s">
        <v>186</v>
      </c>
      <c r="J71" s="4" t="s">
        <v>176</v>
      </c>
      <c r="K71" s="4" t="s">
        <v>177</v>
      </c>
      <c r="L71" s="4">
        <v>0</v>
      </c>
      <c r="M71" s="10">
        <v>43891</v>
      </c>
      <c r="N71" s="6">
        <v>0.63541666666666663</v>
      </c>
      <c r="O71" s="4">
        <v>1</v>
      </c>
      <c r="P71" s="4">
        <v>3</v>
      </c>
      <c r="R71" s="4">
        <v>15.66</v>
      </c>
      <c r="S71" s="4">
        <v>15.6</v>
      </c>
      <c r="T71" s="4">
        <v>15.7</v>
      </c>
      <c r="W71" s="4">
        <v>11.6</v>
      </c>
      <c r="X71" s="4">
        <v>11.3</v>
      </c>
      <c r="Y71" s="4">
        <v>11.4</v>
      </c>
      <c r="DF71" s="7">
        <f t="shared" si="10"/>
        <v>15.653333333333331</v>
      </c>
      <c r="DG71" s="7">
        <f t="shared" si="12"/>
        <v>11.433333333333332</v>
      </c>
      <c r="DH71" s="12">
        <f t="shared" si="2"/>
        <v>15.629999999999999</v>
      </c>
      <c r="DI71" s="12">
        <f t="shared" si="3"/>
        <v>11.45</v>
      </c>
      <c r="DJ71" s="4">
        <v>15.8</v>
      </c>
      <c r="DK71" s="4">
        <v>11.5</v>
      </c>
    </row>
    <row r="72" spans="1:115" s="12" customFormat="1" x14ac:dyDescent="0.35">
      <c r="A72" s="12">
        <v>3</v>
      </c>
      <c r="B72" s="12">
        <v>71</v>
      </c>
      <c r="C72" s="12">
        <v>2020</v>
      </c>
      <c r="D72" s="12" t="s">
        <v>426</v>
      </c>
      <c r="E72" s="12" t="s">
        <v>175</v>
      </c>
      <c r="F72" s="12" t="s">
        <v>175</v>
      </c>
      <c r="G72" s="12" t="s">
        <v>420</v>
      </c>
      <c r="H72" s="12" t="s">
        <v>186</v>
      </c>
      <c r="I72" s="12" t="s">
        <v>186</v>
      </c>
      <c r="J72" s="12" t="s">
        <v>177</v>
      </c>
      <c r="K72" s="12" t="s">
        <v>177</v>
      </c>
      <c r="L72" s="12">
        <v>1</v>
      </c>
      <c r="M72" s="18">
        <v>43891</v>
      </c>
      <c r="N72" s="14">
        <v>0.70833333333333337</v>
      </c>
      <c r="P72" s="12">
        <v>3</v>
      </c>
      <c r="R72" s="12">
        <v>15.35</v>
      </c>
      <c r="S72" s="12">
        <v>15.84</v>
      </c>
      <c r="T72" s="12">
        <v>15.74</v>
      </c>
      <c r="W72" s="12">
        <v>11.21</v>
      </c>
      <c r="X72" s="12">
        <v>11.3</v>
      </c>
      <c r="Y72" s="12">
        <v>11.08</v>
      </c>
      <c r="DF72" s="7">
        <f t="shared" si="10"/>
        <v>15.643333333333333</v>
      </c>
      <c r="DG72" s="7">
        <f t="shared" si="12"/>
        <v>11.196666666666667</v>
      </c>
      <c r="DH72" s="12">
        <f t="shared" si="2"/>
        <v>15.594999999999999</v>
      </c>
      <c r="DI72" s="12">
        <f t="shared" si="3"/>
        <v>11.255000000000001</v>
      </c>
      <c r="DJ72" s="12">
        <v>15.85</v>
      </c>
      <c r="DK72" s="12">
        <v>11.73</v>
      </c>
    </row>
    <row r="73" spans="1:115" s="12" customFormat="1" x14ac:dyDescent="0.35">
      <c r="A73" s="12">
        <v>3</v>
      </c>
      <c r="B73" s="12">
        <v>72</v>
      </c>
      <c r="C73" s="12">
        <v>2020</v>
      </c>
      <c r="D73" s="12" t="s">
        <v>427</v>
      </c>
      <c r="E73" s="12" t="s">
        <v>175</v>
      </c>
      <c r="F73" s="12" t="s">
        <v>175</v>
      </c>
      <c r="G73" s="12" t="s">
        <v>402</v>
      </c>
      <c r="H73" s="12" t="s">
        <v>186</v>
      </c>
      <c r="I73" s="12" t="s">
        <v>186</v>
      </c>
      <c r="J73" s="12" t="s">
        <v>177</v>
      </c>
      <c r="K73" s="12" t="s">
        <v>177</v>
      </c>
      <c r="L73" s="12">
        <v>0</v>
      </c>
      <c r="M73" s="18">
        <v>43891</v>
      </c>
      <c r="N73" s="14">
        <v>0.73958333333333337</v>
      </c>
      <c r="P73" s="12">
        <v>3</v>
      </c>
      <c r="R73" s="12">
        <v>15.93</v>
      </c>
      <c r="S73" s="12">
        <v>14.86</v>
      </c>
      <c r="T73" s="12">
        <v>15.3</v>
      </c>
      <c r="W73" s="12">
        <v>11.35</v>
      </c>
      <c r="X73" s="12">
        <v>11.5</v>
      </c>
      <c r="Y73" s="12">
        <v>11.43</v>
      </c>
      <c r="DF73" s="7">
        <f t="shared" si="10"/>
        <v>15.363333333333335</v>
      </c>
      <c r="DG73" s="7">
        <f t="shared" si="12"/>
        <v>11.426666666666668</v>
      </c>
      <c r="DH73" s="12">
        <f t="shared" si="2"/>
        <v>15.395</v>
      </c>
      <c r="DI73" s="12">
        <f t="shared" si="3"/>
        <v>11.425000000000001</v>
      </c>
      <c r="DJ73" s="12">
        <v>14.7</v>
      </c>
      <c r="DK73" s="12">
        <v>11.13</v>
      </c>
    </row>
    <row r="74" spans="1:115" s="12" customFormat="1" x14ac:dyDescent="0.35">
      <c r="A74" s="12">
        <v>3</v>
      </c>
      <c r="B74" s="12">
        <v>73</v>
      </c>
      <c r="C74" s="12">
        <v>2020</v>
      </c>
      <c r="D74" s="12" t="s">
        <v>432</v>
      </c>
      <c r="E74" s="12" t="s">
        <v>405</v>
      </c>
      <c r="F74" s="12" t="s">
        <v>405</v>
      </c>
      <c r="G74" s="12" t="s">
        <v>403</v>
      </c>
      <c r="H74" s="12" t="s">
        <v>186</v>
      </c>
      <c r="I74" s="12" t="s">
        <v>186</v>
      </c>
      <c r="J74" s="12" t="s">
        <v>176</v>
      </c>
      <c r="K74" s="12" t="s">
        <v>177</v>
      </c>
      <c r="L74" s="12">
        <v>0</v>
      </c>
      <c r="M74" s="18">
        <v>43892</v>
      </c>
      <c r="N74" s="14">
        <v>0.48958333333333331</v>
      </c>
      <c r="P74" s="12">
        <v>3</v>
      </c>
      <c r="R74" s="12">
        <v>15.53</v>
      </c>
      <c r="S74" s="12">
        <v>15.28</v>
      </c>
      <c r="T74" s="12">
        <v>15.3</v>
      </c>
      <c r="W74" s="12">
        <v>11.53</v>
      </c>
      <c r="X74" s="12">
        <v>11.56</v>
      </c>
      <c r="Y74" s="12">
        <v>11.36</v>
      </c>
      <c r="DF74" s="7">
        <f t="shared" si="10"/>
        <v>15.37</v>
      </c>
      <c r="DG74" s="7">
        <f t="shared" si="12"/>
        <v>11.483333333333334</v>
      </c>
      <c r="DH74" s="12">
        <f t="shared" si="2"/>
        <v>15.404999999999999</v>
      </c>
      <c r="DI74" s="12">
        <f t="shared" si="3"/>
        <v>11.545</v>
      </c>
      <c r="DJ74" s="12">
        <v>16.100000000000001</v>
      </c>
      <c r="DK74" s="12">
        <v>11.6</v>
      </c>
    </row>
    <row r="75" spans="1:115" s="7" customFormat="1" x14ac:dyDescent="0.35">
      <c r="A75" s="7">
        <v>3</v>
      </c>
      <c r="B75" s="7">
        <v>74</v>
      </c>
      <c r="C75" s="7">
        <v>2020</v>
      </c>
      <c r="D75" s="7" t="s">
        <v>433</v>
      </c>
      <c r="E75" s="7" t="s">
        <v>175</v>
      </c>
      <c r="F75" s="7" t="s">
        <v>175</v>
      </c>
      <c r="G75" s="7" t="s">
        <v>427</v>
      </c>
      <c r="H75" s="7" t="s">
        <v>384</v>
      </c>
      <c r="J75" s="7" t="s">
        <v>177</v>
      </c>
      <c r="K75" s="7" t="s">
        <v>176</v>
      </c>
      <c r="L75" s="7">
        <v>0</v>
      </c>
      <c r="M75" s="19">
        <v>43892</v>
      </c>
      <c r="N75" s="9">
        <v>0.51041666666666663</v>
      </c>
      <c r="P75" s="7">
        <v>4</v>
      </c>
      <c r="R75" s="7">
        <v>15.6</v>
      </c>
      <c r="S75" s="7">
        <v>16.3</v>
      </c>
      <c r="T75" s="7">
        <v>16.3</v>
      </c>
      <c r="U75" s="7">
        <v>16</v>
      </c>
      <c r="W75" s="7">
        <v>11.51</v>
      </c>
      <c r="X75" s="7">
        <v>12</v>
      </c>
      <c r="Y75" s="7">
        <v>12</v>
      </c>
      <c r="Z75" s="7">
        <v>11.77</v>
      </c>
      <c r="DF75" s="7">
        <f t="shared" ref="DF75" si="14">AVERAGE(R75:U75)</f>
        <v>16.05</v>
      </c>
      <c r="DG75" s="7">
        <f t="shared" si="12"/>
        <v>11.82</v>
      </c>
      <c r="DH75" s="12">
        <f>AVERAGE(R75:T75)</f>
        <v>16.066666666666666</v>
      </c>
      <c r="DI75" s="4">
        <f t="shared" ref="DI75" si="15">AVERAGE(W75:Y75)</f>
        <v>11.836666666666666</v>
      </c>
      <c r="DJ75" s="7">
        <v>15.3</v>
      </c>
      <c r="DK75" s="7">
        <v>11.43</v>
      </c>
    </row>
    <row r="76" spans="1:115" s="7" customFormat="1" x14ac:dyDescent="0.35">
      <c r="A76" s="7">
        <v>3</v>
      </c>
      <c r="B76" s="7">
        <v>75</v>
      </c>
      <c r="C76" s="7">
        <v>2020</v>
      </c>
      <c r="D76" s="7" t="s">
        <v>434</v>
      </c>
      <c r="E76" s="7" t="s">
        <v>200</v>
      </c>
      <c r="F76" s="7" t="s">
        <v>200</v>
      </c>
      <c r="G76" s="7" t="s">
        <v>421</v>
      </c>
      <c r="H76" s="7" t="s">
        <v>317</v>
      </c>
      <c r="J76" s="7" t="s">
        <v>177</v>
      </c>
      <c r="K76" s="7" t="s">
        <v>177</v>
      </c>
      <c r="L76" s="7">
        <v>2</v>
      </c>
      <c r="M76" s="19">
        <v>43892</v>
      </c>
      <c r="N76" s="9">
        <v>0.58333333333333337</v>
      </c>
      <c r="P76" s="7">
        <v>3</v>
      </c>
      <c r="R76" s="7">
        <v>16.8</v>
      </c>
      <c r="S76" s="7">
        <v>16.260000000000002</v>
      </c>
      <c r="T76" s="7">
        <v>16.440000000000001</v>
      </c>
      <c r="W76" s="7">
        <v>11.35</v>
      </c>
      <c r="X76" s="7">
        <v>11.21</v>
      </c>
      <c r="Y76" s="7">
        <v>11.1</v>
      </c>
      <c r="DF76" s="7">
        <f t="shared" si="10"/>
        <v>16.5</v>
      </c>
      <c r="DG76" s="7">
        <f t="shared" si="12"/>
        <v>11.22</v>
      </c>
      <c r="DH76" s="12">
        <f t="shared" si="2"/>
        <v>16.53</v>
      </c>
      <c r="DI76" s="12">
        <f t="shared" si="3"/>
        <v>11.280000000000001</v>
      </c>
      <c r="DJ76" s="7">
        <v>15.4</v>
      </c>
      <c r="DK76" s="7">
        <v>12</v>
      </c>
    </row>
    <row r="77" spans="1:115" s="15" customFormat="1" x14ac:dyDescent="0.35">
      <c r="A77" s="15">
        <v>3</v>
      </c>
      <c r="B77" s="15">
        <v>76</v>
      </c>
      <c r="C77" s="15">
        <v>2020</v>
      </c>
      <c r="D77" s="15" t="s">
        <v>449</v>
      </c>
      <c r="E77" s="15" t="s">
        <v>405</v>
      </c>
      <c r="F77" s="15" t="s">
        <v>405</v>
      </c>
      <c r="G77" s="15" t="s">
        <v>432</v>
      </c>
      <c r="H77" s="15" t="s">
        <v>186</v>
      </c>
      <c r="I77" s="15" t="s">
        <v>185</v>
      </c>
      <c r="J77" s="15" t="s">
        <v>177</v>
      </c>
      <c r="K77" s="15" t="s">
        <v>179</v>
      </c>
      <c r="L77" s="15">
        <v>0</v>
      </c>
      <c r="M77" s="16">
        <v>43895</v>
      </c>
      <c r="N77" s="17">
        <v>0.34375</v>
      </c>
      <c r="O77" s="15">
        <v>1</v>
      </c>
      <c r="P77" s="15">
        <v>2</v>
      </c>
      <c r="Q77" s="15" t="s">
        <v>352</v>
      </c>
      <c r="R77" s="15">
        <v>15.85</v>
      </c>
      <c r="S77" s="15">
        <v>15.52</v>
      </c>
      <c r="W77" s="15">
        <v>11.4</v>
      </c>
      <c r="X77" s="15">
        <v>11.33</v>
      </c>
      <c r="DF77" s="7">
        <f t="shared" si="10"/>
        <v>15.684999999999999</v>
      </c>
      <c r="DG77" s="7">
        <f t="shared" si="12"/>
        <v>11.365</v>
      </c>
      <c r="DH77" s="12">
        <f>AVERAGE(R77)</f>
        <v>15.85</v>
      </c>
      <c r="DI77" s="12">
        <f>AVERAGE(W77)</f>
        <v>11.4</v>
      </c>
      <c r="DJ77" s="15">
        <v>15.3</v>
      </c>
      <c r="DK77" s="15">
        <v>11.36</v>
      </c>
    </row>
    <row r="78" spans="1:115" s="12" customFormat="1" x14ac:dyDescent="0.35">
      <c r="A78" s="12">
        <v>3</v>
      </c>
      <c r="B78" s="12">
        <v>77</v>
      </c>
      <c r="C78" s="12">
        <v>2020</v>
      </c>
      <c r="D78" s="12" t="s">
        <v>450</v>
      </c>
      <c r="E78" s="12" t="s">
        <v>175</v>
      </c>
      <c r="F78" s="12" t="s">
        <v>175</v>
      </c>
      <c r="G78" s="12" t="s">
        <v>433</v>
      </c>
      <c r="H78" s="12" t="s">
        <v>186</v>
      </c>
      <c r="I78" s="12" t="s">
        <v>186</v>
      </c>
      <c r="J78" s="12" t="s">
        <v>176</v>
      </c>
      <c r="K78" s="12" t="s">
        <v>390</v>
      </c>
      <c r="L78" s="12">
        <v>2</v>
      </c>
      <c r="M78" s="18">
        <v>43897</v>
      </c>
      <c r="N78" s="14">
        <v>0.39583333333333331</v>
      </c>
      <c r="P78" s="12">
        <v>5</v>
      </c>
      <c r="Q78" s="12" t="s">
        <v>451</v>
      </c>
      <c r="R78" s="12">
        <v>15.66</v>
      </c>
      <c r="S78" s="12">
        <v>15.45</v>
      </c>
      <c r="T78" s="12">
        <v>15.65</v>
      </c>
      <c r="U78" s="12">
        <v>16</v>
      </c>
      <c r="V78" s="12">
        <v>15.3</v>
      </c>
      <c r="W78" s="12">
        <v>11.3</v>
      </c>
      <c r="X78" s="12">
        <v>11.06</v>
      </c>
      <c r="Y78" s="12">
        <v>11.3</v>
      </c>
      <c r="Z78" s="12">
        <v>11.56</v>
      </c>
      <c r="AA78" s="12">
        <v>11.1</v>
      </c>
      <c r="DF78" s="7">
        <f>AVERAGE(R78:U78)</f>
        <v>15.69</v>
      </c>
      <c r="DG78" s="7">
        <f t="shared" si="12"/>
        <v>11.263999999999999</v>
      </c>
      <c r="DH78" s="12">
        <f>AVERAGE(R78:U78)</f>
        <v>15.69</v>
      </c>
      <c r="DI78" s="4">
        <f>AVERAGE(W78:Z78)</f>
        <v>11.305</v>
      </c>
      <c r="DJ78" s="12">
        <v>16</v>
      </c>
      <c r="DK78" s="12">
        <v>11.77</v>
      </c>
    </row>
    <row r="79" spans="1:115" s="4" customFormat="1" x14ac:dyDescent="0.35">
      <c r="A79" s="4">
        <v>3</v>
      </c>
      <c r="B79" s="4">
        <v>78</v>
      </c>
      <c r="C79" s="4">
        <v>2020</v>
      </c>
      <c r="D79" s="4" t="s">
        <v>457</v>
      </c>
      <c r="E79" s="4" t="s">
        <v>458</v>
      </c>
      <c r="F79" s="4" t="s">
        <v>458</v>
      </c>
      <c r="G79" s="4" t="s">
        <v>426</v>
      </c>
      <c r="H79" s="4" t="s">
        <v>185</v>
      </c>
      <c r="I79" s="4" t="s">
        <v>186</v>
      </c>
      <c r="J79" s="4" t="s">
        <v>177</v>
      </c>
      <c r="K79" s="4" t="s">
        <v>176</v>
      </c>
      <c r="L79" s="4">
        <v>2</v>
      </c>
      <c r="M79" s="10">
        <v>43898</v>
      </c>
      <c r="N79" s="6">
        <v>0.33333333333333331</v>
      </c>
      <c r="O79" s="4">
        <v>2</v>
      </c>
      <c r="P79" s="4">
        <v>4</v>
      </c>
      <c r="R79" s="4">
        <v>15.55</v>
      </c>
      <c r="S79" s="4">
        <v>15.5</v>
      </c>
      <c r="T79" s="4">
        <v>15.66</v>
      </c>
      <c r="U79" s="4">
        <v>15</v>
      </c>
      <c r="W79" s="4">
        <v>11</v>
      </c>
      <c r="X79" s="4">
        <v>11.33</v>
      </c>
      <c r="Y79" s="4">
        <v>11.1</v>
      </c>
      <c r="Z79" s="4">
        <v>11.14</v>
      </c>
      <c r="DF79" s="7">
        <f t="shared" ref="DF79" si="16">AVERAGE(R79:U79)</f>
        <v>15.4275</v>
      </c>
      <c r="DG79" s="7">
        <f t="shared" si="12"/>
        <v>11.1425</v>
      </c>
      <c r="DH79" s="12">
        <f>AVERAGE(R79:T79)</f>
        <v>15.57</v>
      </c>
      <c r="DI79" s="4">
        <f t="shared" ref="DI79" si="17">AVERAGE(W79:Y79)</f>
        <v>11.143333333333333</v>
      </c>
      <c r="DJ79" s="4">
        <v>15.74</v>
      </c>
      <c r="DK79" s="4">
        <v>11.08</v>
      </c>
    </row>
    <row r="80" spans="1:115" s="12" customFormat="1" x14ac:dyDescent="0.35">
      <c r="A80" s="12">
        <v>3</v>
      </c>
      <c r="B80" s="12">
        <v>79</v>
      </c>
      <c r="C80" s="12">
        <v>2020</v>
      </c>
      <c r="D80" s="12" t="s">
        <v>459</v>
      </c>
      <c r="E80" s="12" t="s">
        <v>175</v>
      </c>
      <c r="F80" s="12" t="s">
        <v>175</v>
      </c>
      <c r="G80" s="12" t="s">
        <v>450</v>
      </c>
      <c r="H80" s="12" t="s">
        <v>186</v>
      </c>
      <c r="I80" s="12" t="s">
        <v>186</v>
      </c>
      <c r="J80" s="12" t="s">
        <v>390</v>
      </c>
      <c r="K80" s="12" t="s">
        <v>177</v>
      </c>
      <c r="L80" s="12">
        <v>0</v>
      </c>
      <c r="M80" s="18">
        <v>43898</v>
      </c>
      <c r="N80" s="14">
        <v>0.36458333333333331</v>
      </c>
      <c r="P80" s="12">
        <v>3</v>
      </c>
      <c r="R80" s="12">
        <v>15.88</v>
      </c>
      <c r="S80" s="12">
        <v>15.5</v>
      </c>
      <c r="T80" s="12">
        <v>15.3</v>
      </c>
      <c r="W80" s="12">
        <v>11.5</v>
      </c>
      <c r="X80" s="12">
        <v>11.26</v>
      </c>
      <c r="Y80" s="12">
        <v>11.3</v>
      </c>
      <c r="DF80" s="7">
        <f t="shared" si="10"/>
        <v>15.560000000000002</v>
      </c>
      <c r="DG80" s="7">
        <f t="shared" si="12"/>
        <v>11.353333333333333</v>
      </c>
      <c r="DH80" s="12">
        <f t="shared" ref="DH80:DH96" si="18">AVERAGE(R80:S80)</f>
        <v>15.690000000000001</v>
      </c>
      <c r="DI80" s="12">
        <f t="shared" ref="DI80:DI96" si="19">AVERAGE(W80:X80)</f>
        <v>11.379999999999999</v>
      </c>
      <c r="DJ80" s="12">
        <v>15.3</v>
      </c>
      <c r="DK80" s="12">
        <v>11.1</v>
      </c>
    </row>
    <row r="81" spans="1:115" s="12" customFormat="1" x14ac:dyDescent="0.35">
      <c r="A81" s="12">
        <v>3</v>
      </c>
      <c r="B81" s="12">
        <v>80</v>
      </c>
      <c r="C81" s="12">
        <v>2020</v>
      </c>
      <c r="D81" s="12" t="s">
        <v>460</v>
      </c>
      <c r="E81" s="12" t="s">
        <v>148</v>
      </c>
      <c r="F81" s="12" t="s">
        <v>148</v>
      </c>
      <c r="G81" s="12" t="s">
        <v>357</v>
      </c>
      <c r="H81" s="12" t="s">
        <v>186</v>
      </c>
      <c r="I81" s="12" t="s">
        <v>186</v>
      </c>
      <c r="J81" s="12" t="s">
        <v>176</v>
      </c>
      <c r="K81" s="12" t="s">
        <v>177</v>
      </c>
      <c r="L81" s="12">
        <v>1</v>
      </c>
      <c r="M81" s="18">
        <v>43898</v>
      </c>
      <c r="N81" s="14">
        <v>0.70833333333333337</v>
      </c>
      <c r="P81" s="12">
        <v>3</v>
      </c>
      <c r="R81" s="12">
        <v>15.22</v>
      </c>
      <c r="S81" s="12">
        <v>15.68</v>
      </c>
      <c r="T81" s="12">
        <v>14.8</v>
      </c>
      <c r="W81" s="12">
        <v>10.65</v>
      </c>
      <c r="X81" s="12">
        <v>10.6</v>
      </c>
      <c r="Y81" s="12">
        <v>10.56</v>
      </c>
      <c r="DF81" s="7">
        <f t="shared" si="10"/>
        <v>15.233333333333334</v>
      </c>
      <c r="DG81" s="7">
        <f t="shared" si="12"/>
        <v>10.603333333333333</v>
      </c>
      <c r="DH81" s="12">
        <f t="shared" si="18"/>
        <v>15.45</v>
      </c>
      <c r="DI81" s="12">
        <f t="shared" si="19"/>
        <v>10.625</v>
      </c>
      <c r="DJ81" s="12">
        <v>16.329999999999998</v>
      </c>
      <c r="DK81" s="12">
        <v>11.3</v>
      </c>
    </row>
    <row r="82" spans="1:115" s="7" customFormat="1" x14ac:dyDescent="0.35">
      <c r="A82" s="7">
        <v>3</v>
      </c>
      <c r="B82" s="7">
        <v>81</v>
      </c>
      <c r="C82" s="7">
        <v>2020</v>
      </c>
      <c r="D82" s="7" t="s">
        <v>461</v>
      </c>
      <c r="E82" s="7" t="s">
        <v>462</v>
      </c>
      <c r="F82" s="7" t="s">
        <v>462</v>
      </c>
      <c r="G82" s="7" t="s">
        <v>449</v>
      </c>
      <c r="H82" s="7" t="s">
        <v>254</v>
      </c>
      <c r="J82" s="7" t="s">
        <v>179</v>
      </c>
      <c r="K82" s="7" t="s">
        <v>176</v>
      </c>
      <c r="L82" s="7">
        <v>0</v>
      </c>
      <c r="M82" s="19">
        <v>43898</v>
      </c>
      <c r="N82" s="9">
        <v>0.72916666666666663</v>
      </c>
      <c r="P82" s="7">
        <v>4</v>
      </c>
      <c r="Q82" s="7" t="s">
        <v>463</v>
      </c>
      <c r="R82" s="7">
        <v>14.76</v>
      </c>
      <c r="S82" s="7">
        <v>14.48</v>
      </c>
      <c r="T82" s="7">
        <v>15</v>
      </c>
      <c r="U82" s="7">
        <v>14.55</v>
      </c>
      <c r="W82" s="7">
        <v>11.4</v>
      </c>
      <c r="X82" s="7">
        <v>11.9</v>
      </c>
      <c r="Y82" s="7">
        <v>11.8</v>
      </c>
      <c r="Z82" s="7">
        <v>12.3</v>
      </c>
      <c r="DF82" s="7">
        <f t="shared" ref="DF82:DF85" si="20">AVERAGE(R82:U82)</f>
        <v>14.697500000000002</v>
      </c>
      <c r="DG82" s="7">
        <f t="shared" si="12"/>
        <v>11.850000000000001</v>
      </c>
      <c r="DH82" s="12">
        <f>AVERAGE(R82:T82)</f>
        <v>14.746666666666668</v>
      </c>
      <c r="DI82" s="4">
        <f t="shared" ref="DI82:DI85" si="21">AVERAGE(W82:Y82)</f>
        <v>11.700000000000001</v>
      </c>
      <c r="DJ82" s="7">
        <v>15.52</v>
      </c>
      <c r="DK82" s="7">
        <v>11.33</v>
      </c>
    </row>
    <row r="83" spans="1:115" s="7" customFormat="1" x14ac:dyDescent="0.35">
      <c r="A83" s="7">
        <v>3</v>
      </c>
      <c r="B83" s="7">
        <v>82</v>
      </c>
      <c r="C83" s="7">
        <v>2020</v>
      </c>
      <c r="D83" s="7" t="s">
        <v>464</v>
      </c>
      <c r="E83" s="7" t="s">
        <v>175</v>
      </c>
      <c r="F83" s="7" t="s">
        <v>175</v>
      </c>
      <c r="G83" s="7" t="s">
        <v>459</v>
      </c>
      <c r="H83" s="7" t="s">
        <v>300</v>
      </c>
      <c r="J83" s="7" t="s">
        <v>177</v>
      </c>
      <c r="K83" s="7" t="s">
        <v>176</v>
      </c>
      <c r="L83" s="7">
        <v>0</v>
      </c>
      <c r="M83" s="19">
        <v>43899</v>
      </c>
      <c r="N83" s="9">
        <v>0.4375</v>
      </c>
      <c r="P83" s="7">
        <v>4</v>
      </c>
      <c r="R83" s="7">
        <v>14.7</v>
      </c>
      <c r="S83" s="7">
        <v>14.8</v>
      </c>
      <c r="T83" s="7">
        <v>14.77</v>
      </c>
      <c r="U83" s="7">
        <v>15.5</v>
      </c>
      <c r="W83" s="7">
        <v>11.56</v>
      </c>
      <c r="X83" s="7">
        <v>11.24</v>
      </c>
      <c r="Y83" s="7">
        <v>11.15</v>
      </c>
      <c r="Z83" s="7">
        <v>11.3</v>
      </c>
      <c r="DF83" s="7">
        <f t="shared" si="20"/>
        <v>14.942499999999999</v>
      </c>
      <c r="DG83" s="7">
        <f t="shared" si="12"/>
        <v>11.3125</v>
      </c>
      <c r="DH83" s="12">
        <f>AVERAGE(R83:T83)</f>
        <v>14.756666666666666</v>
      </c>
      <c r="DI83" s="4">
        <f t="shared" si="21"/>
        <v>11.316666666666668</v>
      </c>
      <c r="DJ83" s="7">
        <v>15.3</v>
      </c>
      <c r="DK83" s="7">
        <v>11.3</v>
      </c>
    </row>
    <row r="84" spans="1:115" s="12" customFormat="1" x14ac:dyDescent="0.35">
      <c r="A84" s="12">
        <v>3</v>
      </c>
      <c r="B84" s="12">
        <v>83</v>
      </c>
      <c r="C84" s="12">
        <v>2020</v>
      </c>
      <c r="D84" s="12" t="s">
        <v>471</v>
      </c>
      <c r="E84" s="12" t="s">
        <v>148</v>
      </c>
      <c r="F84" s="12" t="s">
        <v>148</v>
      </c>
      <c r="G84" s="12" t="s">
        <v>461</v>
      </c>
      <c r="H84" s="12" t="s">
        <v>186</v>
      </c>
      <c r="I84" s="12" t="s">
        <v>186</v>
      </c>
      <c r="J84" s="12" t="s">
        <v>176</v>
      </c>
      <c r="K84" s="12" t="s">
        <v>176</v>
      </c>
      <c r="L84" s="12">
        <v>0</v>
      </c>
      <c r="M84" s="18">
        <v>43899</v>
      </c>
      <c r="N84" s="14">
        <v>0.66666666666666663</v>
      </c>
      <c r="P84" s="12">
        <v>4</v>
      </c>
      <c r="R84" s="12">
        <v>15</v>
      </c>
      <c r="S84" s="12">
        <v>15.55</v>
      </c>
      <c r="T84" s="12">
        <v>15.65</v>
      </c>
      <c r="U84" s="12">
        <v>15</v>
      </c>
      <c r="W84" s="12">
        <v>11.1</v>
      </c>
      <c r="X84" s="12">
        <v>11.55</v>
      </c>
      <c r="Y84" s="12">
        <v>11.4</v>
      </c>
      <c r="Z84" s="12">
        <v>11.33</v>
      </c>
      <c r="DF84" s="7">
        <f t="shared" si="20"/>
        <v>15.3</v>
      </c>
      <c r="DG84" s="7">
        <f t="shared" si="12"/>
        <v>11.344999999999999</v>
      </c>
      <c r="DH84" s="12">
        <f>AVERAGE(R84:T84)</f>
        <v>15.4</v>
      </c>
      <c r="DI84" s="4">
        <f t="shared" si="21"/>
        <v>11.35</v>
      </c>
      <c r="DJ84" s="12">
        <v>14.55</v>
      </c>
      <c r="DK84" s="12">
        <v>12.3</v>
      </c>
    </row>
    <row r="85" spans="1:115" s="12" customFormat="1" x14ac:dyDescent="0.35">
      <c r="A85" s="12">
        <v>3</v>
      </c>
      <c r="B85" s="12">
        <v>84</v>
      </c>
      <c r="C85" s="12">
        <v>2020</v>
      </c>
      <c r="D85" s="12" t="s">
        <v>470</v>
      </c>
      <c r="E85" s="12" t="s">
        <v>200</v>
      </c>
      <c r="F85" s="12" t="s">
        <v>200</v>
      </c>
      <c r="G85" s="12" t="s">
        <v>392</v>
      </c>
      <c r="H85" s="12" t="s">
        <v>186</v>
      </c>
      <c r="I85" s="12" t="s">
        <v>186</v>
      </c>
      <c r="J85" s="12" t="s">
        <v>176</v>
      </c>
      <c r="K85" s="12" t="s">
        <v>176</v>
      </c>
      <c r="L85" s="12">
        <v>2</v>
      </c>
      <c r="M85" s="18">
        <v>43899</v>
      </c>
      <c r="N85" s="14">
        <v>0.6875</v>
      </c>
      <c r="P85" s="12">
        <v>4</v>
      </c>
      <c r="R85" s="12">
        <v>14.8</v>
      </c>
      <c r="S85" s="12">
        <v>14.6</v>
      </c>
      <c r="T85" s="12">
        <v>13.22</v>
      </c>
      <c r="U85" s="12">
        <v>14.1</v>
      </c>
      <c r="W85" s="12">
        <v>11.44</v>
      </c>
      <c r="X85" s="12">
        <v>11.4</v>
      </c>
      <c r="Y85" s="12">
        <v>10.46</v>
      </c>
      <c r="Z85" s="12">
        <v>11</v>
      </c>
      <c r="DF85" s="7">
        <f t="shared" si="20"/>
        <v>14.18</v>
      </c>
      <c r="DG85" s="7">
        <f t="shared" si="12"/>
        <v>11.074999999999999</v>
      </c>
      <c r="DH85" s="12">
        <f>AVERAGE(R85:T85)</f>
        <v>14.206666666666665</v>
      </c>
      <c r="DI85" s="4">
        <f t="shared" si="21"/>
        <v>11.1</v>
      </c>
      <c r="DJ85" s="12">
        <v>15.97</v>
      </c>
      <c r="DK85" s="12">
        <v>11.7</v>
      </c>
    </row>
    <row r="86" spans="1:115" s="7" customFormat="1" x14ac:dyDescent="0.35">
      <c r="A86" s="7">
        <v>3</v>
      </c>
      <c r="B86" s="7">
        <v>85</v>
      </c>
      <c r="C86" s="7">
        <v>2020</v>
      </c>
      <c r="D86" s="7" t="s">
        <v>476</v>
      </c>
      <c r="E86" s="7" t="s">
        <v>148</v>
      </c>
      <c r="F86" s="7" t="s">
        <v>148</v>
      </c>
      <c r="G86" s="7" t="s">
        <v>471</v>
      </c>
      <c r="H86" s="7" t="s">
        <v>254</v>
      </c>
      <c r="J86" s="7" t="s">
        <v>176</v>
      </c>
      <c r="K86" s="7" t="s">
        <v>177</v>
      </c>
      <c r="L86" s="7">
        <v>0</v>
      </c>
      <c r="M86" s="19">
        <v>43902</v>
      </c>
      <c r="N86" s="9">
        <v>0.34375</v>
      </c>
      <c r="P86" s="7">
        <v>3</v>
      </c>
      <c r="R86" s="7">
        <v>16.77</v>
      </c>
      <c r="S86" s="7">
        <v>16.12</v>
      </c>
      <c r="T86" s="7">
        <v>16.399999999999999</v>
      </c>
      <c r="W86" s="7">
        <v>12</v>
      </c>
      <c r="X86" s="7">
        <v>11.5</v>
      </c>
      <c r="Y86" s="7">
        <v>11.8</v>
      </c>
      <c r="DF86" s="7">
        <f t="shared" si="10"/>
        <v>16.43</v>
      </c>
      <c r="DG86" s="7">
        <f t="shared" si="12"/>
        <v>11.766666666666666</v>
      </c>
      <c r="DH86" s="12">
        <f t="shared" si="18"/>
        <v>16.445</v>
      </c>
      <c r="DI86" s="12">
        <f t="shared" si="19"/>
        <v>11.75</v>
      </c>
      <c r="DJ86" s="7">
        <v>15</v>
      </c>
      <c r="DK86" s="7">
        <v>11.33</v>
      </c>
    </row>
    <row r="87" spans="1:115" s="12" customFormat="1" x14ac:dyDescent="0.35">
      <c r="A87" s="12">
        <v>3</v>
      </c>
      <c r="B87" s="12">
        <v>86</v>
      </c>
      <c r="C87" s="12">
        <v>2020</v>
      </c>
      <c r="D87" s="12" t="s">
        <v>477</v>
      </c>
      <c r="E87" s="12" t="s">
        <v>175</v>
      </c>
      <c r="F87" s="12" t="s">
        <v>175</v>
      </c>
      <c r="G87" s="12" t="s">
        <v>464</v>
      </c>
      <c r="H87" s="12" t="s">
        <v>186</v>
      </c>
      <c r="I87" s="12" t="s">
        <v>186</v>
      </c>
      <c r="J87" s="12" t="s">
        <v>176</v>
      </c>
      <c r="K87" s="12" t="s">
        <v>176</v>
      </c>
      <c r="L87" s="12">
        <v>0</v>
      </c>
      <c r="M87" s="18">
        <v>43902</v>
      </c>
      <c r="N87" s="14">
        <v>0.38541666666666669</v>
      </c>
      <c r="P87" s="12">
        <v>4</v>
      </c>
      <c r="R87" s="12">
        <v>14.7</v>
      </c>
      <c r="S87" s="12">
        <v>14.77</v>
      </c>
      <c r="T87" s="12">
        <v>14.4</v>
      </c>
      <c r="U87" s="12">
        <v>14.5</v>
      </c>
      <c r="W87" s="12">
        <v>11.3</v>
      </c>
      <c r="X87" s="12">
        <v>11.06</v>
      </c>
      <c r="Y87" s="12">
        <v>10.55</v>
      </c>
      <c r="Z87" s="12">
        <v>10.95</v>
      </c>
      <c r="DF87" s="7">
        <f t="shared" ref="DF87:DF89" si="22">AVERAGE(R87:U87)</f>
        <v>14.592499999999999</v>
      </c>
      <c r="DG87" s="7">
        <f t="shared" si="12"/>
        <v>10.965</v>
      </c>
      <c r="DH87" s="12">
        <f>AVERAGE(R87:T87)</f>
        <v>14.623333333333333</v>
      </c>
      <c r="DI87" s="4">
        <f t="shared" ref="DI87:DI89" si="23">AVERAGE(W87:Y87)</f>
        <v>10.969999999999999</v>
      </c>
      <c r="DJ87" s="12">
        <v>11.3</v>
      </c>
      <c r="DK87" s="12">
        <v>15.5</v>
      </c>
    </row>
    <row r="88" spans="1:115" s="12" customFormat="1" x14ac:dyDescent="0.35">
      <c r="A88" s="12">
        <v>3</v>
      </c>
      <c r="B88" s="12">
        <v>87</v>
      </c>
      <c r="C88" s="12">
        <v>2020</v>
      </c>
      <c r="D88" s="12" t="s">
        <v>478</v>
      </c>
      <c r="E88" s="12" t="s">
        <v>148</v>
      </c>
      <c r="F88" s="12" t="s">
        <v>148</v>
      </c>
      <c r="G88" s="12" t="s">
        <v>460</v>
      </c>
      <c r="H88" s="12" t="s">
        <v>186</v>
      </c>
      <c r="I88" s="12" t="s">
        <v>186</v>
      </c>
      <c r="J88" s="12" t="s">
        <v>177</v>
      </c>
      <c r="K88" s="12" t="s">
        <v>176</v>
      </c>
      <c r="L88" s="12">
        <v>1</v>
      </c>
      <c r="M88" s="18">
        <v>43902</v>
      </c>
      <c r="N88" s="14">
        <v>0.46875</v>
      </c>
      <c r="P88" s="12">
        <v>4</v>
      </c>
      <c r="R88" s="12">
        <v>15.7</v>
      </c>
      <c r="S88" s="12">
        <v>15.45</v>
      </c>
      <c r="T88" s="12">
        <v>16</v>
      </c>
      <c r="U88" s="12">
        <v>15.83</v>
      </c>
      <c r="W88" s="12">
        <v>11.55</v>
      </c>
      <c r="X88" s="12">
        <v>11.43</v>
      </c>
      <c r="Y88" s="12">
        <v>11.5</v>
      </c>
      <c r="Z88" s="12">
        <v>11.7</v>
      </c>
      <c r="DF88" s="7">
        <f t="shared" si="22"/>
        <v>15.744999999999999</v>
      </c>
      <c r="DG88" s="7">
        <f t="shared" si="12"/>
        <v>11.545000000000002</v>
      </c>
      <c r="DH88" s="12">
        <f>AVERAGE(R88:T88)</f>
        <v>15.716666666666667</v>
      </c>
      <c r="DI88" s="4">
        <f t="shared" si="23"/>
        <v>11.493333333333334</v>
      </c>
      <c r="DJ88" s="12">
        <v>14.8</v>
      </c>
      <c r="DK88" s="12">
        <v>10.56</v>
      </c>
    </row>
    <row r="89" spans="1:115" s="7" customFormat="1" x14ac:dyDescent="0.35">
      <c r="A89" s="7">
        <v>3</v>
      </c>
      <c r="B89" s="7">
        <v>88</v>
      </c>
      <c r="C89" s="7">
        <v>2020</v>
      </c>
      <c r="D89" s="7" t="s">
        <v>480</v>
      </c>
      <c r="E89" s="7" t="s">
        <v>175</v>
      </c>
      <c r="F89" s="7" t="s">
        <v>175</v>
      </c>
      <c r="G89" s="7" t="s">
        <v>477</v>
      </c>
      <c r="H89" s="7" t="s">
        <v>502</v>
      </c>
      <c r="J89" s="7" t="s">
        <v>176</v>
      </c>
      <c r="K89" s="7" t="s">
        <v>176</v>
      </c>
      <c r="L89" s="7">
        <v>0</v>
      </c>
      <c r="M89" s="19">
        <v>43905</v>
      </c>
      <c r="N89" s="9">
        <v>0.3125</v>
      </c>
      <c r="P89" s="7">
        <v>4</v>
      </c>
      <c r="R89" s="7">
        <v>15.5</v>
      </c>
      <c r="S89" s="7">
        <v>15.48</v>
      </c>
      <c r="T89" s="7">
        <v>15.5</v>
      </c>
      <c r="U89" s="7">
        <v>15.65</v>
      </c>
      <c r="W89" s="7">
        <v>10.8</v>
      </c>
      <c r="X89" s="7">
        <v>10.9</v>
      </c>
      <c r="Y89" s="7">
        <v>10.87</v>
      </c>
      <c r="Z89" s="7">
        <v>10.7</v>
      </c>
      <c r="DF89" s="7">
        <f t="shared" si="22"/>
        <v>15.532500000000001</v>
      </c>
      <c r="DG89" s="7">
        <f t="shared" si="12"/>
        <v>10.817499999999999</v>
      </c>
      <c r="DH89" s="12">
        <f>AVERAGE(R89:T89)</f>
        <v>15.493333333333334</v>
      </c>
      <c r="DI89" s="4">
        <f t="shared" si="23"/>
        <v>10.856666666666667</v>
      </c>
      <c r="DJ89" s="7">
        <v>14.5</v>
      </c>
      <c r="DK89" s="7">
        <v>10.95</v>
      </c>
    </row>
    <row r="90" spans="1:115" s="7" customFormat="1" x14ac:dyDescent="0.35">
      <c r="A90" s="7">
        <v>3</v>
      </c>
      <c r="B90" s="7">
        <v>89</v>
      </c>
      <c r="C90" s="7">
        <v>2020</v>
      </c>
      <c r="D90" s="7" t="s">
        <v>485</v>
      </c>
      <c r="E90" s="7" t="s">
        <v>487</v>
      </c>
      <c r="F90" s="7" t="s">
        <v>487</v>
      </c>
      <c r="G90" s="7" t="s">
        <v>425</v>
      </c>
      <c r="H90" s="7" t="s">
        <v>505</v>
      </c>
      <c r="J90" s="7" t="s">
        <v>177</v>
      </c>
      <c r="K90" s="7" t="s">
        <v>177</v>
      </c>
      <c r="L90" s="7">
        <v>0</v>
      </c>
      <c r="M90" s="19">
        <v>43905</v>
      </c>
      <c r="N90" s="9">
        <v>0.625</v>
      </c>
      <c r="P90" s="7">
        <v>3</v>
      </c>
      <c r="Q90" s="7" t="s">
        <v>489</v>
      </c>
      <c r="R90" s="7">
        <v>15.4</v>
      </c>
      <c r="S90" s="7">
        <v>15.5</v>
      </c>
      <c r="T90" s="7">
        <v>15.5</v>
      </c>
      <c r="W90" s="7">
        <v>10.76</v>
      </c>
      <c r="X90" s="7">
        <v>11.08</v>
      </c>
      <c r="Y90" s="7">
        <v>10.8</v>
      </c>
      <c r="DF90" s="7">
        <f t="shared" si="10"/>
        <v>15.466666666666667</v>
      </c>
      <c r="DG90" s="7">
        <f t="shared" si="12"/>
        <v>10.88</v>
      </c>
      <c r="DH90" s="12">
        <f t="shared" si="18"/>
        <v>15.45</v>
      </c>
      <c r="DI90" s="12">
        <f t="shared" si="19"/>
        <v>10.92</v>
      </c>
      <c r="DJ90" s="7">
        <v>15.7</v>
      </c>
      <c r="DK90" s="7">
        <v>11.4</v>
      </c>
    </row>
    <row r="91" spans="1:115" s="7" customFormat="1" x14ac:dyDescent="0.35">
      <c r="A91" s="7">
        <v>3</v>
      </c>
      <c r="B91" s="7">
        <v>90</v>
      </c>
      <c r="C91" s="7">
        <v>2020</v>
      </c>
      <c r="D91" s="7" t="s">
        <v>486</v>
      </c>
      <c r="E91" s="7" t="s">
        <v>148</v>
      </c>
      <c r="F91" s="7" t="s">
        <v>148</v>
      </c>
      <c r="G91" s="7" t="s">
        <v>478</v>
      </c>
      <c r="H91" s="7" t="s">
        <v>505</v>
      </c>
      <c r="J91" s="7" t="s">
        <v>176</v>
      </c>
      <c r="K91" s="7" t="s">
        <v>177</v>
      </c>
      <c r="L91" s="7">
        <v>0</v>
      </c>
      <c r="M91" s="19">
        <v>43905</v>
      </c>
      <c r="N91" s="9">
        <v>0.64583333333333337</v>
      </c>
      <c r="P91" s="7">
        <v>3</v>
      </c>
      <c r="Q91" s="7" t="s">
        <v>488</v>
      </c>
      <c r="R91" s="7">
        <v>15.5</v>
      </c>
      <c r="S91" s="7">
        <v>15.4</v>
      </c>
      <c r="T91" s="7">
        <v>14.9</v>
      </c>
      <c r="W91" s="7">
        <v>10.84</v>
      </c>
      <c r="X91" s="7">
        <v>11</v>
      </c>
      <c r="Y91" s="7">
        <v>10.86</v>
      </c>
      <c r="DF91" s="7">
        <f t="shared" si="10"/>
        <v>15.266666666666666</v>
      </c>
      <c r="DG91" s="7">
        <f t="shared" si="12"/>
        <v>10.9</v>
      </c>
      <c r="DH91" s="12">
        <f t="shared" si="18"/>
        <v>15.45</v>
      </c>
      <c r="DI91" s="12">
        <f t="shared" si="19"/>
        <v>10.92</v>
      </c>
      <c r="DJ91" s="7">
        <v>15.83</v>
      </c>
      <c r="DK91" s="7">
        <v>11.7</v>
      </c>
    </row>
    <row r="92" spans="1:115" s="7" customFormat="1" x14ac:dyDescent="0.35">
      <c r="A92" s="7">
        <v>3</v>
      </c>
      <c r="B92" s="7">
        <v>91</v>
      </c>
      <c r="C92" s="7">
        <v>2020</v>
      </c>
      <c r="D92" s="7" t="s">
        <v>491</v>
      </c>
      <c r="E92" s="7" t="s">
        <v>494</v>
      </c>
      <c r="F92" s="7" t="s">
        <v>494</v>
      </c>
      <c r="G92" s="7" t="s">
        <v>493</v>
      </c>
      <c r="H92" s="7" t="s">
        <v>506</v>
      </c>
      <c r="J92" s="7" t="s">
        <v>208</v>
      </c>
      <c r="K92" s="7" t="s">
        <v>176</v>
      </c>
      <c r="L92" s="7">
        <v>1</v>
      </c>
      <c r="M92" s="19">
        <v>43906</v>
      </c>
      <c r="N92" s="9">
        <v>0.41666666666666669</v>
      </c>
      <c r="P92" s="7">
        <v>4</v>
      </c>
      <c r="R92" s="7">
        <v>15.15</v>
      </c>
      <c r="S92" s="7">
        <v>15.2</v>
      </c>
      <c r="T92" s="7">
        <v>15.02</v>
      </c>
      <c r="U92" s="7">
        <v>14.7</v>
      </c>
      <c r="W92" s="7">
        <v>11.37</v>
      </c>
      <c r="X92" s="7">
        <v>11.5</v>
      </c>
      <c r="Y92" s="7">
        <v>11.8</v>
      </c>
      <c r="Z92" s="7">
        <v>11.4</v>
      </c>
      <c r="DF92" s="7">
        <f t="shared" ref="DF92" si="24">AVERAGE(R92:U92)</f>
        <v>15.017500000000002</v>
      </c>
      <c r="DG92" s="7">
        <f t="shared" si="12"/>
        <v>11.5175</v>
      </c>
      <c r="DH92" s="12">
        <f>AVERAGE(R92:T92)</f>
        <v>15.123333333333335</v>
      </c>
      <c r="DI92" s="4">
        <f t="shared" ref="DI92" si="25">AVERAGE(W92:Y92)</f>
        <v>11.556666666666667</v>
      </c>
      <c r="DJ92" s="7">
        <v>15.1</v>
      </c>
      <c r="DK92" s="7">
        <v>11.13</v>
      </c>
    </row>
    <row r="93" spans="1:115" s="7" customFormat="1" x14ac:dyDescent="0.35">
      <c r="A93" s="7">
        <v>3</v>
      </c>
      <c r="B93" s="7">
        <v>92</v>
      </c>
      <c r="C93" s="7">
        <v>2020</v>
      </c>
      <c r="D93" s="7" t="s">
        <v>524</v>
      </c>
      <c r="E93" s="7" t="s">
        <v>175</v>
      </c>
      <c r="F93" s="7" t="s">
        <v>175</v>
      </c>
      <c r="G93" s="7" t="s">
        <v>480</v>
      </c>
      <c r="H93" s="7" t="s">
        <v>506</v>
      </c>
      <c r="J93" s="7" t="s">
        <v>176</v>
      </c>
      <c r="K93" s="7" t="s">
        <v>179</v>
      </c>
      <c r="L93" s="7">
        <v>0</v>
      </c>
      <c r="M93" s="19">
        <v>43907</v>
      </c>
      <c r="N93" s="9">
        <v>0.42708333333333331</v>
      </c>
      <c r="P93" s="7">
        <v>2</v>
      </c>
      <c r="R93" s="7">
        <v>15.5</v>
      </c>
      <c r="S93" s="7">
        <v>15.3</v>
      </c>
      <c r="W93" s="7">
        <v>11.75</v>
      </c>
      <c r="X93" s="7">
        <v>11.9</v>
      </c>
      <c r="DF93" s="7">
        <f t="shared" si="10"/>
        <v>15.4</v>
      </c>
      <c r="DG93" s="7">
        <f t="shared" si="12"/>
        <v>11.824999999999999</v>
      </c>
      <c r="DH93" s="12">
        <f>AVERAGE(R93)</f>
        <v>15.5</v>
      </c>
      <c r="DI93" s="12">
        <f>AVERAGE(W93)</f>
        <v>11.75</v>
      </c>
      <c r="DJ93" s="7">
        <v>15.65</v>
      </c>
      <c r="DK93" s="7">
        <v>10.7</v>
      </c>
    </row>
    <row r="94" spans="1:115" s="12" customFormat="1" x14ac:dyDescent="0.35">
      <c r="A94" s="12">
        <v>3</v>
      </c>
      <c r="B94" s="12">
        <v>93</v>
      </c>
      <c r="C94" s="12">
        <v>2020</v>
      </c>
      <c r="D94" s="12" t="s">
        <v>507</v>
      </c>
      <c r="E94" s="12" t="s">
        <v>175</v>
      </c>
      <c r="F94" s="12" t="s">
        <v>175</v>
      </c>
      <c r="G94" s="12" t="s">
        <v>491</v>
      </c>
      <c r="H94" s="12" t="s">
        <v>186</v>
      </c>
      <c r="I94" s="12" t="s">
        <v>186</v>
      </c>
      <c r="J94" s="12" t="s">
        <v>176</v>
      </c>
      <c r="K94" s="12" t="s">
        <v>177</v>
      </c>
      <c r="L94" s="12">
        <v>0</v>
      </c>
      <c r="M94" s="18">
        <v>43907</v>
      </c>
      <c r="N94" s="14">
        <v>0.375</v>
      </c>
      <c r="P94" s="12">
        <v>3</v>
      </c>
      <c r="R94" s="12">
        <v>15.54</v>
      </c>
      <c r="S94" s="12">
        <v>15.4</v>
      </c>
      <c r="T94" s="12">
        <v>15.4</v>
      </c>
      <c r="W94" s="12">
        <v>11.63</v>
      </c>
      <c r="X94" s="12">
        <v>11.67</v>
      </c>
      <c r="Y94" s="12">
        <v>11.35</v>
      </c>
      <c r="DF94" s="7">
        <f t="shared" si="10"/>
        <v>15.446666666666665</v>
      </c>
      <c r="DG94" s="7">
        <f t="shared" si="12"/>
        <v>11.549999999999999</v>
      </c>
      <c r="DH94" s="12">
        <f t="shared" si="18"/>
        <v>15.469999999999999</v>
      </c>
      <c r="DI94" s="12">
        <f t="shared" si="19"/>
        <v>11.65</v>
      </c>
      <c r="DJ94" s="12">
        <v>14.7</v>
      </c>
      <c r="DK94" s="12">
        <v>11.4</v>
      </c>
    </row>
    <row r="95" spans="1:115" s="12" customFormat="1" x14ac:dyDescent="0.35">
      <c r="A95" s="12">
        <v>3</v>
      </c>
      <c r="B95" s="12">
        <v>94</v>
      </c>
      <c r="C95" s="12">
        <v>2020</v>
      </c>
      <c r="D95" s="12" t="s">
        <v>508</v>
      </c>
      <c r="E95" s="12" t="s">
        <v>216</v>
      </c>
      <c r="F95" s="12" t="s">
        <v>216</v>
      </c>
      <c r="G95" s="12" t="s">
        <v>485</v>
      </c>
      <c r="H95" s="12" t="s">
        <v>186</v>
      </c>
      <c r="I95" s="12" t="s">
        <v>186</v>
      </c>
      <c r="J95" s="12" t="s">
        <v>177</v>
      </c>
      <c r="K95" s="12" t="s">
        <v>177</v>
      </c>
      <c r="L95" s="12">
        <v>0</v>
      </c>
      <c r="M95" s="18">
        <v>43907</v>
      </c>
      <c r="N95" s="14">
        <v>0.38541666666666669</v>
      </c>
      <c r="P95" s="12">
        <v>3</v>
      </c>
      <c r="R95" s="12">
        <v>15.77</v>
      </c>
      <c r="S95" s="12">
        <v>16.399999999999999</v>
      </c>
      <c r="T95" s="12">
        <v>15.85</v>
      </c>
      <c r="W95" s="12">
        <v>11.42</v>
      </c>
      <c r="X95" s="12">
        <v>11.8</v>
      </c>
      <c r="Y95" s="12">
        <v>11.9</v>
      </c>
      <c r="DF95" s="7">
        <f t="shared" si="10"/>
        <v>16.006666666666668</v>
      </c>
      <c r="DG95" s="7">
        <f t="shared" si="12"/>
        <v>11.706666666666665</v>
      </c>
      <c r="DH95" s="12">
        <f t="shared" si="18"/>
        <v>16.085000000000001</v>
      </c>
      <c r="DI95" s="12">
        <f t="shared" si="19"/>
        <v>11.61</v>
      </c>
      <c r="DJ95" s="12">
        <v>15.5</v>
      </c>
      <c r="DK95" s="12">
        <v>10.8</v>
      </c>
    </row>
    <row r="96" spans="1:115" s="12" customFormat="1" x14ac:dyDescent="0.35">
      <c r="A96" s="12">
        <v>3</v>
      </c>
      <c r="B96" s="12">
        <v>95</v>
      </c>
      <c r="C96" s="12">
        <v>2020</v>
      </c>
      <c r="D96" s="12" t="s">
        <v>509</v>
      </c>
      <c r="E96" s="12" t="s">
        <v>175</v>
      </c>
      <c r="F96" s="12" t="s">
        <v>175</v>
      </c>
      <c r="G96" s="12" t="s">
        <v>507</v>
      </c>
      <c r="H96" s="12" t="s">
        <v>186</v>
      </c>
      <c r="I96" s="12" t="s">
        <v>186</v>
      </c>
      <c r="J96" s="12" t="s">
        <v>177</v>
      </c>
      <c r="K96" s="12" t="s">
        <v>177</v>
      </c>
      <c r="L96" s="12">
        <v>0</v>
      </c>
      <c r="M96" s="18">
        <v>43907</v>
      </c>
      <c r="N96" s="14">
        <v>0.70833333333333337</v>
      </c>
      <c r="P96" s="12">
        <v>3</v>
      </c>
      <c r="R96" s="12">
        <v>15.2</v>
      </c>
      <c r="S96" s="12">
        <v>15.85</v>
      </c>
      <c r="T96" s="12">
        <v>15.2</v>
      </c>
      <c r="W96" s="12">
        <v>11.54</v>
      </c>
      <c r="X96" s="12">
        <v>11.81</v>
      </c>
      <c r="Y96" s="12">
        <v>11.45</v>
      </c>
      <c r="DF96" s="7">
        <f t="shared" si="10"/>
        <v>15.416666666666666</v>
      </c>
      <c r="DG96" s="7">
        <f t="shared" si="12"/>
        <v>11.6</v>
      </c>
      <c r="DH96" s="12">
        <f t="shared" si="18"/>
        <v>15.524999999999999</v>
      </c>
      <c r="DI96" s="12">
        <f t="shared" si="19"/>
        <v>11.675000000000001</v>
      </c>
      <c r="DJ96" s="12">
        <v>15.4</v>
      </c>
      <c r="DK96" s="12">
        <v>11.35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17A6-C533-430F-8ACB-3DC97031165A}">
  <dimension ref="A1:DM50"/>
  <sheetViews>
    <sheetView topLeftCell="A25" zoomScaleNormal="100" workbookViewId="0">
      <selection activeCell="K45" sqref="K45"/>
    </sheetView>
  </sheetViews>
  <sheetFormatPr defaultRowHeight="14.5" x14ac:dyDescent="0.35"/>
  <cols>
    <col min="5" max="5" width="23.453125" customWidth="1"/>
    <col min="13" max="13" width="10.54296875" bestFit="1" customWidth="1"/>
    <col min="29" max="29" width="17.08984375" customWidth="1"/>
    <col min="30" max="111" width="0" hidden="1" customWidth="1"/>
  </cols>
  <sheetData>
    <row r="1" spans="1:117" x14ac:dyDescent="0.3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15</v>
      </c>
      <c r="P1" t="s">
        <v>14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C1" t="s">
        <v>130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115</v>
      </c>
      <c r="BI1" t="s">
        <v>116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85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</row>
    <row r="2" spans="1:117" s="4" customFormat="1" x14ac:dyDescent="0.35">
      <c r="A2" s="4">
        <v>4</v>
      </c>
      <c r="B2" s="4">
        <v>1</v>
      </c>
      <c r="C2" s="4">
        <v>2020</v>
      </c>
      <c r="D2" s="4" t="s">
        <v>180</v>
      </c>
      <c r="E2" s="4" t="s">
        <v>181</v>
      </c>
      <c r="F2" s="4" t="s">
        <v>190</v>
      </c>
      <c r="G2" s="4" t="s">
        <v>182</v>
      </c>
      <c r="H2" s="4" t="s">
        <v>185</v>
      </c>
      <c r="I2" s="4" t="s">
        <v>186</v>
      </c>
      <c r="J2" s="4" t="s">
        <v>183</v>
      </c>
      <c r="K2" s="4" t="s">
        <v>184</v>
      </c>
      <c r="L2" s="4">
        <v>0</v>
      </c>
      <c r="M2" s="5">
        <v>43857</v>
      </c>
      <c r="N2" s="6">
        <v>0.33333333333333331</v>
      </c>
      <c r="O2" s="4">
        <v>1</v>
      </c>
      <c r="P2" s="4">
        <v>5</v>
      </c>
      <c r="Q2" s="4">
        <v>13.65</v>
      </c>
      <c r="R2" s="4">
        <v>14.73</v>
      </c>
      <c r="S2" s="4">
        <v>14.88</v>
      </c>
      <c r="T2" s="4">
        <v>14.35</v>
      </c>
      <c r="U2" s="4">
        <v>15</v>
      </c>
      <c r="W2" s="4">
        <v>10.6</v>
      </c>
      <c r="X2" s="4">
        <v>11.22</v>
      </c>
      <c r="Y2" s="4">
        <v>11.17</v>
      </c>
      <c r="Z2" s="4">
        <v>10.9</v>
      </c>
      <c r="AA2" s="4">
        <v>11.2</v>
      </c>
      <c r="AC2" s="4" t="s">
        <v>192</v>
      </c>
      <c r="DH2" s="4">
        <f>AVERAGE(Q2:V2)</f>
        <v>14.522000000000002</v>
      </c>
      <c r="DI2" s="4">
        <f>AVERAGE(W2:AB2)</f>
        <v>11.018000000000001</v>
      </c>
      <c r="DJ2" s="4">
        <f>AVERAGE(Q2:T2)</f>
        <v>14.402500000000002</v>
      </c>
      <c r="DK2" s="4">
        <f>AVERAGE(W2:Z2)</f>
        <v>10.9725</v>
      </c>
      <c r="DL2" s="4">
        <v>14.92</v>
      </c>
      <c r="DM2" s="4">
        <v>11</v>
      </c>
    </row>
    <row r="3" spans="1:117" s="4" customFormat="1" x14ac:dyDescent="0.35">
      <c r="A3" s="4">
        <v>4</v>
      </c>
      <c r="B3" s="4">
        <v>2</v>
      </c>
      <c r="C3" s="4">
        <v>2020</v>
      </c>
      <c r="D3" s="4" t="s">
        <v>189</v>
      </c>
      <c r="E3" s="4" t="s">
        <v>190</v>
      </c>
      <c r="F3" s="4" t="s">
        <v>181</v>
      </c>
      <c r="G3" s="4" t="s">
        <v>180</v>
      </c>
      <c r="H3" s="4" t="s">
        <v>185</v>
      </c>
      <c r="I3" s="4" t="s">
        <v>186</v>
      </c>
      <c r="J3" s="4" t="s">
        <v>191</v>
      </c>
      <c r="K3" s="4" t="s">
        <v>191</v>
      </c>
      <c r="L3" s="4">
        <v>0</v>
      </c>
      <c r="M3" s="10">
        <v>43858</v>
      </c>
      <c r="N3" s="6">
        <v>0.3125</v>
      </c>
      <c r="O3" s="4">
        <v>1</v>
      </c>
      <c r="P3" s="4">
        <v>4</v>
      </c>
      <c r="Q3" s="4">
        <v>16.07</v>
      </c>
      <c r="R3" s="4">
        <v>15.63</v>
      </c>
      <c r="S3" s="4">
        <v>15.43</v>
      </c>
      <c r="T3" s="4">
        <v>15.75</v>
      </c>
      <c r="W3" s="4">
        <v>11.36</v>
      </c>
      <c r="X3" s="4">
        <v>11</v>
      </c>
      <c r="Y3" s="4">
        <v>11.1</v>
      </c>
      <c r="Z3" s="4">
        <v>11.3</v>
      </c>
      <c r="AC3" s="4" t="s">
        <v>192</v>
      </c>
      <c r="DH3" s="4">
        <f t="shared" ref="DH3:DH50" si="0">AVERAGE(Q3:V3)</f>
        <v>15.72</v>
      </c>
      <c r="DI3" s="4">
        <f t="shared" ref="DI3:DI50" si="1">AVERAGE(W3:AB3)</f>
        <v>11.190000000000001</v>
      </c>
      <c r="DJ3" s="4">
        <f>AVERAGE(Q3:S3)</f>
        <v>15.71</v>
      </c>
      <c r="DK3" s="4">
        <f>AVERAGE(W3:Y3)</f>
        <v>11.153333333333334</v>
      </c>
      <c r="DL3" s="4">
        <v>14.35</v>
      </c>
      <c r="DM3" s="4">
        <v>10.9</v>
      </c>
    </row>
    <row r="4" spans="1:117" s="4" customFormat="1" x14ac:dyDescent="0.35">
      <c r="A4" s="4">
        <v>4</v>
      </c>
      <c r="B4" s="4">
        <v>3</v>
      </c>
      <c r="C4" s="4">
        <v>2020</v>
      </c>
      <c r="D4" s="4" t="s">
        <v>195</v>
      </c>
      <c r="E4" s="4" t="s">
        <v>152</v>
      </c>
      <c r="F4" s="4" t="s">
        <v>190</v>
      </c>
      <c r="G4" s="4" t="s">
        <v>189</v>
      </c>
      <c r="H4" s="4" t="s">
        <v>185</v>
      </c>
      <c r="I4" s="4" t="s">
        <v>186</v>
      </c>
      <c r="J4" s="4" t="s">
        <v>191</v>
      </c>
      <c r="K4" s="4" t="s">
        <v>191</v>
      </c>
      <c r="L4" s="4">
        <v>0</v>
      </c>
      <c r="M4" s="10">
        <v>43858</v>
      </c>
      <c r="N4" s="6">
        <v>0.63541666666666663</v>
      </c>
      <c r="O4" s="4">
        <v>2</v>
      </c>
      <c r="P4" s="4">
        <v>4</v>
      </c>
      <c r="Q4" s="4">
        <v>14</v>
      </c>
      <c r="R4" s="4">
        <v>14.54</v>
      </c>
      <c r="S4" s="4">
        <v>14</v>
      </c>
      <c r="T4" s="4">
        <v>14.3</v>
      </c>
      <c r="W4" s="4">
        <v>10.88</v>
      </c>
      <c r="X4" s="4">
        <v>11</v>
      </c>
      <c r="Y4" s="4">
        <v>10.92</v>
      </c>
      <c r="Z4" s="4">
        <v>10.7</v>
      </c>
      <c r="DH4" s="4">
        <f t="shared" si="0"/>
        <v>14.21</v>
      </c>
      <c r="DI4" s="4">
        <f t="shared" si="1"/>
        <v>10.875</v>
      </c>
      <c r="DJ4" s="4">
        <f>AVERAGE(Q4:S4)</f>
        <v>14.18</v>
      </c>
      <c r="DK4" s="4">
        <f>AVERAGE(W4:Y4)</f>
        <v>10.933333333333335</v>
      </c>
      <c r="DL4" s="4">
        <v>15.75</v>
      </c>
      <c r="DM4" s="4">
        <v>11.3</v>
      </c>
    </row>
    <row r="5" spans="1:117" s="12" customFormat="1" x14ac:dyDescent="0.35">
      <c r="A5" s="12">
        <v>4</v>
      </c>
      <c r="B5" s="12">
        <v>4</v>
      </c>
      <c r="C5" s="12">
        <v>2020</v>
      </c>
      <c r="D5" s="12" t="s">
        <v>196</v>
      </c>
      <c r="E5" s="12" t="s">
        <v>152</v>
      </c>
      <c r="F5" s="12" t="s">
        <v>152</v>
      </c>
      <c r="G5" s="12" t="s">
        <v>195</v>
      </c>
      <c r="H5" s="12" t="s">
        <v>186</v>
      </c>
      <c r="I5" s="12" t="s">
        <v>186</v>
      </c>
      <c r="J5" s="12" t="s">
        <v>191</v>
      </c>
      <c r="K5" s="12" t="s">
        <v>184</v>
      </c>
      <c r="L5" s="12">
        <v>1</v>
      </c>
      <c r="M5" s="18">
        <v>43858</v>
      </c>
      <c r="N5" s="14">
        <v>0.66666666666666663</v>
      </c>
      <c r="P5" s="12">
        <v>5</v>
      </c>
      <c r="Q5" s="12">
        <v>15.69</v>
      </c>
      <c r="R5" s="12">
        <v>15.77</v>
      </c>
      <c r="S5" s="12">
        <v>15.59</v>
      </c>
      <c r="T5" s="12">
        <v>15.9</v>
      </c>
      <c r="U5" s="12">
        <v>15.9</v>
      </c>
      <c r="W5" s="12">
        <v>11.05</v>
      </c>
      <c r="X5" s="12">
        <v>10.89</v>
      </c>
      <c r="Y5" s="12">
        <v>10.98</v>
      </c>
      <c r="Z5" s="12">
        <v>11</v>
      </c>
      <c r="AA5" s="12">
        <v>11.3</v>
      </c>
      <c r="DH5" s="4">
        <f t="shared" si="0"/>
        <v>15.77</v>
      </c>
      <c r="DI5" s="4">
        <f t="shared" si="1"/>
        <v>11.044</v>
      </c>
      <c r="DJ5" s="4">
        <f t="shared" ref="DJ5:DJ50" si="2">AVERAGE(Q5:T5)</f>
        <v>15.737499999999999</v>
      </c>
      <c r="DK5" s="4">
        <f t="shared" ref="DK5:DK50" si="3">AVERAGE(W5:Z5)</f>
        <v>10.98</v>
      </c>
      <c r="DL5" s="12">
        <v>14.3</v>
      </c>
      <c r="DM5" s="12">
        <v>10.7</v>
      </c>
    </row>
    <row r="6" spans="1:117" s="4" customFormat="1" x14ac:dyDescent="0.35">
      <c r="A6" s="4">
        <v>4</v>
      </c>
      <c r="B6" s="4">
        <v>5</v>
      </c>
      <c r="C6" s="4">
        <v>2020</v>
      </c>
      <c r="D6" s="4" t="s">
        <v>212</v>
      </c>
      <c r="E6" s="4" t="s">
        <v>165</v>
      </c>
      <c r="F6" s="4" t="s">
        <v>152</v>
      </c>
      <c r="G6" s="4" t="s">
        <v>196</v>
      </c>
      <c r="H6" s="4" t="s">
        <v>185</v>
      </c>
      <c r="I6" s="4" t="s">
        <v>186</v>
      </c>
      <c r="J6" s="4" t="s">
        <v>184</v>
      </c>
      <c r="K6" s="4" t="s">
        <v>184</v>
      </c>
      <c r="L6" s="4">
        <v>2</v>
      </c>
      <c r="M6" s="10">
        <v>43860</v>
      </c>
      <c r="N6" s="6">
        <v>0.64583333333333337</v>
      </c>
      <c r="O6" s="4">
        <v>1</v>
      </c>
      <c r="P6" s="4">
        <v>5</v>
      </c>
      <c r="Q6" s="4">
        <v>15.1</v>
      </c>
      <c r="R6" s="4">
        <v>14.78</v>
      </c>
      <c r="S6" s="4">
        <v>14.9</v>
      </c>
      <c r="T6" s="4">
        <v>15.12</v>
      </c>
      <c r="U6" s="4">
        <v>15.37</v>
      </c>
      <c r="W6" s="4">
        <v>10.88</v>
      </c>
      <c r="X6" s="4">
        <v>10.89</v>
      </c>
      <c r="Y6" s="4">
        <v>10.93</v>
      </c>
      <c r="Z6" s="4">
        <v>10.93</v>
      </c>
      <c r="AA6" s="4">
        <v>10.9</v>
      </c>
      <c r="DH6" s="4">
        <f t="shared" si="0"/>
        <v>15.053999999999998</v>
      </c>
      <c r="DI6" s="4">
        <f t="shared" si="1"/>
        <v>10.906000000000001</v>
      </c>
      <c r="DJ6" s="4">
        <f t="shared" si="2"/>
        <v>14.975</v>
      </c>
      <c r="DK6" s="4">
        <f t="shared" si="3"/>
        <v>10.907500000000001</v>
      </c>
      <c r="DL6" s="4">
        <v>15.9</v>
      </c>
      <c r="DM6" s="4">
        <v>11.3</v>
      </c>
    </row>
    <row r="7" spans="1:117" s="4" customFormat="1" x14ac:dyDescent="0.35">
      <c r="A7" s="4">
        <v>4</v>
      </c>
      <c r="B7" s="4">
        <v>6</v>
      </c>
      <c r="C7" s="4">
        <v>2020</v>
      </c>
      <c r="D7" s="4" t="s">
        <v>224</v>
      </c>
      <c r="E7" s="4" t="s">
        <v>181</v>
      </c>
      <c r="F7" s="4" t="s">
        <v>165</v>
      </c>
      <c r="G7" s="4" t="s">
        <v>151</v>
      </c>
      <c r="H7" s="4" t="s">
        <v>185</v>
      </c>
      <c r="I7" s="4" t="s">
        <v>186</v>
      </c>
      <c r="J7" s="4" t="s">
        <v>225</v>
      </c>
      <c r="K7" s="4" t="s">
        <v>191</v>
      </c>
      <c r="L7" s="4">
        <v>2</v>
      </c>
      <c r="M7" s="10">
        <v>43861</v>
      </c>
      <c r="N7" s="6">
        <v>0.74305555555555547</v>
      </c>
      <c r="O7" s="4">
        <v>1</v>
      </c>
      <c r="P7" s="4">
        <v>4</v>
      </c>
      <c r="Q7" s="4">
        <v>15.3</v>
      </c>
      <c r="R7" s="4">
        <v>15</v>
      </c>
      <c r="S7" s="4">
        <v>15.11</v>
      </c>
      <c r="T7" s="4">
        <v>14.6</v>
      </c>
      <c r="W7" s="4">
        <v>11.15</v>
      </c>
      <c r="X7" s="4">
        <v>11.11</v>
      </c>
      <c r="Y7" s="4">
        <v>11.05</v>
      </c>
      <c r="Z7" s="4">
        <v>11.11</v>
      </c>
      <c r="DH7" s="4">
        <f t="shared" si="0"/>
        <v>15.0025</v>
      </c>
      <c r="DI7" s="4">
        <f t="shared" si="1"/>
        <v>11.105</v>
      </c>
      <c r="DJ7" s="4">
        <f>AVERAGE(Q7:S7)</f>
        <v>15.136666666666665</v>
      </c>
      <c r="DK7" s="4">
        <f>AVERAGE(W7:Y7)</f>
        <v>11.103333333333333</v>
      </c>
      <c r="DL7" s="4">
        <v>14</v>
      </c>
      <c r="DM7" s="4">
        <v>11.17</v>
      </c>
    </row>
    <row r="8" spans="1:117" s="7" customFormat="1" x14ac:dyDescent="0.35">
      <c r="A8" s="7">
        <v>4</v>
      </c>
      <c r="B8" s="7">
        <v>7</v>
      </c>
      <c r="C8" s="7">
        <v>2020</v>
      </c>
      <c r="D8" s="7" t="s">
        <v>231</v>
      </c>
      <c r="E8" s="7" t="s">
        <v>181</v>
      </c>
      <c r="F8" s="7" t="s">
        <v>181</v>
      </c>
      <c r="G8" s="7" t="s">
        <v>224</v>
      </c>
      <c r="H8" s="7" t="s">
        <v>244</v>
      </c>
      <c r="J8" s="7" t="s">
        <v>191</v>
      </c>
      <c r="K8" s="7" t="s">
        <v>183</v>
      </c>
      <c r="L8" s="7">
        <v>1</v>
      </c>
      <c r="M8" s="19">
        <v>43862</v>
      </c>
      <c r="N8" s="9">
        <v>0.33333333333333331</v>
      </c>
      <c r="P8" s="7">
        <v>2</v>
      </c>
      <c r="Q8" s="7">
        <v>15.15</v>
      </c>
      <c r="R8" s="7">
        <v>14.4</v>
      </c>
      <c r="W8" s="7">
        <v>11.6</v>
      </c>
      <c r="X8" s="7">
        <v>11.11</v>
      </c>
      <c r="DH8" s="4">
        <f t="shared" si="0"/>
        <v>14.775</v>
      </c>
      <c r="DI8" s="4">
        <f t="shared" si="1"/>
        <v>11.355</v>
      </c>
      <c r="DJ8" s="4">
        <f>AVERAGE(Q8)</f>
        <v>15.15</v>
      </c>
      <c r="DK8" s="4">
        <f>AVERAGE(W8)</f>
        <v>11.6</v>
      </c>
      <c r="DL8" s="7">
        <v>14.6</v>
      </c>
      <c r="DM8" s="7">
        <v>11.05</v>
      </c>
    </row>
    <row r="9" spans="1:117" s="4" customFormat="1" x14ac:dyDescent="0.35">
      <c r="A9" s="4">
        <v>4</v>
      </c>
      <c r="B9" s="4">
        <v>8</v>
      </c>
      <c r="C9" s="4">
        <v>2020</v>
      </c>
      <c r="D9" s="4" t="s">
        <v>262</v>
      </c>
      <c r="E9" s="4" t="s">
        <v>263</v>
      </c>
      <c r="F9" s="4" t="s">
        <v>181</v>
      </c>
      <c r="G9" s="4" t="s">
        <v>264</v>
      </c>
      <c r="H9" s="4" t="s">
        <v>185</v>
      </c>
      <c r="I9" s="4" t="s">
        <v>186</v>
      </c>
      <c r="J9" s="4" t="s">
        <v>225</v>
      </c>
      <c r="K9" s="4" t="s">
        <v>184</v>
      </c>
      <c r="L9" s="4">
        <v>0</v>
      </c>
      <c r="M9" s="10">
        <v>43866</v>
      </c>
      <c r="N9" s="6">
        <v>0.36458333333333331</v>
      </c>
      <c r="O9" s="4">
        <v>1</v>
      </c>
      <c r="P9" s="4">
        <v>5</v>
      </c>
      <c r="Q9" s="4">
        <v>15</v>
      </c>
      <c r="R9" s="4">
        <v>14.93</v>
      </c>
      <c r="S9" s="4">
        <v>15.13</v>
      </c>
      <c r="T9" s="4">
        <v>14.61</v>
      </c>
      <c r="U9" s="4">
        <v>15.35</v>
      </c>
      <c r="W9" s="4">
        <v>11.15</v>
      </c>
      <c r="X9" s="4">
        <v>11.2</v>
      </c>
      <c r="Y9" s="4">
        <v>11.1</v>
      </c>
      <c r="Z9" s="4">
        <v>11.21</v>
      </c>
      <c r="AA9" s="4">
        <v>11.2</v>
      </c>
      <c r="DH9" s="4">
        <f t="shared" si="0"/>
        <v>15.004</v>
      </c>
      <c r="DI9" s="4">
        <f t="shared" si="1"/>
        <v>11.172000000000001</v>
      </c>
      <c r="DJ9" s="4">
        <f t="shared" si="2"/>
        <v>14.9175</v>
      </c>
      <c r="DK9" s="4">
        <f t="shared" si="3"/>
        <v>11.165000000000001</v>
      </c>
      <c r="DL9" s="4">
        <v>14.47</v>
      </c>
      <c r="DM9" s="4">
        <v>10.3</v>
      </c>
    </row>
    <row r="10" spans="1:117" s="12" customFormat="1" x14ac:dyDescent="0.35">
      <c r="A10" s="12">
        <v>4</v>
      </c>
      <c r="B10" s="12">
        <v>9</v>
      </c>
      <c r="C10" s="12">
        <v>2020</v>
      </c>
      <c r="D10" s="12" t="s">
        <v>265</v>
      </c>
      <c r="E10" s="12" t="s">
        <v>181</v>
      </c>
      <c r="F10" s="12" t="s">
        <v>181</v>
      </c>
      <c r="G10" s="12" t="s">
        <v>231</v>
      </c>
      <c r="H10" s="12" t="s">
        <v>186</v>
      </c>
      <c r="I10" s="12" t="s">
        <v>186</v>
      </c>
      <c r="J10" s="12" t="s">
        <v>183</v>
      </c>
      <c r="K10" s="12" t="s">
        <v>184</v>
      </c>
      <c r="L10" s="12">
        <v>0</v>
      </c>
      <c r="M10" s="18">
        <v>43866</v>
      </c>
      <c r="N10" s="14">
        <v>0.375</v>
      </c>
      <c r="P10" s="12">
        <v>5</v>
      </c>
      <c r="Q10" s="12">
        <v>15.4</v>
      </c>
      <c r="R10" s="12">
        <v>15.4</v>
      </c>
      <c r="S10" s="12">
        <v>15.45</v>
      </c>
      <c r="T10" s="12">
        <v>15.74</v>
      </c>
      <c r="U10" s="12">
        <v>15.4</v>
      </c>
      <c r="W10" s="12">
        <v>11.32</v>
      </c>
      <c r="X10" s="12">
        <v>11.3</v>
      </c>
      <c r="Y10" s="12">
        <v>11.5</v>
      </c>
      <c r="Z10" s="12">
        <v>11.6</v>
      </c>
      <c r="AA10" s="12">
        <v>11.48</v>
      </c>
      <c r="AC10" s="12" t="s">
        <v>282</v>
      </c>
      <c r="DH10" s="4">
        <f t="shared" si="0"/>
        <v>15.478</v>
      </c>
      <c r="DI10" s="4">
        <f t="shared" si="1"/>
        <v>11.440000000000001</v>
      </c>
      <c r="DJ10" s="4">
        <f t="shared" si="2"/>
        <v>15.4975</v>
      </c>
      <c r="DK10" s="4">
        <f t="shared" si="3"/>
        <v>11.430000000000001</v>
      </c>
      <c r="DL10" s="12">
        <v>14.4</v>
      </c>
      <c r="DM10" s="12">
        <v>11.11</v>
      </c>
    </row>
    <row r="11" spans="1:117" s="12" customFormat="1" x14ac:dyDescent="0.35">
      <c r="A11" s="12">
        <v>4</v>
      </c>
      <c r="B11" s="12">
        <v>10</v>
      </c>
      <c r="C11" s="12">
        <v>2020</v>
      </c>
      <c r="D11" s="12" t="s">
        <v>273</v>
      </c>
      <c r="E11" s="12" t="s">
        <v>159</v>
      </c>
      <c r="F11" s="12" t="s">
        <v>159</v>
      </c>
      <c r="G11" s="12" t="s">
        <v>158</v>
      </c>
      <c r="H11" s="12" t="s">
        <v>186</v>
      </c>
      <c r="I11" s="12" t="s">
        <v>186</v>
      </c>
      <c r="J11" s="12" t="s">
        <v>225</v>
      </c>
      <c r="K11" s="12" t="s">
        <v>184</v>
      </c>
      <c r="L11" s="12">
        <v>0</v>
      </c>
      <c r="M11" s="18">
        <v>43867</v>
      </c>
      <c r="N11" s="14">
        <v>0.3125</v>
      </c>
      <c r="P11" s="12">
        <v>5</v>
      </c>
      <c r="Q11" s="12">
        <v>14.42</v>
      </c>
      <c r="R11" s="12">
        <v>14.44</v>
      </c>
      <c r="S11" s="12">
        <v>14.66</v>
      </c>
      <c r="T11" s="12">
        <v>14.78</v>
      </c>
      <c r="U11" s="12">
        <v>14.55</v>
      </c>
      <c r="W11" s="12">
        <v>11.5</v>
      </c>
      <c r="X11" s="12">
        <v>11.45</v>
      </c>
      <c r="Y11" s="12">
        <v>11.55</v>
      </c>
      <c r="Z11" s="12">
        <v>11.47</v>
      </c>
      <c r="AA11" s="12">
        <v>11.5</v>
      </c>
      <c r="DH11" s="4">
        <f t="shared" si="0"/>
        <v>14.569999999999999</v>
      </c>
      <c r="DI11" s="4">
        <f t="shared" si="1"/>
        <v>11.494</v>
      </c>
      <c r="DJ11" s="4">
        <f t="shared" si="2"/>
        <v>14.574999999999999</v>
      </c>
      <c r="DK11" s="4">
        <f t="shared" si="3"/>
        <v>11.4925</v>
      </c>
      <c r="DL11" s="12">
        <v>15.48</v>
      </c>
      <c r="DM11" s="12">
        <v>11.2</v>
      </c>
    </row>
    <row r="12" spans="1:117" s="12" customFormat="1" x14ac:dyDescent="0.35">
      <c r="A12" s="12">
        <v>4</v>
      </c>
      <c r="B12" s="12">
        <v>11</v>
      </c>
      <c r="C12" s="12">
        <v>2020</v>
      </c>
      <c r="D12" s="12" t="s">
        <v>274</v>
      </c>
      <c r="E12" s="12" t="s">
        <v>165</v>
      </c>
      <c r="F12" s="12" t="s">
        <v>165</v>
      </c>
      <c r="G12" s="12" t="s">
        <v>275</v>
      </c>
      <c r="H12" s="12" t="s">
        <v>186</v>
      </c>
      <c r="I12" s="12" t="s">
        <v>186</v>
      </c>
      <c r="J12" s="12" t="s">
        <v>225</v>
      </c>
      <c r="K12" s="12" t="s">
        <v>184</v>
      </c>
      <c r="L12" s="12">
        <v>0</v>
      </c>
      <c r="M12" s="18">
        <v>43867</v>
      </c>
      <c r="N12" s="14">
        <v>0.375</v>
      </c>
      <c r="P12" s="12">
        <v>5</v>
      </c>
      <c r="Q12" s="12">
        <v>15.9</v>
      </c>
      <c r="R12" s="12">
        <v>15.46</v>
      </c>
      <c r="S12" s="12">
        <v>15.35</v>
      </c>
      <c r="T12" s="12">
        <v>15.08</v>
      </c>
      <c r="U12" s="12">
        <v>15.4</v>
      </c>
      <c r="W12" s="12">
        <v>11.7</v>
      </c>
      <c r="X12" s="12">
        <v>11.55</v>
      </c>
      <c r="Y12" s="12">
        <v>11.7</v>
      </c>
      <c r="Z12" s="12">
        <v>11.5</v>
      </c>
      <c r="AA12" s="12">
        <v>11.35</v>
      </c>
      <c r="DH12" s="4">
        <f t="shared" si="0"/>
        <v>15.437999999999999</v>
      </c>
      <c r="DI12" s="4">
        <f t="shared" si="1"/>
        <v>11.56</v>
      </c>
      <c r="DJ12" s="4">
        <f t="shared" si="2"/>
        <v>15.4475</v>
      </c>
      <c r="DK12" s="4">
        <f t="shared" si="3"/>
        <v>11.612500000000001</v>
      </c>
      <c r="DL12" s="12">
        <v>14.47</v>
      </c>
      <c r="DM12" s="12">
        <v>11.12</v>
      </c>
    </row>
    <row r="13" spans="1:117" s="4" customFormat="1" x14ac:dyDescent="0.35">
      <c r="A13" s="4">
        <v>4</v>
      </c>
      <c r="B13" s="4">
        <v>12</v>
      </c>
      <c r="C13" s="4">
        <v>2020</v>
      </c>
      <c r="D13" s="4" t="s">
        <v>283</v>
      </c>
      <c r="E13" s="4" t="s">
        <v>152</v>
      </c>
      <c r="F13" s="4" t="s">
        <v>165</v>
      </c>
      <c r="G13" s="4" t="s">
        <v>274</v>
      </c>
      <c r="H13" s="4" t="s">
        <v>185</v>
      </c>
      <c r="I13" s="4" t="s">
        <v>186</v>
      </c>
      <c r="J13" s="4" t="s">
        <v>184</v>
      </c>
      <c r="K13" s="4" t="s">
        <v>191</v>
      </c>
      <c r="L13" s="4">
        <v>0</v>
      </c>
      <c r="M13" s="10">
        <v>43868</v>
      </c>
      <c r="N13" s="6">
        <v>0.38541666666666669</v>
      </c>
      <c r="O13" s="4">
        <v>1</v>
      </c>
      <c r="P13" s="4">
        <v>4</v>
      </c>
      <c r="Q13" s="4">
        <v>15.8</v>
      </c>
      <c r="R13" s="4">
        <v>15.75</v>
      </c>
      <c r="S13" s="4">
        <v>15.7</v>
      </c>
      <c r="T13" s="4">
        <v>15.7</v>
      </c>
      <c r="W13" s="4">
        <v>10.9</v>
      </c>
      <c r="X13" s="4">
        <v>11</v>
      </c>
      <c r="Y13" s="4">
        <v>11</v>
      </c>
      <c r="Z13" s="4">
        <v>10.96</v>
      </c>
      <c r="DH13" s="4">
        <f t="shared" si="0"/>
        <v>15.737500000000001</v>
      </c>
      <c r="DI13" s="4">
        <f t="shared" si="1"/>
        <v>10.965</v>
      </c>
      <c r="DJ13" s="4">
        <f>AVERAGE(Q13:S13)</f>
        <v>15.75</v>
      </c>
      <c r="DK13" s="4">
        <f>AVERAGE(W13:Y13)</f>
        <v>10.966666666666667</v>
      </c>
      <c r="DL13" s="4">
        <v>15.4</v>
      </c>
      <c r="DM13" s="4">
        <v>11.35</v>
      </c>
    </row>
    <row r="14" spans="1:117" s="4" customFormat="1" x14ac:dyDescent="0.35">
      <c r="A14" s="4">
        <v>4</v>
      </c>
      <c r="B14" s="4">
        <v>13</v>
      </c>
      <c r="C14" s="4">
        <v>2020</v>
      </c>
      <c r="D14" s="4" t="s">
        <v>284</v>
      </c>
      <c r="E14" s="4" t="s">
        <v>181</v>
      </c>
      <c r="F14" s="4" t="s">
        <v>263</v>
      </c>
      <c r="G14" s="4" t="s">
        <v>262</v>
      </c>
      <c r="H14" s="4" t="s">
        <v>185</v>
      </c>
      <c r="I14" s="4" t="s">
        <v>186</v>
      </c>
      <c r="J14" s="4" t="s">
        <v>184</v>
      </c>
      <c r="K14" s="4" t="s">
        <v>184</v>
      </c>
      <c r="L14" s="4">
        <v>0</v>
      </c>
      <c r="M14" s="10">
        <v>43868</v>
      </c>
      <c r="N14" s="6">
        <v>0.39583333333333331</v>
      </c>
      <c r="O14" s="4">
        <v>1</v>
      </c>
      <c r="P14" s="4">
        <v>5</v>
      </c>
      <c r="Q14" s="4">
        <v>14.74</v>
      </c>
      <c r="R14" s="4">
        <v>14.66</v>
      </c>
      <c r="S14" s="4">
        <v>15.05</v>
      </c>
      <c r="T14" s="4">
        <v>14.34</v>
      </c>
      <c r="U14" s="4">
        <v>14.8</v>
      </c>
      <c r="W14" s="4">
        <v>10.94</v>
      </c>
      <c r="X14" s="4">
        <v>11</v>
      </c>
      <c r="Y14" s="4">
        <v>10.6</v>
      </c>
      <c r="Z14" s="4">
        <v>10.66</v>
      </c>
      <c r="AA14" s="4">
        <v>10.8</v>
      </c>
      <c r="DH14" s="4">
        <f t="shared" si="0"/>
        <v>14.718</v>
      </c>
      <c r="DI14" s="4">
        <f t="shared" si="1"/>
        <v>10.8</v>
      </c>
      <c r="DJ14" s="4">
        <f t="shared" si="2"/>
        <v>14.697500000000002</v>
      </c>
      <c r="DK14" s="4">
        <f t="shared" si="3"/>
        <v>10.8</v>
      </c>
      <c r="DL14" s="4">
        <v>15.35</v>
      </c>
      <c r="DM14" s="4">
        <v>11.2</v>
      </c>
    </row>
    <row r="15" spans="1:117" s="12" customFormat="1" x14ac:dyDescent="0.35">
      <c r="A15" s="12">
        <v>4</v>
      </c>
      <c r="B15" s="12">
        <v>14</v>
      </c>
      <c r="C15" s="12">
        <v>2020</v>
      </c>
      <c r="D15" s="12" t="s">
        <v>291</v>
      </c>
      <c r="E15" s="12" t="s">
        <v>165</v>
      </c>
      <c r="F15" s="12" t="s">
        <v>165</v>
      </c>
      <c r="G15" s="12" t="s">
        <v>212</v>
      </c>
      <c r="H15" s="12" t="s">
        <v>186</v>
      </c>
      <c r="I15" s="12" t="s">
        <v>186</v>
      </c>
      <c r="J15" s="12" t="s">
        <v>184</v>
      </c>
      <c r="K15" s="12" t="s">
        <v>184</v>
      </c>
      <c r="L15" s="12">
        <v>1</v>
      </c>
      <c r="M15" s="18">
        <v>43869</v>
      </c>
      <c r="N15" s="14">
        <v>0.66666666666666663</v>
      </c>
      <c r="P15" s="12">
        <v>5</v>
      </c>
      <c r="Q15" s="12">
        <v>14.17</v>
      </c>
      <c r="R15" s="12">
        <v>14.5</v>
      </c>
      <c r="S15" s="12">
        <v>14.46</v>
      </c>
      <c r="T15" s="12">
        <v>14.5</v>
      </c>
      <c r="U15" s="12">
        <v>14.4</v>
      </c>
      <c r="W15" s="12">
        <v>10.7</v>
      </c>
      <c r="X15" s="12">
        <v>11.05</v>
      </c>
      <c r="Y15" s="12">
        <v>10.96</v>
      </c>
      <c r="Z15" s="12">
        <v>11.15</v>
      </c>
      <c r="AA15" s="12">
        <v>10.7</v>
      </c>
      <c r="DH15" s="4">
        <f t="shared" si="0"/>
        <v>14.406000000000001</v>
      </c>
      <c r="DI15" s="4">
        <f t="shared" si="1"/>
        <v>10.912000000000001</v>
      </c>
      <c r="DJ15" s="4">
        <f t="shared" si="2"/>
        <v>14.407500000000001</v>
      </c>
      <c r="DK15" s="4">
        <f t="shared" si="3"/>
        <v>10.965</v>
      </c>
      <c r="DL15" s="12">
        <v>15.37</v>
      </c>
      <c r="DM15" s="12">
        <v>10.9</v>
      </c>
    </row>
    <row r="16" spans="1:117" s="12" customFormat="1" x14ac:dyDescent="0.35">
      <c r="A16" s="12">
        <v>4</v>
      </c>
      <c r="B16" s="12">
        <v>15</v>
      </c>
      <c r="C16" s="12">
        <v>2020</v>
      </c>
      <c r="D16" s="12" t="s">
        <v>292</v>
      </c>
      <c r="E16" s="12" t="s">
        <v>159</v>
      </c>
      <c r="F16" s="12" t="s">
        <v>159</v>
      </c>
      <c r="G16" s="12" t="s">
        <v>273</v>
      </c>
      <c r="H16" s="12" t="s">
        <v>186</v>
      </c>
      <c r="I16" s="12" t="s">
        <v>186</v>
      </c>
      <c r="J16" s="12" t="s">
        <v>184</v>
      </c>
      <c r="K16" s="12" t="s">
        <v>184</v>
      </c>
      <c r="L16" s="12">
        <v>3</v>
      </c>
      <c r="M16" s="18">
        <v>43869</v>
      </c>
      <c r="N16" s="14">
        <v>0.70833333333333337</v>
      </c>
      <c r="P16" s="12">
        <v>5</v>
      </c>
      <c r="Q16" s="12">
        <v>14.57</v>
      </c>
      <c r="R16" s="12">
        <v>14.83</v>
      </c>
      <c r="S16" s="12">
        <v>15.18</v>
      </c>
      <c r="T16" s="12">
        <v>15.7</v>
      </c>
      <c r="U16" s="12">
        <v>15.23</v>
      </c>
      <c r="W16" s="12">
        <v>11.11</v>
      </c>
      <c r="X16" s="12">
        <v>11.54</v>
      </c>
      <c r="Y16" s="12">
        <v>11.66</v>
      </c>
      <c r="Z16" s="12">
        <v>11.86</v>
      </c>
      <c r="AA16" s="12">
        <v>11.1</v>
      </c>
      <c r="DH16" s="4">
        <f t="shared" si="0"/>
        <v>15.102</v>
      </c>
      <c r="DI16" s="4">
        <f t="shared" si="1"/>
        <v>11.454000000000001</v>
      </c>
      <c r="DJ16" s="4">
        <f t="shared" si="2"/>
        <v>15.07</v>
      </c>
      <c r="DK16" s="4">
        <f t="shared" si="3"/>
        <v>11.5425</v>
      </c>
      <c r="DL16" s="12">
        <v>14.55</v>
      </c>
      <c r="DM16" s="12">
        <v>11.5</v>
      </c>
    </row>
    <row r="17" spans="1:117" s="12" customFormat="1" x14ac:dyDescent="0.35">
      <c r="A17" s="12">
        <v>4</v>
      </c>
      <c r="B17" s="12">
        <v>16</v>
      </c>
      <c r="C17" s="12">
        <v>2020</v>
      </c>
      <c r="D17" s="12" t="s">
        <v>302</v>
      </c>
      <c r="E17" s="12" t="s">
        <v>181</v>
      </c>
      <c r="F17" s="12" t="s">
        <v>181</v>
      </c>
      <c r="G17" s="12" t="s">
        <v>284</v>
      </c>
      <c r="H17" s="12" t="s">
        <v>186</v>
      </c>
      <c r="I17" s="12" t="s">
        <v>186</v>
      </c>
      <c r="J17" s="12" t="s">
        <v>184</v>
      </c>
      <c r="K17" s="12" t="s">
        <v>184</v>
      </c>
      <c r="L17" s="12">
        <v>0</v>
      </c>
      <c r="M17" s="18">
        <v>43872</v>
      </c>
      <c r="N17" s="14">
        <v>0.47916666666666669</v>
      </c>
      <c r="P17" s="12">
        <v>5</v>
      </c>
      <c r="Q17" s="12">
        <v>14.77</v>
      </c>
      <c r="R17" s="12">
        <v>14.7</v>
      </c>
      <c r="S17" s="12">
        <v>14.7</v>
      </c>
      <c r="T17" s="12">
        <v>14.7</v>
      </c>
      <c r="U17" s="12">
        <v>14.4</v>
      </c>
      <c r="W17" s="12">
        <v>11.55</v>
      </c>
      <c r="X17" s="12">
        <v>11.35</v>
      </c>
      <c r="Y17" s="12">
        <v>11.55</v>
      </c>
      <c r="Z17" s="12">
        <v>11.2</v>
      </c>
      <c r="AA17" s="12">
        <v>11.09</v>
      </c>
      <c r="DH17" s="4">
        <f t="shared" si="0"/>
        <v>14.654000000000002</v>
      </c>
      <c r="DI17" s="4">
        <f t="shared" si="1"/>
        <v>11.348000000000003</v>
      </c>
      <c r="DJ17" s="4">
        <f t="shared" si="2"/>
        <v>14.717500000000001</v>
      </c>
      <c r="DK17" s="4">
        <f t="shared" si="3"/>
        <v>11.412500000000001</v>
      </c>
      <c r="DL17" s="12">
        <v>14.8</v>
      </c>
      <c r="DM17" s="12">
        <v>10.8</v>
      </c>
    </row>
    <row r="18" spans="1:117" s="4" customFormat="1" x14ac:dyDescent="0.35">
      <c r="A18" s="4">
        <v>4</v>
      </c>
      <c r="B18" s="4">
        <v>17</v>
      </c>
      <c r="C18" s="4">
        <v>2020</v>
      </c>
      <c r="D18" s="4" t="s">
        <v>309</v>
      </c>
      <c r="E18" s="4" t="s">
        <v>263</v>
      </c>
      <c r="F18" s="4" t="s">
        <v>152</v>
      </c>
      <c r="G18" s="4" t="s">
        <v>283</v>
      </c>
      <c r="H18" s="4" t="s">
        <v>185</v>
      </c>
      <c r="I18" s="4" t="s">
        <v>186</v>
      </c>
      <c r="J18" s="4" t="s">
        <v>191</v>
      </c>
      <c r="K18" s="4" t="s">
        <v>191</v>
      </c>
      <c r="L18" s="4">
        <v>0</v>
      </c>
      <c r="M18" s="10">
        <v>43873</v>
      </c>
      <c r="N18" s="6">
        <v>0.67708333333333337</v>
      </c>
      <c r="O18" s="4">
        <v>1</v>
      </c>
      <c r="P18" s="4">
        <v>4</v>
      </c>
      <c r="Q18" s="4">
        <v>15.27</v>
      </c>
      <c r="R18" s="4">
        <v>14.67</v>
      </c>
      <c r="S18" s="4">
        <v>14.8</v>
      </c>
      <c r="T18" s="4">
        <v>14.65</v>
      </c>
      <c r="W18" s="4">
        <v>11.05</v>
      </c>
      <c r="X18" s="4">
        <v>11.38</v>
      </c>
      <c r="Y18" s="4">
        <v>10.96</v>
      </c>
      <c r="Z18" s="4">
        <v>11.33</v>
      </c>
      <c r="DH18" s="4">
        <f t="shared" si="0"/>
        <v>14.847499999999998</v>
      </c>
      <c r="DI18" s="4">
        <f t="shared" si="1"/>
        <v>11.18</v>
      </c>
      <c r="DJ18" s="4">
        <f>AVERAGE(Q18:S18)</f>
        <v>14.913333333333332</v>
      </c>
      <c r="DK18" s="4">
        <f>AVERAGE(W18:Y18)</f>
        <v>11.13</v>
      </c>
      <c r="DL18" s="4">
        <v>15.7</v>
      </c>
      <c r="DM18" s="4">
        <v>10.96</v>
      </c>
    </row>
    <row r="19" spans="1:117" s="4" customFormat="1" x14ac:dyDescent="0.35">
      <c r="A19" s="4">
        <v>4</v>
      </c>
      <c r="B19" s="4">
        <v>18</v>
      </c>
      <c r="C19" s="4">
        <v>2020</v>
      </c>
      <c r="D19" s="4" t="s">
        <v>310</v>
      </c>
      <c r="E19" s="4" t="s">
        <v>159</v>
      </c>
      <c r="F19" s="4" t="s">
        <v>152</v>
      </c>
      <c r="G19" s="4" t="s">
        <v>311</v>
      </c>
      <c r="H19" s="4" t="s">
        <v>185</v>
      </c>
      <c r="I19" s="4" t="s">
        <v>186</v>
      </c>
      <c r="J19" s="4" t="s">
        <v>225</v>
      </c>
      <c r="K19" s="4" t="s">
        <v>184</v>
      </c>
      <c r="L19" s="4">
        <v>2</v>
      </c>
      <c r="M19" s="10">
        <v>43873</v>
      </c>
      <c r="N19" s="6">
        <v>0.6875</v>
      </c>
      <c r="O19" s="4">
        <v>1</v>
      </c>
      <c r="P19" s="4">
        <v>5</v>
      </c>
      <c r="Q19" s="4">
        <v>15.44</v>
      </c>
      <c r="R19" s="4">
        <v>15.46</v>
      </c>
      <c r="S19" s="4">
        <v>14.9</v>
      </c>
      <c r="T19" s="4">
        <v>15.08</v>
      </c>
      <c r="U19" s="4">
        <v>14.54</v>
      </c>
      <c r="W19" s="4">
        <v>11.25</v>
      </c>
      <c r="X19" s="4">
        <v>10.97</v>
      </c>
      <c r="Y19" s="4">
        <v>10.79</v>
      </c>
      <c r="Z19" s="4">
        <v>11.04</v>
      </c>
      <c r="AA19" s="4">
        <v>10.58</v>
      </c>
      <c r="DH19" s="4">
        <f t="shared" si="0"/>
        <v>15.083999999999998</v>
      </c>
      <c r="DI19" s="4">
        <f t="shared" si="1"/>
        <v>10.925999999999998</v>
      </c>
      <c r="DJ19" s="4">
        <f t="shared" si="2"/>
        <v>15.219999999999999</v>
      </c>
      <c r="DK19" s="4">
        <f t="shared" si="3"/>
        <v>11.012499999999999</v>
      </c>
      <c r="DL19" s="4">
        <v>14.83</v>
      </c>
      <c r="DM19" s="4">
        <v>11</v>
      </c>
    </row>
    <row r="20" spans="1:117" s="4" customFormat="1" x14ac:dyDescent="0.35">
      <c r="A20" s="4">
        <v>4</v>
      </c>
      <c r="B20" s="4">
        <v>19</v>
      </c>
      <c r="C20" s="4">
        <v>2020</v>
      </c>
      <c r="D20" s="4" t="s">
        <v>312</v>
      </c>
      <c r="E20" s="4" t="s">
        <v>353</v>
      </c>
      <c r="F20" s="4" t="s">
        <v>181</v>
      </c>
      <c r="G20" s="4" t="s">
        <v>265</v>
      </c>
      <c r="H20" s="4" t="s">
        <v>185</v>
      </c>
      <c r="I20" s="4" t="s">
        <v>186</v>
      </c>
      <c r="J20" s="4" t="s">
        <v>184</v>
      </c>
      <c r="K20" s="4" t="s">
        <v>184</v>
      </c>
      <c r="L20" s="4">
        <v>0</v>
      </c>
      <c r="M20" s="10">
        <v>43873</v>
      </c>
      <c r="N20" s="6">
        <v>0.70833333333333337</v>
      </c>
      <c r="O20" s="4">
        <v>1</v>
      </c>
      <c r="P20" s="4">
        <v>5</v>
      </c>
      <c r="Q20" s="4">
        <v>14.37</v>
      </c>
      <c r="R20" s="4">
        <v>14.07</v>
      </c>
      <c r="S20" s="4">
        <v>14.8</v>
      </c>
      <c r="T20" s="4">
        <v>14.44</v>
      </c>
      <c r="U20" s="4">
        <v>13.7</v>
      </c>
      <c r="W20" s="4">
        <v>11.15</v>
      </c>
      <c r="X20" s="4">
        <v>11.06</v>
      </c>
      <c r="Y20" s="4">
        <v>11.2</v>
      </c>
      <c r="Z20" s="4">
        <v>11</v>
      </c>
      <c r="AA20" s="4">
        <v>10.96</v>
      </c>
      <c r="DH20" s="4">
        <f t="shared" si="0"/>
        <v>14.276</v>
      </c>
      <c r="DI20" s="4">
        <f t="shared" si="1"/>
        <v>11.074</v>
      </c>
      <c r="DJ20" s="4">
        <f t="shared" si="2"/>
        <v>14.419999999999998</v>
      </c>
      <c r="DK20" s="4">
        <f t="shared" si="3"/>
        <v>11.102499999999999</v>
      </c>
      <c r="DL20" s="4">
        <v>15.4</v>
      </c>
      <c r="DM20" s="4">
        <v>11.48</v>
      </c>
    </row>
    <row r="21" spans="1:117" s="4" customFormat="1" x14ac:dyDescent="0.35">
      <c r="A21" s="4">
        <v>4</v>
      </c>
      <c r="B21" s="4">
        <v>20</v>
      </c>
      <c r="C21" s="4">
        <v>2020</v>
      </c>
      <c r="D21" s="4" t="s">
        <v>316</v>
      </c>
      <c r="E21" s="4" t="s">
        <v>152</v>
      </c>
      <c r="F21" s="4" t="s">
        <v>165</v>
      </c>
      <c r="G21" s="4" t="s">
        <v>291</v>
      </c>
      <c r="H21" s="4" t="s">
        <v>185</v>
      </c>
      <c r="I21" s="4" t="s">
        <v>186</v>
      </c>
      <c r="J21" s="4" t="s">
        <v>184</v>
      </c>
      <c r="K21" s="4" t="s">
        <v>191</v>
      </c>
      <c r="L21" s="4">
        <v>0</v>
      </c>
      <c r="M21" s="10">
        <v>43874</v>
      </c>
      <c r="N21" s="6">
        <v>0.48958333333333331</v>
      </c>
      <c r="O21" s="4">
        <v>1</v>
      </c>
      <c r="P21" s="4">
        <v>4</v>
      </c>
      <c r="Q21" s="4">
        <v>15.08</v>
      </c>
      <c r="R21" s="4">
        <v>15.2</v>
      </c>
      <c r="S21" s="4">
        <v>14.9</v>
      </c>
      <c r="T21" s="4">
        <v>15</v>
      </c>
      <c r="W21" s="4">
        <v>11.18</v>
      </c>
      <c r="X21" s="4">
        <v>11.16</v>
      </c>
      <c r="Y21" s="4">
        <v>11.2</v>
      </c>
      <c r="Z21" s="4">
        <v>11.08</v>
      </c>
      <c r="DH21" s="4">
        <f t="shared" si="0"/>
        <v>15.045</v>
      </c>
      <c r="DI21" s="4">
        <f t="shared" si="1"/>
        <v>11.154999999999999</v>
      </c>
      <c r="DJ21" s="4">
        <f>AVERAGE(Q21:S21)</f>
        <v>15.06</v>
      </c>
      <c r="DK21" s="4">
        <f>AVERAGE(W21:Y21)</f>
        <v>11.18</v>
      </c>
      <c r="DL21" s="4">
        <v>14.4</v>
      </c>
      <c r="DM21" s="4">
        <v>10.7</v>
      </c>
    </row>
    <row r="22" spans="1:117" s="12" customFormat="1" x14ac:dyDescent="0.35">
      <c r="A22" s="12">
        <v>4</v>
      </c>
      <c r="B22" s="12">
        <v>21</v>
      </c>
      <c r="C22" s="12">
        <v>2020</v>
      </c>
      <c r="D22" s="12" t="s">
        <v>326</v>
      </c>
      <c r="E22" s="12" t="s">
        <v>181</v>
      </c>
      <c r="F22" s="12" t="s">
        <v>181</v>
      </c>
      <c r="G22" s="12" t="s">
        <v>302</v>
      </c>
      <c r="H22" s="12" t="s">
        <v>186</v>
      </c>
      <c r="I22" s="12" t="s">
        <v>186</v>
      </c>
      <c r="J22" s="12" t="s">
        <v>184</v>
      </c>
      <c r="K22" s="12" t="s">
        <v>184</v>
      </c>
      <c r="L22" s="12">
        <v>0</v>
      </c>
      <c r="M22" s="18">
        <v>43875</v>
      </c>
      <c r="N22" s="14">
        <v>0.375</v>
      </c>
      <c r="P22" s="12">
        <v>5</v>
      </c>
      <c r="Q22" s="12">
        <v>15.4</v>
      </c>
      <c r="R22" s="12">
        <v>14.88</v>
      </c>
      <c r="S22" s="12">
        <v>14.45</v>
      </c>
      <c r="T22" s="12">
        <v>15</v>
      </c>
      <c r="U22" s="12">
        <v>14.94</v>
      </c>
      <c r="W22" s="12">
        <v>10.69</v>
      </c>
      <c r="X22" s="12">
        <v>10.9</v>
      </c>
      <c r="Y22" s="12">
        <v>10.72</v>
      </c>
      <c r="Z22" s="12">
        <v>10.6</v>
      </c>
      <c r="AA22" s="12">
        <v>10.75</v>
      </c>
      <c r="DH22" s="4">
        <f t="shared" si="0"/>
        <v>14.934000000000001</v>
      </c>
      <c r="DI22" s="4">
        <f t="shared" si="1"/>
        <v>10.732000000000001</v>
      </c>
      <c r="DJ22" s="4">
        <f t="shared" si="2"/>
        <v>14.932500000000001</v>
      </c>
      <c r="DK22" s="4">
        <f t="shared" si="3"/>
        <v>10.727500000000001</v>
      </c>
      <c r="DL22" s="12">
        <v>14.4</v>
      </c>
      <c r="DM22" s="12">
        <v>11.09</v>
      </c>
    </row>
    <row r="23" spans="1:117" s="4" customFormat="1" x14ac:dyDescent="0.35">
      <c r="A23" s="4">
        <v>4</v>
      </c>
      <c r="B23" s="4">
        <v>22</v>
      </c>
      <c r="C23" s="4">
        <v>2020</v>
      </c>
      <c r="D23" s="4" t="s">
        <v>335</v>
      </c>
      <c r="E23" s="4" t="s">
        <v>344</v>
      </c>
      <c r="F23" s="4" t="s">
        <v>181</v>
      </c>
      <c r="G23" s="4" t="s">
        <v>326</v>
      </c>
      <c r="H23" s="4" t="s">
        <v>185</v>
      </c>
      <c r="I23" s="4" t="s">
        <v>186</v>
      </c>
      <c r="J23" s="4" t="s">
        <v>184</v>
      </c>
      <c r="K23" s="4" t="s">
        <v>184</v>
      </c>
      <c r="L23" s="4">
        <v>0</v>
      </c>
      <c r="M23" s="10">
        <v>43876</v>
      </c>
      <c r="N23" s="6">
        <v>0.34375</v>
      </c>
      <c r="O23" s="4">
        <v>2</v>
      </c>
      <c r="P23" s="4">
        <v>5</v>
      </c>
      <c r="Q23" s="4">
        <v>15.4</v>
      </c>
      <c r="R23" s="4">
        <v>15.22</v>
      </c>
      <c r="S23" s="4">
        <v>15.05</v>
      </c>
      <c r="T23" s="4">
        <v>15.36</v>
      </c>
      <c r="U23" s="4">
        <v>15.15</v>
      </c>
      <c r="W23" s="4">
        <v>11.5</v>
      </c>
      <c r="X23" s="4">
        <v>11.4</v>
      </c>
      <c r="Y23" s="4">
        <v>11.27</v>
      </c>
      <c r="Z23" s="4">
        <v>11.3</v>
      </c>
      <c r="AA23" s="4">
        <v>11.3</v>
      </c>
      <c r="AC23" s="4" t="s">
        <v>345</v>
      </c>
      <c r="DH23" s="4">
        <f t="shared" si="0"/>
        <v>15.236000000000001</v>
      </c>
      <c r="DI23" s="4">
        <f t="shared" si="1"/>
        <v>11.353999999999999</v>
      </c>
      <c r="DJ23" s="4">
        <f t="shared" si="2"/>
        <v>15.2575</v>
      </c>
      <c r="DK23" s="4">
        <f t="shared" si="3"/>
        <v>11.3675</v>
      </c>
      <c r="DL23" s="4">
        <v>14.94</v>
      </c>
      <c r="DM23" s="4">
        <v>10.75</v>
      </c>
    </row>
    <row r="24" spans="1:117" s="4" customFormat="1" x14ac:dyDescent="0.35">
      <c r="A24" s="4">
        <v>4</v>
      </c>
      <c r="B24" s="4">
        <v>23</v>
      </c>
      <c r="C24" s="4">
        <v>2020</v>
      </c>
      <c r="D24" s="4" t="s">
        <v>346</v>
      </c>
      <c r="E24" s="4" t="s">
        <v>165</v>
      </c>
      <c r="F24" s="4" t="s">
        <v>353</v>
      </c>
      <c r="G24" s="4" t="s">
        <v>312</v>
      </c>
      <c r="H24" s="4" t="s">
        <v>185</v>
      </c>
      <c r="I24" s="4" t="s">
        <v>186</v>
      </c>
      <c r="J24" s="4" t="s">
        <v>184</v>
      </c>
      <c r="K24" s="4" t="s">
        <v>184</v>
      </c>
      <c r="L24" s="4">
        <v>0</v>
      </c>
      <c r="M24" s="10">
        <v>43878</v>
      </c>
      <c r="N24" s="6">
        <v>0.375</v>
      </c>
      <c r="O24" s="4">
        <v>1</v>
      </c>
      <c r="P24" s="4">
        <v>5</v>
      </c>
      <c r="Q24" s="4">
        <v>15.6</v>
      </c>
      <c r="R24" s="4">
        <v>15.15</v>
      </c>
      <c r="S24" s="4">
        <v>16</v>
      </c>
      <c r="T24" s="4">
        <v>15.26</v>
      </c>
      <c r="U24" s="4">
        <v>15</v>
      </c>
      <c r="W24" s="4">
        <v>11.5</v>
      </c>
      <c r="X24" s="4">
        <v>11.2</v>
      </c>
      <c r="Y24" s="4">
        <v>11.43</v>
      </c>
      <c r="Z24" s="4">
        <v>11.22</v>
      </c>
      <c r="AA24" s="4">
        <v>11.11</v>
      </c>
      <c r="AC24" s="4" t="s">
        <v>356</v>
      </c>
      <c r="DH24" s="4">
        <f t="shared" si="0"/>
        <v>15.401999999999997</v>
      </c>
      <c r="DI24" s="4">
        <f t="shared" si="1"/>
        <v>11.291999999999998</v>
      </c>
      <c r="DJ24" s="4">
        <f t="shared" si="2"/>
        <v>15.5025</v>
      </c>
      <c r="DK24" s="4">
        <f t="shared" si="3"/>
        <v>11.337499999999999</v>
      </c>
      <c r="DL24" s="4">
        <v>13.7</v>
      </c>
      <c r="DM24" s="4">
        <v>10.96</v>
      </c>
    </row>
    <row r="25" spans="1:117" s="4" customFormat="1" x14ac:dyDescent="0.35">
      <c r="A25" s="4">
        <v>4</v>
      </c>
      <c r="B25" s="4">
        <v>24</v>
      </c>
      <c r="C25" s="4">
        <v>2020</v>
      </c>
      <c r="D25" s="4" t="s">
        <v>347</v>
      </c>
      <c r="E25" s="4" t="s">
        <v>152</v>
      </c>
      <c r="F25" s="4" t="s">
        <v>159</v>
      </c>
      <c r="G25" s="4" t="s">
        <v>292</v>
      </c>
      <c r="H25" s="4" t="s">
        <v>185</v>
      </c>
      <c r="I25" s="4" t="s">
        <v>186</v>
      </c>
      <c r="J25" s="4" t="s">
        <v>184</v>
      </c>
      <c r="K25" s="4" t="s">
        <v>191</v>
      </c>
      <c r="L25" s="4">
        <v>0</v>
      </c>
      <c r="M25" s="10">
        <v>43878</v>
      </c>
      <c r="N25" s="6">
        <v>0.38541666666666669</v>
      </c>
      <c r="O25" s="4">
        <v>1</v>
      </c>
      <c r="P25" s="4">
        <v>4</v>
      </c>
      <c r="Q25" s="4">
        <v>15.2</v>
      </c>
      <c r="R25" s="4">
        <v>14.76</v>
      </c>
      <c r="S25" s="4">
        <v>15.3</v>
      </c>
      <c r="T25" s="4">
        <v>15</v>
      </c>
      <c r="W25" s="4">
        <v>11.57</v>
      </c>
      <c r="X25" s="4">
        <v>11.47</v>
      </c>
      <c r="Y25" s="4">
        <v>11.35</v>
      </c>
      <c r="Z25" s="4">
        <v>11.44</v>
      </c>
      <c r="DH25" s="4">
        <f t="shared" si="0"/>
        <v>15.065000000000001</v>
      </c>
      <c r="DI25" s="4">
        <f t="shared" si="1"/>
        <v>11.4575</v>
      </c>
      <c r="DJ25" s="4">
        <f>AVERAGE(Q25:S25)</f>
        <v>15.086666666666668</v>
      </c>
      <c r="DK25" s="4">
        <f>AVERAGE(W25:Y25)</f>
        <v>11.463333333333333</v>
      </c>
      <c r="DL25" s="4">
        <v>15.23</v>
      </c>
      <c r="DM25" s="4">
        <v>11.1</v>
      </c>
    </row>
    <row r="26" spans="1:117" s="4" customFormat="1" x14ac:dyDescent="0.35">
      <c r="A26" s="4">
        <v>4</v>
      </c>
      <c r="B26" s="4">
        <v>25</v>
      </c>
      <c r="C26" s="4">
        <v>2020</v>
      </c>
      <c r="D26" s="4" t="s">
        <v>354</v>
      </c>
      <c r="E26" s="4" t="s">
        <v>355</v>
      </c>
      <c r="F26" s="4" t="s">
        <v>181</v>
      </c>
      <c r="G26" s="4" t="s">
        <v>365</v>
      </c>
      <c r="H26" s="4" t="s">
        <v>185</v>
      </c>
      <c r="I26" s="4" t="s">
        <v>186</v>
      </c>
      <c r="J26" s="4" t="s">
        <v>225</v>
      </c>
      <c r="K26" s="4" t="s">
        <v>191</v>
      </c>
      <c r="L26" s="4">
        <v>0</v>
      </c>
      <c r="M26" s="10">
        <v>43879</v>
      </c>
      <c r="N26" s="6">
        <v>0.375</v>
      </c>
      <c r="O26" s="4">
        <v>1</v>
      </c>
      <c r="P26" s="4">
        <v>4</v>
      </c>
      <c r="Q26" s="4">
        <v>14.67</v>
      </c>
      <c r="R26" s="4">
        <v>14.7</v>
      </c>
      <c r="S26" s="4">
        <v>14.2</v>
      </c>
      <c r="T26" s="4">
        <v>14.4</v>
      </c>
      <c r="W26" s="4">
        <v>11.5</v>
      </c>
      <c r="X26" s="4">
        <v>11.38</v>
      </c>
      <c r="Y26" s="4">
        <v>11.46</v>
      </c>
      <c r="Z26" s="4">
        <v>11.55</v>
      </c>
      <c r="DH26" s="4">
        <f t="shared" si="0"/>
        <v>14.492499999999998</v>
      </c>
      <c r="DI26" s="4">
        <f t="shared" si="1"/>
        <v>11.4725</v>
      </c>
      <c r="DJ26" s="4">
        <f>AVERAGE(Q26:S26)</f>
        <v>14.523333333333332</v>
      </c>
      <c r="DK26" s="4">
        <f>AVERAGE(W26:Y26)</f>
        <v>11.446666666666667</v>
      </c>
      <c r="DL26" s="4">
        <v>14.7</v>
      </c>
      <c r="DM26" s="4">
        <v>11.35</v>
      </c>
    </row>
    <row r="27" spans="1:117" s="4" customFormat="1" x14ac:dyDescent="0.35">
      <c r="A27" s="4">
        <v>4</v>
      </c>
      <c r="B27" s="4">
        <v>26</v>
      </c>
      <c r="C27" s="4">
        <v>2020</v>
      </c>
      <c r="D27" s="4" t="s">
        <v>364</v>
      </c>
      <c r="E27" s="4" t="s">
        <v>355</v>
      </c>
      <c r="F27" s="4" t="s">
        <v>181</v>
      </c>
      <c r="G27" s="4" t="s">
        <v>335</v>
      </c>
      <c r="H27" s="4" t="s">
        <v>185</v>
      </c>
      <c r="I27" s="4" t="s">
        <v>186</v>
      </c>
      <c r="J27" s="4" t="s">
        <v>184</v>
      </c>
      <c r="K27" s="4" t="s">
        <v>184</v>
      </c>
      <c r="L27" s="4">
        <v>0</v>
      </c>
      <c r="M27" s="10">
        <v>43880</v>
      </c>
      <c r="N27" s="6">
        <v>0.6875</v>
      </c>
      <c r="O27" s="4">
        <v>1</v>
      </c>
      <c r="P27" s="4">
        <v>5</v>
      </c>
      <c r="Q27" s="4">
        <v>15.46</v>
      </c>
      <c r="R27" s="4">
        <v>15.4</v>
      </c>
      <c r="S27" s="4">
        <v>14.85</v>
      </c>
      <c r="T27" s="4">
        <v>15.3</v>
      </c>
      <c r="U27" s="4">
        <v>15.2</v>
      </c>
      <c r="W27" s="4">
        <v>11.35</v>
      </c>
      <c r="X27" s="4">
        <v>11.3</v>
      </c>
      <c r="Y27" s="4">
        <v>11.24</v>
      </c>
      <c r="Z27" s="4">
        <v>11.4</v>
      </c>
      <c r="AA27" s="4">
        <v>11.18</v>
      </c>
      <c r="DH27" s="4">
        <f t="shared" si="0"/>
        <v>15.242000000000001</v>
      </c>
      <c r="DI27" s="4">
        <f t="shared" si="1"/>
        <v>11.294</v>
      </c>
      <c r="DJ27" s="4">
        <f t="shared" si="2"/>
        <v>15.252500000000001</v>
      </c>
      <c r="DK27" s="4">
        <f t="shared" si="3"/>
        <v>11.3225</v>
      </c>
      <c r="DL27" s="4">
        <v>15.15</v>
      </c>
      <c r="DM27" s="4">
        <v>11.3</v>
      </c>
    </row>
    <row r="28" spans="1:117" s="4" customFormat="1" x14ac:dyDescent="0.35">
      <c r="A28" s="4">
        <v>4</v>
      </c>
      <c r="B28" s="4">
        <v>27</v>
      </c>
      <c r="C28" s="4">
        <v>2020</v>
      </c>
      <c r="D28" s="4" t="s">
        <v>363</v>
      </c>
      <c r="E28" s="4" t="s">
        <v>366</v>
      </c>
      <c r="F28" s="4" t="s">
        <v>355</v>
      </c>
      <c r="G28" s="4" t="s">
        <v>354</v>
      </c>
      <c r="H28" s="4" t="s">
        <v>185</v>
      </c>
      <c r="I28" s="4" t="s">
        <v>186</v>
      </c>
      <c r="J28" s="4" t="s">
        <v>191</v>
      </c>
      <c r="K28" s="4" t="s">
        <v>191</v>
      </c>
      <c r="L28" s="4">
        <v>0</v>
      </c>
      <c r="M28" s="10">
        <v>43880</v>
      </c>
      <c r="N28" s="6">
        <v>0.72916666666666663</v>
      </c>
      <c r="O28" s="4">
        <v>1</v>
      </c>
      <c r="P28" s="4">
        <v>4</v>
      </c>
      <c r="Q28" s="4">
        <v>15.5</v>
      </c>
      <c r="R28" s="4">
        <v>15.4</v>
      </c>
      <c r="S28" s="4">
        <v>15.04</v>
      </c>
      <c r="T28" s="4">
        <v>15.6</v>
      </c>
      <c r="W28" s="4">
        <v>11.55</v>
      </c>
      <c r="X28" s="4">
        <v>11.35</v>
      </c>
      <c r="Y28" s="4">
        <v>11.22</v>
      </c>
      <c r="Z28" s="4">
        <v>11.28</v>
      </c>
      <c r="DH28" s="4">
        <f t="shared" si="0"/>
        <v>15.385</v>
      </c>
      <c r="DI28" s="4">
        <f t="shared" si="1"/>
        <v>11.35</v>
      </c>
      <c r="DJ28" s="4">
        <f>AVERAGE(Q28:S28)</f>
        <v>15.313333333333333</v>
      </c>
      <c r="DK28" s="4">
        <f>AVERAGE(W28:Y28)</f>
        <v>11.373333333333333</v>
      </c>
      <c r="DL28" s="4">
        <v>14.4</v>
      </c>
      <c r="DM28" s="4">
        <v>11.55</v>
      </c>
    </row>
    <row r="29" spans="1:117" s="15" customFormat="1" x14ac:dyDescent="0.35">
      <c r="A29" s="15">
        <v>4</v>
      </c>
      <c r="B29" s="15">
        <v>28</v>
      </c>
      <c r="C29" s="15">
        <v>2020</v>
      </c>
      <c r="D29" s="15" t="s">
        <v>377</v>
      </c>
      <c r="E29" s="15" t="s">
        <v>181</v>
      </c>
      <c r="F29" s="15" t="s">
        <v>181</v>
      </c>
      <c r="G29" s="15" t="s">
        <v>363</v>
      </c>
      <c r="H29" s="15" t="s">
        <v>186</v>
      </c>
      <c r="I29" s="15" t="s">
        <v>185</v>
      </c>
      <c r="J29" s="15" t="s">
        <v>191</v>
      </c>
      <c r="K29" s="15" t="s">
        <v>184</v>
      </c>
      <c r="L29" s="15">
        <v>0</v>
      </c>
      <c r="M29" s="16">
        <v>43884</v>
      </c>
      <c r="N29" s="17">
        <v>0.44791666666666669</v>
      </c>
      <c r="O29" s="15">
        <v>1</v>
      </c>
      <c r="P29" s="15">
        <v>5</v>
      </c>
      <c r="Q29" s="15">
        <v>14.76</v>
      </c>
      <c r="R29" s="15">
        <v>14.7</v>
      </c>
      <c r="S29" s="15">
        <v>14.95</v>
      </c>
      <c r="T29" s="15">
        <v>14.94</v>
      </c>
      <c r="U29" s="15">
        <v>15.3</v>
      </c>
      <c r="W29" s="15">
        <v>11.21</v>
      </c>
      <c r="X29" s="15">
        <v>11.2</v>
      </c>
      <c r="Y29" s="15">
        <v>11.14</v>
      </c>
      <c r="Z29" s="15">
        <v>11.17</v>
      </c>
      <c r="AA29" s="15">
        <v>11.35</v>
      </c>
      <c r="AC29" s="15" t="s">
        <v>474</v>
      </c>
      <c r="DH29" s="4">
        <f t="shared" si="0"/>
        <v>14.929999999999998</v>
      </c>
      <c r="DI29" s="4">
        <f t="shared" si="1"/>
        <v>11.214</v>
      </c>
      <c r="DJ29" s="4">
        <f t="shared" si="2"/>
        <v>14.837499999999999</v>
      </c>
      <c r="DK29" s="4">
        <f t="shared" si="3"/>
        <v>11.18</v>
      </c>
      <c r="DL29" s="15">
        <v>15.6</v>
      </c>
      <c r="DM29" s="15">
        <v>11.28</v>
      </c>
    </row>
    <row r="30" spans="1:117" s="4" customFormat="1" x14ac:dyDescent="0.35">
      <c r="A30" s="4">
        <v>4</v>
      </c>
      <c r="B30" s="4">
        <v>29</v>
      </c>
      <c r="C30" s="4">
        <v>2020</v>
      </c>
      <c r="D30" s="4" t="s">
        <v>378</v>
      </c>
      <c r="E30" s="4" t="s">
        <v>165</v>
      </c>
      <c r="F30" s="4" t="s">
        <v>165</v>
      </c>
      <c r="G30" s="4" t="s">
        <v>346</v>
      </c>
      <c r="H30" s="4" t="s">
        <v>185</v>
      </c>
      <c r="I30" s="4" t="s">
        <v>186</v>
      </c>
      <c r="J30" s="4" t="s">
        <v>184</v>
      </c>
      <c r="K30" s="4" t="s">
        <v>191</v>
      </c>
      <c r="L30" s="4">
        <v>0</v>
      </c>
      <c r="M30" s="10">
        <v>43884</v>
      </c>
      <c r="N30" s="6">
        <v>0.47916666666666669</v>
      </c>
      <c r="O30" s="4">
        <v>2</v>
      </c>
      <c r="P30" s="4">
        <v>4</v>
      </c>
      <c r="Q30" s="4">
        <v>14.5</v>
      </c>
      <c r="R30" s="4">
        <v>14.14</v>
      </c>
      <c r="S30" s="4">
        <v>14.6</v>
      </c>
      <c r="T30" s="4">
        <v>14.28</v>
      </c>
      <c r="W30" s="4">
        <v>11.6</v>
      </c>
      <c r="X30" s="4">
        <v>11.33</v>
      </c>
      <c r="Y30" s="4">
        <v>11.55</v>
      </c>
      <c r="Z30" s="4">
        <v>11.11</v>
      </c>
      <c r="AC30" s="4" t="s">
        <v>397</v>
      </c>
      <c r="DH30" s="4">
        <f t="shared" si="0"/>
        <v>14.38</v>
      </c>
      <c r="DI30" s="4">
        <f t="shared" si="1"/>
        <v>11.397500000000001</v>
      </c>
      <c r="DJ30" s="4">
        <f>AVERAGE(Q30:S30)</f>
        <v>14.413333333333334</v>
      </c>
      <c r="DK30" s="4">
        <f>AVERAGE(W30:Y30)</f>
        <v>11.493333333333334</v>
      </c>
      <c r="DL30" s="4">
        <v>15</v>
      </c>
      <c r="DM30" s="4">
        <v>11.11</v>
      </c>
    </row>
    <row r="31" spans="1:117" s="12" customFormat="1" x14ac:dyDescent="0.35">
      <c r="A31" s="12">
        <v>4</v>
      </c>
      <c r="B31" s="12">
        <v>30</v>
      </c>
      <c r="C31" s="12">
        <v>2020</v>
      </c>
      <c r="D31" s="12" t="s">
        <v>386</v>
      </c>
      <c r="E31" s="12" t="s">
        <v>181</v>
      </c>
      <c r="F31" s="12" t="s">
        <v>181</v>
      </c>
      <c r="G31" s="12" t="s">
        <v>377</v>
      </c>
      <c r="H31" s="12" t="s">
        <v>186</v>
      </c>
      <c r="I31" s="12" t="s">
        <v>186</v>
      </c>
      <c r="J31" s="12" t="s">
        <v>184</v>
      </c>
      <c r="K31" s="12" t="s">
        <v>184</v>
      </c>
      <c r="L31" s="12">
        <v>0</v>
      </c>
      <c r="M31" s="18">
        <v>43885</v>
      </c>
      <c r="N31" s="14">
        <v>0.72916666666666663</v>
      </c>
      <c r="P31" s="12">
        <v>5</v>
      </c>
      <c r="Q31" s="12">
        <v>15.1</v>
      </c>
      <c r="R31" s="12">
        <v>14.78</v>
      </c>
      <c r="S31" s="12">
        <v>15.02</v>
      </c>
      <c r="T31" s="12">
        <v>15.64</v>
      </c>
      <c r="U31" s="12">
        <v>15.28</v>
      </c>
      <c r="W31" s="12">
        <v>11.6</v>
      </c>
      <c r="X31" s="12">
        <v>11.7</v>
      </c>
      <c r="Y31" s="12">
        <v>11.66</v>
      </c>
      <c r="Z31" s="12">
        <v>11.8</v>
      </c>
      <c r="AA31" s="12">
        <v>11.6</v>
      </c>
      <c r="DH31" s="4">
        <f t="shared" si="0"/>
        <v>15.163999999999998</v>
      </c>
      <c r="DI31" s="4">
        <f t="shared" si="1"/>
        <v>11.671999999999999</v>
      </c>
      <c r="DJ31" s="4">
        <f t="shared" si="2"/>
        <v>15.135</v>
      </c>
      <c r="DK31" s="4">
        <f t="shared" si="3"/>
        <v>11.689999999999998</v>
      </c>
      <c r="DL31" s="12">
        <v>15.3</v>
      </c>
      <c r="DM31" s="12">
        <v>11.35</v>
      </c>
    </row>
    <row r="32" spans="1:117" s="4" customFormat="1" x14ac:dyDescent="0.35">
      <c r="A32" s="4">
        <v>4</v>
      </c>
      <c r="B32" s="4">
        <v>31</v>
      </c>
      <c r="C32" s="4">
        <v>2020</v>
      </c>
      <c r="D32" s="4" t="s">
        <v>393</v>
      </c>
      <c r="E32" s="4" t="s">
        <v>190</v>
      </c>
      <c r="F32" s="4" t="s">
        <v>159</v>
      </c>
      <c r="G32" s="4" t="s">
        <v>310</v>
      </c>
      <c r="H32" s="4" t="s">
        <v>185</v>
      </c>
      <c r="I32" s="4" t="s">
        <v>186</v>
      </c>
      <c r="J32" s="4" t="s">
        <v>184</v>
      </c>
      <c r="K32" s="4" t="s">
        <v>184</v>
      </c>
      <c r="L32" s="4">
        <v>0</v>
      </c>
      <c r="M32" s="10">
        <v>43886</v>
      </c>
      <c r="N32" s="6">
        <v>0.36458333333333331</v>
      </c>
      <c r="O32" s="4">
        <v>1</v>
      </c>
      <c r="P32" s="4">
        <v>5</v>
      </c>
      <c r="Q32" s="4">
        <v>14.46</v>
      </c>
      <c r="R32" s="4">
        <v>14.46</v>
      </c>
      <c r="S32" s="4">
        <v>15.3</v>
      </c>
      <c r="T32" s="4">
        <v>14.5</v>
      </c>
      <c r="U32" s="4">
        <v>14.6</v>
      </c>
      <c r="W32" s="4">
        <v>10.97</v>
      </c>
      <c r="X32" s="4">
        <v>10.7</v>
      </c>
      <c r="Y32" s="4">
        <v>10.98</v>
      </c>
      <c r="Z32" s="4">
        <v>10.8</v>
      </c>
      <c r="AA32" s="4">
        <v>10.6</v>
      </c>
      <c r="DH32" s="4">
        <f t="shared" si="0"/>
        <v>14.663999999999998</v>
      </c>
      <c r="DI32" s="4">
        <f t="shared" si="1"/>
        <v>10.81</v>
      </c>
      <c r="DJ32" s="4">
        <f t="shared" si="2"/>
        <v>14.68</v>
      </c>
      <c r="DK32" s="4">
        <f t="shared" si="3"/>
        <v>10.862500000000001</v>
      </c>
      <c r="DL32" s="4">
        <v>14.54</v>
      </c>
      <c r="DM32" s="4">
        <v>10.58</v>
      </c>
    </row>
    <row r="33" spans="1:117" s="12" customFormat="1" x14ac:dyDescent="0.35">
      <c r="A33" s="12">
        <v>4</v>
      </c>
      <c r="B33" s="12">
        <v>32</v>
      </c>
      <c r="C33" s="12">
        <v>2020</v>
      </c>
      <c r="D33" s="12" t="s">
        <v>394</v>
      </c>
      <c r="E33" s="12" t="s">
        <v>152</v>
      </c>
      <c r="F33" s="12" t="s">
        <v>152</v>
      </c>
      <c r="G33" s="12" t="s">
        <v>316</v>
      </c>
      <c r="H33" s="12" t="s">
        <v>186</v>
      </c>
      <c r="I33" s="12" t="s">
        <v>186</v>
      </c>
      <c r="J33" s="12" t="s">
        <v>191</v>
      </c>
      <c r="K33" s="12" t="s">
        <v>191</v>
      </c>
      <c r="L33" s="12">
        <v>0</v>
      </c>
      <c r="M33" s="18">
        <v>43886</v>
      </c>
      <c r="N33" s="14">
        <v>0.39583333333333331</v>
      </c>
      <c r="P33" s="12">
        <v>4</v>
      </c>
      <c r="Q33" s="12">
        <v>15.5</v>
      </c>
      <c r="R33" s="12">
        <v>15.1</v>
      </c>
      <c r="S33" s="12">
        <v>15.7</v>
      </c>
      <c r="T33" s="12">
        <v>14.76</v>
      </c>
      <c r="W33" s="12">
        <v>10.82</v>
      </c>
      <c r="X33" s="12">
        <v>11</v>
      </c>
      <c r="Y33" s="12">
        <v>11</v>
      </c>
      <c r="Z33" s="12">
        <v>10.76</v>
      </c>
      <c r="DH33" s="4">
        <f t="shared" si="0"/>
        <v>15.264999999999999</v>
      </c>
      <c r="DI33" s="4">
        <f t="shared" si="1"/>
        <v>10.895</v>
      </c>
      <c r="DJ33" s="4">
        <f>AVERAGE(Q33:S33)</f>
        <v>15.433333333333332</v>
      </c>
      <c r="DK33" s="4">
        <f>AVERAGE(W33:Y33)</f>
        <v>10.94</v>
      </c>
      <c r="DL33" s="12">
        <v>15</v>
      </c>
      <c r="DM33" s="12">
        <v>11.08</v>
      </c>
    </row>
    <row r="34" spans="1:117" s="12" customFormat="1" x14ac:dyDescent="0.35">
      <c r="A34" s="12">
        <v>4</v>
      </c>
      <c r="B34" s="12">
        <v>33</v>
      </c>
      <c r="C34" s="12">
        <v>2020</v>
      </c>
      <c r="D34" s="12" t="s">
        <v>404</v>
      </c>
      <c r="E34" s="12" t="s">
        <v>190</v>
      </c>
      <c r="F34" s="12" t="s">
        <v>190</v>
      </c>
      <c r="G34" s="12" t="s">
        <v>393</v>
      </c>
      <c r="H34" s="12" t="s">
        <v>186</v>
      </c>
      <c r="I34" s="12" t="s">
        <v>186</v>
      </c>
      <c r="J34" s="12" t="s">
        <v>184</v>
      </c>
      <c r="K34" s="12" t="s">
        <v>191</v>
      </c>
      <c r="L34" s="12">
        <v>0</v>
      </c>
      <c r="M34" s="18">
        <v>43888</v>
      </c>
      <c r="N34" s="14">
        <v>0.70833333333333337</v>
      </c>
      <c r="P34" s="12">
        <v>4</v>
      </c>
      <c r="Q34" s="12">
        <v>15.2</v>
      </c>
      <c r="R34" s="12">
        <v>14.95</v>
      </c>
      <c r="S34" s="12">
        <v>15.33</v>
      </c>
      <c r="T34" s="12">
        <v>14.4</v>
      </c>
      <c r="W34" s="12">
        <v>11.5</v>
      </c>
      <c r="X34" s="12">
        <v>11.3</v>
      </c>
      <c r="Y34" s="12">
        <v>11.54</v>
      </c>
      <c r="Z34" s="12">
        <v>11.5</v>
      </c>
      <c r="DH34" s="4">
        <f t="shared" si="0"/>
        <v>14.969999999999999</v>
      </c>
      <c r="DI34" s="4">
        <f t="shared" si="1"/>
        <v>11.46</v>
      </c>
      <c r="DJ34" s="4">
        <f>AVERAGE(Q34:S34)</f>
        <v>15.159999999999998</v>
      </c>
      <c r="DK34" s="4">
        <f>AVERAGE(W34:Y34)</f>
        <v>11.446666666666667</v>
      </c>
      <c r="DL34" s="12">
        <v>14.6</v>
      </c>
      <c r="DM34" s="12">
        <v>10.6</v>
      </c>
    </row>
    <row r="35" spans="1:117" s="4" customFormat="1" x14ac:dyDescent="0.35">
      <c r="A35" s="4">
        <v>4</v>
      </c>
      <c r="B35" s="4">
        <v>34</v>
      </c>
      <c r="C35" s="4">
        <v>2020</v>
      </c>
      <c r="D35" s="4" t="s">
        <v>413</v>
      </c>
      <c r="E35" s="4" t="s">
        <v>159</v>
      </c>
      <c r="F35" s="4" t="s">
        <v>190</v>
      </c>
      <c r="G35" s="4" t="s">
        <v>404</v>
      </c>
      <c r="H35" s="4" t="s">
        <v>185</v>
      </c>
      <c r="I35" s="4" t="s">
        <v>186</v>
      </c>
      <c r="J35" s="4" t="s">
        <v>191</v>
      </c>
      <c r="K35" s="4" t="s">
        <v>184</v>
      </c>
      <c r="L35" s="4">
        <v>0</v>
      </c>
      <c r="M35" s="10">
        <v>43890</v>
      </c>
      <c r="N35" s="6">
        <v>0.48958333333333331</v>
      </c>
      <c r="O35" s="4">
        <v>1</v>
      </c>
      <c r="P35" s="4">
        <v>5</v>
      </c>
      <c r="Q35" s="4">
        <v>15.54</v>
      </c>
      <c r="R35" s="4">
        <v>15</v>
      </c>
      <c r="S35" s="4">
        <v>15.3</v>
      </c>
      <c r="T35" s="4">
        <v>15.55</v>
      </c>
      <c r="U35" s="4">
        <v>14.63</v>
      </c>
      <c r="W35" s="4">
        <v>11.5</v>
      </c>
      <c r="X35" s="4">
        <v>11.27</v>
      </c>
      <c r="Y35" s="4">
        <v>11.46</v>
      </c>
      <c r="Z35" s="4">
        <v>11.88</v>
      </c>
      <c r="AA35" s="4">
        <v>11.23</v>
      </c>
      <c r="DH35" s="4">
        <f t="shared" si="0"/>
        <v>15.203999999999999</v>
      </c>
      <c r="DI35" s="4">
        <f t="shared" si="1"/>
        <v>11.468</v>
      </c>
      <c r="DJ35" s="4">
        <f t="shared" si="2"/>
        <v>15.3475</v>
      </c>
      <c r="DK35" s="4">
        <f t="shared" si="3"/>
        <v>11.527500000000002</v>
      </c>
      <c r="DL35" s="4">
        <v>14.4</v>
      </c>
      <c r="DM35" s="4">
        <v>11.5</v>
      </c>
    </row>
    <row r="36" spans="1:117" s="12" customFormat="1" x14ac:dyDescent="0.35">
      <c r="A36" s="12">
        <v>4</v>
      </c>
      <c r="B36" s="12">
        <v>35</v>
      </c>
      <c r="C36" s="12">
        <v>2020</v>
      </c>
      <c r="D36" s="23" t="s">
        <v>437</v>
      </c>
      <c r="E36" s="12" t="s">
        <v>263</v>
      </c>
      <c r="F36" s="12" t="s">
        <v>263</v>
      </c>
      <c r="G36" s="12" t="s">
        <v>364</v>
      </c>
      <c r="H36" s="12" t="s">
        <v>186</v>
      </c>
      <c r="I36" s="12" t="s">
        <v>186</v>
      </c>
      <c r="J36" s="12" t="s">
        <v>184</v>
      </c>
      <c r="K36" s="12" t="s">
        <v>184</v>
      </c>
      <c r="L36" s="12">
        <v>0</v>
      </c>
      <c r="M36" s="18">
        <v>43892</v>
      </c>
      <c r="N36" s="14">
        <v>0.4375</v>
      </c>
      <c r="P36" s="12">
        <v>5</v>
      </c>
      <c r="Q36" s="12">
        <v>14.84</v>
      </c>
      <c r="R36" s="12">
        <v>14.6</v>
      </c>
      <c r="S36" s="12">
        <v>14.95</v>
      </c>
      <c r="T36" s="12">
        <v>14.83</v>
      </c>
      <c r="U36" s="12">
        <v>14.1</v>
      </c>
      <c r="W36" s="12">
        <v>11.2</v>
      </c>
      <c r="X36" s="12">
        <v>10.92</v>
      </c>
      <c r="Y36" s="12">
        <v>11.11</v>
      </c>
      <c r="Z36" s="12">
        <v>11.36</v>
      </c>
      <c r="AA36" s="12">
        <v>10.7</v>
      </c>
      <c r="AC36" s="12" t="s">
        <v>528</v>
      </c>
      <c r="DH36" s="4">
        <f t="shared" si="0"/>
        <v>14.663999999999998</v>
      </c>
      <c r="DI36" s="4">
        <f t="shared" si="1"/>
        <v>11.057999999999998</v>
      </c>
      <c r="DJ36" s="4">
        <f t="shared" si="2"/>
        <v>14.805</v>
      </c>
      <c r="DK36" s="4">
        <f t="shared" si="3"/>
        <v>11.147499999999999</v>
      </c>
      <c r="DL36" s="12">
        <v>15.2</v>
      </c>
      <c r="DM36" s="12">
        <v>11.18</v>
      </c>
    </row>
    <row r="37" spans="1:117" s="12" customFormat="1" x14ac:dyDescent="0.35">
      <c r="A37" s="12">
        <v>4</v>
      </c>
      <c r="B37" s="12">
        <v>36</v>
      </c>
      <c r="C37" s="12">
        <v>2020</v>
      </c>
      <c r="D37" s="23" t="s">
        <v>438</v>
      </c>
      <c r="E37" s="12" t="s">
        <v>165</v>
      </c>
      <c r="F37" s="12" t="s">
        <v>165</v>
      </c>
      <c r="G37" s="12" t="s">
        <v>378</v>
      </c>
      <c r="H37" s="12" t="s">
        <v>186</v>
      </c>
      <c r="I37" s="12" t="s">
        <v>186</v>
      </c>
      <c r="J37" s="12" t="s">
        <v>191</v>
      </c>
      <c r="K37" s="12" t="s">
        <v>184</v>
      </c>
      <c r="L37" s="12">
        <v>0</v>
      </c>
      <c r="M37" s="18">
        <v>43892</v>
      </c>
      <c r="N37" s="14">
        <v>0.67708333333333337</v>
      </c>
      <c r="P37" s="12">
        <v>5</v>
      </c>
      <c r="Q37" s="12">
        <v>15.45</v>
      </c>
      <c r="R37" s="12">
        <v>15.25</v>
      </c>
      <c r="S37" s="12">
        <v>15.25</v>
      </c>
      <c r="T37" s="12">
        <v>15.22</v>
      </c>
      <c r="U37" s="12">
        <v>15.5</v>
      </c>
      <c r="W37" s="12">
        <v>11.1</v>
      </c>
      <c r="X37" s="12">
        <v>11.15</v>
      </c>
      <c r="Y37" s="12">
        <v>10.9</v>
      </c>
      <c r="Z37" s="12">
        <v>11.08</v>
      </c>
      <c r="AA37" s="12">
        <v>10.92</v>
      </c>
      <c r="DH37" s="4">
        <f t="shared" si="0"/>
        <v>15.334</v>
      </c>
      <c r="DI37" s="4">
        <f t="shared" si="1"/>
        <v>11.03</v>
      </c>
      <c r="DJ37" s="4">
        <f t="shared" si="2"/>
        <v>15.2925</v>
      </c>
      <c r="DK37" s="4">
        <f t="shared" si="3"/>
        <v>11.057499999999999</v>
      </c>
      <c r="DL37" s="12">
        <v>14.28</v>
      </c>
      <c r="DM37" s="12">
        <v>11.11</v>
      </c>
    </row>
    <row r="38" spans="1:117" s="12" customFormat="1" x14ac:dyDescent="0.35">
      <c r="A38" s="12">
        <v>4</v>
      </c>
      <c r="B38" s="12">
        <v>37</v>
      </c>
      <c r="C38" s="12">
        <v>2020</v>
      </c>
      <c r="D38" s="23" t="s">
        <v>439</v>
      </c>
      <c r="E38" s="12" t="s">
        <v>263</v>
      </c>
      <c r="F38" s="12" t="s">
        <v>263</v>
      </c>
      <c r="G38" s="12" t="s">
        <v>437</v>
      </c>
      <c r="H38" s="12" t="s">
        <v>186</v>
      </c>
      <c r="I38" s="12" t="s">
        <v>186</v>
      </c>
      <c r="J38" s="12" t="s">
        <v>184</v>
      </c>
      <c r="K38" s="12" t="s">
        <v>184</v>
      </c>
      <c r="L38" s="12">
        <v>0</v>
      </c>
      <c r="M38" s="18">
        <v>43892</v>
      </c>
      <c r="N38" s="14">
        <v>0.6875</v>
      </c>
      <c r="P38" s="12">
        <v>5</v>
      </c>
      <c r="Q38" s="12">
        <v>13.6</v>
      </c>
      <c r="R38" s="12">
        <v>14.23</v>
      </c>
      <c r="S38" s="12">
        <v>14.03</v>
      </c>
      <c r="T38" s="12">
        <v>14.35</v>
      </c>
      <c r="U38" s="12">
        <v>14.2</v>
      </c>
      <c r="W38" s="12">
        <v>11.5</v>
      </c>
      <c r="X38" s="12">
        <v>11.68</v>
      </c>
      <c r="Y38" s="12">
        <v>11.52</v>
      </c>
      <c r="Z38" s="12">
        <v>11.56</v>
      </c>
      <c r="AA38" s="12">
        <v>11.56</v>
      </c>
      <c r="DH38" s="4">
        <f t="shared" si="0"/>
        <v>14.081999999999999</v>
      </c>
      <c r="DI38" s="4">
        <f t="shared" si="1"/>
        <v>11.564000000000002</v>
      </c>
      <c r="DJ38" s="4">
        <f t="shared" si="2"/>
        <v>14.0525</v>
      </c>
      <c r="DK38" s="4">
        <f t="shared" si="3"/>
        <v>11.565000000000001</v>
      </c>
      <c r="DL38" s="12">
        <v>14.1</v>
      </c>
      <c r="DM38" s="12">
        <v>10.7</v>
      </c>
    </row>
    <row r="39" spans="1:117" s="4" customFormat="1" x14ac:dyDescent="0.35">
      <c r="A39" s="4">
        <v>4</v>
      </c>
      <c r="B39" s="4">
        <v>38</v>
      </c>
      <c r="C39" s="4">
        <v>2020</v>
      </c>
      <c r="D39" s="24" t="s">
        <v>444</v>
      </c>
      <c r="E39" s="4" t="s">
        <v>190</v>
      </c>
      <c r="F39" s="4" t="s">
        <v>159</v>
      </c>
      <c r="G39" s="4" t="s">
        <v>413</v>
      </c>
      <c r="H39" s="4" t="s">
        <v>185</v>
      </c>
      <c r="I39" s="4" t="s">
        <v>186</v>
      </c>
      <c r="J39" s="4" t="s">
        <v>184</v>
      </c>
      <c r="K39" s="4" t="s">
        <v>184</v>
      </c>
      <c r="L39" s="4">
        <v>0</v>
      </c>
      <c r="M39" s="10">
        <v>43893</v>
      </c>
      <c r="N39" s="6">
        <v>0.33333333333333331</v>
      </c>
      <c r="O39" s="4">
        <v>1</v>
      </c>
      <c r="P39" s="4">
        <v>5</v>
      </c>
      <c r="Q39" s="4">
        <v>15.94</v>
      </c>
      <c r="R39" s="4">
        <v>16</v>
      </c>
      <c r="S39" s="4">
        <v>15.7</v>
      </c>
      <c r="T39" s="4">
        <v>15.6</v>
      </c>
      <c r="U39" s="4">
        <v>15.23</v>
      </c>
      <c r="W39" s="4">
        <v>12.12</v>
      </c>
      <c r="X39" s="4">
        <v>12</v>
      </c>
      <c r="Y39" s="4">
        <v>11.76</v>
      </c>
      <c r="Z39" s="4">
        <v>11.8</v>
      </c>
      <c r="AA39" s="4">
        <v>11.5</v>
      </c>
      <c r="DH39" s="4">
        <f t="shared" si="0"/>
        <v>15.693999999999999</v>
      </c>
      <c r="DI39" s="4">
        <f t="shared" si="1"/>
        <v>11.835999999999999</v>
      </c>
      <c r="DJ39" s="4">
        <f t="shared" si="2"/>
        <v>15.81</v>
      </c>
      <c r="DK39" s="4">
        <f t="shared" si="3"/>
        <v>11.919999999999998</v>
      </c>
      <c r="DL39" s="4">
        <v>14.63</v>
      </c>
      <c r="DM39" s="4">
        <v>11.23</v>
      </c>
    </row>
    <row r="40" spans="1:117" s="12" customFormat="1" x14ac:dyDescent="0.35">
      <c r="A40" s="12">
        <v>4</v>
      </c>
      <c r="B40" s="12">
        <v>39</v>
      </c>
      <c r="C40" s="12">
        <v>2020</v>
      </c>
      <c r="D40" s="23" t="s">
        <v>445</v>
      </c>
      <c r="E40" s="12" t="s">
        <v>181</v>
      </c>
      <c r="F40" s="12" t="s">
        <v>181</v>
      </c>
      <c r="G40" s="12" t="s">
        <v>386</v>
      </c>
      <c r="H40" s="12" t="s">
        <v>186</v>
      </c>
      <c r="I40" s="12" t="s">
        <v>186</v>
      </c>
      <c r="J40" s="12" t="s">
        <v>184</v>
      </c>
      <c r="K40" s="12" t="s">
        <v>191</v>
      </c>
      <c r="L40" s="12">
        <v>0</v>
      </c>
      <c r="M40" s="18">
        <v>43893</v>
      </c>
      <c r="N40" s="14">
        <v>0.66666666666666663</v>
      </c>
      <c r="P40" s="12">
        <v>5</v>
      </c>
      <c r="Q40" s="12">
        <v>15.11</v>
      </c>
      <c r="R40" s="12">
        <v>14.7</v>
      </c>
      <c r="S40" s="12">
        <v>15.5</v>
      </c>
      <c r="T40" s="12">
        <v>15.24</v>
      </c>
      <c r="W40" s="12">
        <v>11.1</v>
      </c>
      <c r="X40" s="12">
        <v>11</v>
      </c>
      <c r="Y40" s="12">
        <v>10.9</v>
      </c>
      <c r="Z40" s="12">
        <v>11.1</v>
      </c>
      <c r="DH40" s="4">
        <f t="shared" si="0"/>
        <v>15.137500000000001</v>
      </c>
      <c r="DI40" s="4">
        <f t="shared" si="1"/>
        <v>11.025</v>
      </c>
      <c r="DJ40" s="4">
        <f>AVERAGE(Q40:S40)</f>
        <v>15.103333333333333</v>
      </c>
      <c r="DK40" s="4">
        <f>AVERAGE(W40:Y40)</f>
        <v>11</v>
      </c>
      <c r="DL40" s="12">
        <v>15.28</v>
      </c>
      <c r="DM40" s="12">
        <v>11.6</v>
      </c>
    </row>
    <row r="41" spans="1:117" s="4" customFormat="1" x14ac:dyDescent="0.35">
      <c r="A41" s="4">
        <v>4</v>
      </c>
      <c r="B41" s="4">
        <v>40</v>
      </c>
      <c r="C41" s="4">
        <v>2020</v>
      </c>
      <c r="D41" s="24" t="s">
        <v>448</v>
      </c>
      <c r="E41" s="4" t="s">
        <v>152</v>
      </c>
      <c r="F41" s="4" t="s">
        <v>152</v>
      </c>
      <c r="G41" s="4" t="s">
        <v>394</v>
      </c>
      <c r="H41" s="4" t="s">
        <v>185</v>
      </c>
      <c r="I41" s="4" t="s">
        <v>186</v>
      </c>
      <c r="J41" s="4" t="s">
        <v>191</v>
      </c>
      <c r="K41" s="4" t="s">
        <v>184</v>
      </c>
      <c r="L41" s="4">
        <v>0</v>
      </c>
      <c r="M41" s="10">
        <v>43895</v>
      </c>
      <c r="N41" s="6">
        <v>0.39583333333333331</v>
      </c>
      <c r="O41" s="4">
        <v>2</v>
      </c>
      <c r="P41" s="4">
        <v>5</v>
      </c>
      <c r="Q41" s="4">
        <v>15.75</v>
      </c>
      <c r="R41" s="4">
        <v>15.62</v>
      </c>
      <c r="S41" s="4">
        <v>15.5</v>
      </c>
      <c r="T41" s="4">
        <v>15.3</v>
      </c>
      <c r="U41" s="4">
        <v>15.35</v>
      </c>
      <c r="W41" s="4">
        <v>11.65</v>
      </c>
      <c r="X41" s="4">
        <v>11.5</v>
      </c>
      <c r="Y41" s="4">
        <v>11.53</v>
      </c>
      <c r="Z41" s="4">
        <v>11.37</v>
      </c>
      <c r="AA41" s="4">
        <v>11.55</v>
      </c>
      <c r="AC41" s="4" t="s">
        <v>452</v>
      </c>
      <c r="DH41" s="4">
        <f t="shared" si="0"/>
        <v>15.504</v>
      </c>
      <c r="DI41" s="4">
        <f t="shared" si="1"/>
        <v>11.52</v>
      </c>
      <c r="DJ41" s="4">
        <f t="shared" si="2"/>
        <v>15.5425</v>
      </c>
      <c r="DK41" s="4">
        <f t="shared" si="3"/>
        <v>11.512499999999999</v>
      </c>
      <c r="DL41" s="4">
        <v>14.76</v>
      </c>
      <c r="DM41" s="4">
        <v>10.76</v>
      </c>
    </row>
    <row r="42" spans="1:117" s="12" customFormat="1" x14ac:dyDescent="0.35">
      <c r="A42" s="12">
        <v>4</v>
      </c>
      <c r="B42" s="12">
        <v>41</v>
      </c>
      <c r="C42" s="12">
        <v>2020</v>
      </c>
      <c r="D42" s="23" t="s">
        <v>455</v>
      </c>
      <c r="E42" s="12" t="s">
        <v>181</v>
      </c>
      <c r="F42" s="12" t="s">
        <v>165</v>
      </c>
      <c r="G42" s="12" t="s">
        <v>438</v>
      </c>
      <c r="H42" s="12" t="s">
        <v>186</v>
      </c>
      <c r="I42" s="12" t="s">
        <v>186</v>
      </c>
      <c r="J42" s="12" t="s">
        <v>184</v>
      </c>
      <c r="K42" s="12" t="s">
        <v>191</v>
      </c>
      <c r="L42" s="12">
        <v>0</v>
      </c>
      <c r="M42" s="18">
        <v>43898</v>
      </c>
      <c r="N42" s="14">
        <v>0.375</v>
      </c>
      <c r="P42" s="12">
        <v>4</v>
      </c>
      <c r="Q42" s="12">
        <v>15.4</v>
      </c>
      <c r="R42" s="12">
        <v>15.32</v>
      </c>
      <c r="S42" s="12">
        <v>15.15</v>
      </c>
      <c r="T42" s="12">
        <v>15.3</v>
      </c>
      <c r="W42" s="12">
        <v>11.14</v>
      </c>
      <c r="X42" s="12">
        <v>11.4</v>
      </c>
      <c r="Y42" s="12">
        <v>11.1</v>
      </c>
      <c r="Z42" s="12">
        <v>11.2</v>
      </c>
      <c r="DH42" s="4">
        <f t="shared" si="0"/>
        <v>15.2925</v>
      </c>
      <c r="DI42" s="4">
        <f t="shared" si="1"/>
        <v>11.21</v>
      </c>
      <c r="DJ42" s="4">
        <f>AVERAGE(Q42:S42)</f>
        <v>15.29</v>
      </c>
      <c r="DK42" s="4">
        <f>AVERAGE(W42:Y42)</f>
        <v>11.213333333333333</v>
      </c>
      <c r="DL42" s="12">
        <v>15.5</v>
      </c>
      <c r="DM42" s="12">
        <v>10.92</v>
      </c>
    </row>
    <row r="43" spans="1:117" s="7" customFormat="1" x14ac:dyDescent="0.35">
      <c r="A43" s="7">
        <v>4</v>
      </c>
      <c r="B43" s="7">
        <v>42</v>
      </c>
      <c r="C43" s="7">
        <v>2020</v>
      </c>
      <c r="D43" s="25" t="s">
        <v>456</v>
      </c>
      <c r="E43" s="7" t="s">
        <v>152</v>
      </c>
      <c r="F43" s="7" t="s">
        <v>263</v>
      </c>
      <c r="G43" s="7" t="s">
        <v>439</v>
      </c>
      <c r="H43" s="7" t="s">
        <v>467</v>
      </c>
      <c r="J43" s="7" t="s">
        <v>184</v>
      </c>
      <c r="K43" s="7" t="s">
        <v>191</v>
      </c>
      <c r="L43" s="7">
        <v>0</v>
      </c>
      <c r="M43" s="19">
        <v>43898</v>
      </c>
      <c r="N43" s="9">
        <v>0.39583333333333331</v>
      </c>
      <c r="O43" s="7">
        <v>1</v>
      </c>
      <c r="P43" s="7">
        <v>4</v>
      </c>
      <c r="Q43" s="7">
        <v>15</v>
      </c>
      <c r="R43" s="7">
        <v>15.1</v>
      </c>
      <c r="S43" s="7">
        <v>14.1</v>
      </c>
      <c r="T43" s="7">
        <v>14.6</v>
      </c>
      <c r="W43" s="7">
        <v>10.66</v>
      </c>
      <c r="X43" s="7">
        <v>10.66</v>
      </c>
      <c r="Y43" s="7">
        <v>10.28</v>
      </c>
      <c r="Z43" s="7">
        <v>10.6</v>
      </c>
      <c r="AC43" s="7" t="s">
        <v>468</v>
      </c>
      <c r="DH43" s="4">
        <f t="shared" si="0"/>
        <v>14.700000000000001</v>
      </c>
      <c r="DI43" s="4">
        <f t="shared" si="1"/>
        <v>10.55</v>
      </c>
      <c r="DJ43" s="4">
        <f>AVERAGE(Q43:S43)</f>
        <v>14.733333333333334</v>
      </c>
      <c r="DK43" s="4">
        <f>AVERAGE(W43:Y43)</f>
        <v>10.533333333333333</v>
      </c>
      <c r="DL43" s="7">
        <v>14.2</v>
      </c>
      <c r="DM43" s="7">
        <v>11.56</v>
      </c>
    </row>
    <row r="44" spans="1:117" s="12" customFormat="1" x14ac:dyDescent="0.35">
      <c r="A44" s="12">
        <v>4</v>
      </c>
      <c r="B44" s="12">
        <v>43</v>
      </c>
      <c r="C44" s="12">
        <v>2020</v>
      </c>
      <c r="D44" s="23" t="s">
        <v>465</v>
      </c>
      <c r="E44" s="12" t="s">
        <v>159</v>
      </c>
      <c r="F44" s="12" t="s">
        <v>159</v>
      </c>
      <c r="G44" s="12" t="s">
        <v>466</v>
      </c>
      <c r="H44" s="12" t="s">
        <v>186</v>
      </c>
      <c r="I44" s="12" t="s">
        <v>186</v>
      </c>
      <c r="J44" s="12" t="s">
        <v>225</v>
      </c>
      <c r="K44" s="12" t="s">
        <v>191</v>
      </c>
      <c r="L44" s="12">
        <v>0</v>
      </c>
      <c r="M44" s="18">
        <v>43899</v>
      </c>
      <c r="N44" s="14">
        <v>0.32291666666666669</v>
      </c>
      <c r="P44" s="12">
        <v>4</v>
      </c>
      <c r="Q44" s="12">
        <v>15</v>
      </c>
      <c r="R44" s="12">
        <v>14.5</v>
      </c>
      <c r="S44" s="12">
        <v>14.7</v>
      </c>
      <c r="T44" s="12">
        <v>14.5</v>
      </c>
      <c r="W44" s="12">
        <v>10.87</v>
      </c>
      <c r="X44" s="12">
        <v>10.9</v>
      </c>
      <c r="Y44" s="12">
        <v>10.8</v>
      </c>
      <c r="Z44" s="12">
        <v>10.78</v>
      </c>
      <c r="DH44" s="4">
        <f t="shared" si="0"/>
        <v>14.675000000000001</v>
      </c>
      <c r="DI44" s="4">
        <f t="shared" si="1"/>
        <v>10.8375</v>
      </c>
      <c r="DJ44" s="4">
        <f>AVERAGE(Q44:S44)</f>
        <v>14.733333333333334</v>
      </c>
      <c r="DK44" s="4">
        <f>AVERAGE(W44:Y44)</f>
        <v>10.856666666666667</v>
      </c>
      <c r="DL44" s="12">
        <v>14.44</v>
      </c>
      <c r="DM44" s="12">
        <v>10.6</v>
      </c>
    </row>
    <row r="45" spans="1:117" s="4" customFormat="1" x14ac:dyDescent="0.35">
      <c r="A45" s="4">
        <v>4</v>
      </c>
      <c r="B45" s="4">
        <v>44</v>
      </c>
      <c r="C45" s="4">
        <v>2020</v>
      </c>
      <c r="D45" s="4" t="s">
        <v>481</v>
      </c>
      <c r="E45" s="4" t="s">
        <v>165</v>
      </c>
      <c r="F45" s="4" t="s">
        <v>190</v>
      </c>
      <c r="G45" s="4" t="s">
        <v>444</v>
      </c>
      <c r="H45" s="4" t="s">
        <v>185</v>
      </c>
      <c r="I45" s="4" t="s">
        <v>186</v>
      </c>
      <c r="J45" s="4" t="s">
        <v>184</v>
      </c>
      <c r="K45" s="4" t="s">
        <v>184</v>
      </c>
      <c r="L45" s="4">
        <v>0</v>
      </c>
      <c r="M45" s="10">
        <v>43905</v>
      </c>
      <c r="N45" s="6">
        <v>0.375</v>
      </c>
      <c r="O45" s="4">
        <v>1</v>
      </c>
      <c r="P45" s="4">
        <v>5</v>
      </c>
      <c r="Q45" s="4">
        <v>15.55</v>
      </c>
      <c r="R45" s="4">
        <v>15.78</v>
      </c>
      <c r="S45" s="4">
        <v>15.88</v>
      </c>
      <c r="T45" s="4">
        <v>15.65</v>
      </c>
      <c r="U45" s="4">
        <v>15.2</v>
      </c>
      <c r="W45" s="4">
        <v>11.5</v>
      </c>
      <c r="X45" s="4">
        <v>11.5</v>
      </c>
      <c r="Y45" s="4">
        <v>11.55</v>
      </c>
      <c r="Z45" s="4">
        <v>11.67</v>
      </c>
      <c r="AA45" s="4">
        <v>11.4</v>
      </c>
      <c r="AC45" s="4" t="s">
        <v>482</v>
      </c>
      <c r="DH45" s="4">
        <f t="shared" si="0"/>
        <v>15.612</v>
      </c>
      <c r="DI45" s="4">
        <f t="shared" si="1"/>
        <v>11.523999999999999</v>
      </c>
      <c r="DJ45" s="4">
        <f t="shared" si="2"/>
        <v>15.715</v>
      </c>
      <c r="DK45" s="4">
        <f t="shared" si="3"/>
        <v>11.555</v>
      </c>
      <c r="DL45" s="4">
        <v>15.23</v>
      </c>
      <c r="DM45" s="4">
        <v>11.5</v>
      </c>
    </row>
    <row r="46" spans="1:117" s="4" customFormat="1" x14ac:dyDescent="0.35">
      <c r="A46" s="4">
        <v>4</v>
      </c>
      <c r="B46" s="4">
        <v>45</v>
      </c>
      <c r="C46" s="4">
        <v>2020</v>
      </c>
      <c r="D46" s="4" t="s">
        <v>495</v>
      </c>
      <c r="E46" s="4" t="s">
        <v>496</v>
      </c>
      <c r="F46" s="4" t="s">
        <v>165</v>
      </c>
      <c r="G46" s="4" t="s">
        <v>481</v>
      </c>
      <c r="H46" s="4" t="s">
        <v>185</v>
      </c>
      <c r="I46" s="4" t="s">
        <v>186</v>
      </c>
      <c r="J46" s="4" t="s">
        <v>184</v>
      </c>
      <c r="K46" s="4" t="s">
        <v>184</v>
      </c>
      <c r="L46" s="4">
        <v>3</v>
      </c>
      <c r="M46" s="10">
        <v>43906</v>
      </c>
      <c r="N46" s="6">
        <v>0.33333333333333331</v>
      </c>
      <c r="O46" s="4">
        <v>1</v>
      </c>
      <c r="P46" s="4">
        <v>5</v>
      </c>
      <c r="Q46" s="4">
        <v>14.6</v>
      </c>
      <c r="R46" s="4">
        <v>15.1</v>
      </c>
      <c r="S46" s="4">
        <v>15.16</v>
      </c>
      <c r="T46" s="4">
        <v>15.07</v>
      </c>
      <c r="U46" s="4">
        <v>15</v>
      </c>
      <c r="W46" s="4">
        <v>11.6</v>
      </c>
      <c r="X46" s="4">
        <v>11.9</v>
      </c>
      <c r="Y46" s="4">
        <v>11.7</v>
      </c>
      <c r="Z46" s="4">
        <v>11.7</v>
      </c>
      <c r="AA46" s="4">
        <v>11.6</v>
      </c>
      <c r="DH46" s="4">
        <f t="shared" si="0"/>
        <v>14.986000000000001</v>
      </c>
      <c r="DI46" s="4">
        <f t="shared" si="1"/>
        <v>11.700000000000001</v>
      </c>
      <c r="DJ46" s="4">
        <f t="shared" si="2"/>
        <v>14.9825</v>
      </c>
      <c r="DK46" s="4">
        <f t="shared" si="3"/>
        <v>11.725000000000001</v>
      </c>
      <c r="DL46" s="4">
        <v>15.2</v>
      </c>
      <c r="DM46" s="4">
        <v>11.4</v>
      </c>
    </row>
    <row r="47" spans="1:117" s="4" customFormat="1" x14ac:dyDescent="0.35">
      <c r="A47" s="4">
        <v>4</v>
      </c>
      <c r="B47" s="4">
        <v>46</v>
      </c>
      <c r="C47" s="4">
        <v>2020</v>
      </c>
      <c r="D47" s="4" t="s">
        <v>515</v>
      </c>
      <c r="E47" s="4" t="s">
        <v>263</v>
      </c>
      <c r="F47" s="4" t="s">
        <v>152</v>
      </c>
      <c r="G47" s="4" t="s">
        <v>456</v>
      </c>
      <c r="H47" s="4" t="s">
        <v>185</v>
      </c>
      <c r="I47" s="4" t="s">
        <v>186</v>
      </c>
      <c r="J47" s="4" t="s">
        <v>191</v>
      </c>
      <c r="K47" s="4" t="s">
        <v>523</v>
      </c>
      <c r="L47" s="4">
        <v>3</v>
      </c>
      <c r="M47" s="10">
        <v>43907</v>
      </c>
      <c r="N47" s="6">
        <v>0.69791666666666663</v>
      </c>
      <c r="O47" s="4">
        <v>1</v>
      </c>
      <c r="P47" s="4">
        <v>6</v>
      </c>
      <c r="Q47" s="4">
        <v>13.7</v>
      </c>
      <c r="R47" s="4">
        <v>14</v>
      </c>
      <c r="S47" s="4">
        <v>14.14</v>
      </c>
      <c r="T47" s="4">
        <v>14.14</v>
      </c>
      <c r="U47" s="4">
        <v>13.5</v>
      </c>
      <c r="V47" s="4">
        <v>14.4</v>
      </c>
      <c r="W47" s="4">
        <v>10.4</v>
      </c>
      <c r="X47" s="4">
        <v>10.5</v>
      </c>
      <c r="Y47" s="4">
        <v>10.6</v>
      </c>
      <c r="Z47" s="4">
        <v>10.7</v>
      </c>
      <c r="AA47" s="4">
        <v>9.83</v>
      </c>
      <c r="AB47" s="4">
        <v>10.96</v>
      </c>
      <c r="DH47" s="4">
        <f t="shared" si="0"/>
        <v>13.980000000000002</v>
      </c>
      <c r="DI47" s="4">
        <f t="shared" si="1"/>
        <v>10.498333333333333</v>
      </c>
      <c r="DJ47" s="4">
        <f>AVERAGE(Q47:U47)</f>
        <v>13.896000000000001</v>
      </c>
      <c r="DK47" s="4">
        <f>AVERAGE(W47:AA47)</f>
        <v>10.406000000000001</v>
      </c>
      <c r="DL47" s="4">
        <v>14.6</v>
      </c>
      <c r="DM47" s="4">
        <v>10.6</v>
      </c>
    </row>
    <row r="48" spans="1:117" s="4" customFormat="1" x14ac:dyDescent="0.35">
      <c r="A48" s="4">
        <v>4</v>
      </c>
      <c r="B48" s="4">
        <v>47</v>
      </c>
      <c r="C48" s="4">
        <v>2020</v>
      </c>
      <c r="D48" s="4" t="s">
        <v>516</v>
      </c>
      <c r="E48" s="4" t="s">
        <v>181</v>
      </c>
      <c r="F48" s="4" t="s">
        <v>165</v>
      </c>
      <c r="G48" s="4" t="s">
        <v>495</v>
      </c>
      <c r="H48" s="4" t="s">
        <v>185</v>
      </c>
      <c r="I48" s="4" t="s">
        <v>186</v>
      </c>
      <c r="J48" s="4" t="s">
        <v>184</v>
      </c>
      <c r="K48" s="4" t="s">
        <v>191</v>
      </c>
      <c r="L48" s="4">
        <v>2</v>
      </c>
      <c r="M48" s="10">
        <v>43907</v>
      </c>
      <c r="N48" s="6">
        <v>0.73958333333333337</v>
      </c>
      <c r="O48" s="4">
        <v>1</v>
      </c>
      <c r="P48" s="4">
        <v>4</v>
      </c>
      <c r="Q48" s="4">
        <v>15.7</v>
      </c>
      <c r="R48" s="4">
        <v>15.55</v>
      </c>
      <c r="S48" s="4">
        <v>15.6</v>
      </c>
      <c r="T48" s="4">
        <v>14.85</v>
      </c>
      <c r="W48" s="4">
        <v>11.47</v>
      </c>
      <c r="X48" s="4">
        <v>11.5</v>
      </c>
      <c r="Y48" s="4">
        <v>11.55</v>
      </c>
      <c r="Z48" s="4">
        <v>11.6</v>
      </c>
      <c r="DH48" s="4">
        <f t="shared" si="0"/>
        <v>15.425000000000001</v>
      </c>
      <c r="DI48" s="4">
        <f t="shared" si="1"/>
        <v>11.53</v>
      </c>
      <c r="DJ48" s="4">
        <f>AVERAGE(Q48:S48)</f>
        <v>15.616666666666667</v>
      </c>
      <c r="DK48" s="4">
        <f>AVERAGE(W48:Y48)</f>
        <v>11.506666666666666</v>
      </c>
      <c r="DL48" s="4">
        <v>15</v>
      </c>
      <c r="DM48" s="4">
        <v>11.6</v>
      </c>
    </row>
    <row r="49" spans="1:117" s="4" customFormat="1" x14ac:dyDescent="0.35">
      <c r="A49" s="4">
        <v>4</v>
      </c>
      <c r="B49" s="4">
        <v>48</v>
      </c>
      <c r="C49" s="4">
        <v>2020</v>
      </c>
      <c r="D49" s="4" t="s">
        <v>517</v>
      </c>
      <c r="E49" s="4" t="s">
        <v>190</v>
      </c>
      <c r="F49" s="4" t="s">
        <v>159</v>
      </c>
      <c r="G49" s="4" t="s">
        <v>465</v>
      </c>
      <c r="H49" s="4" t="s">
        <v>185</v>
      </c>
      <c r="I49" s="4" t="s">
        <v>186</v>
      </c>
      <c r="J49" s="4" t="s">
        <v>191</v>
      </c>
      <c r="K49" s="4" t="s">
        <v>184</v>
      </c>
      <c r="L49" s="4">
        <v>0</v>
      </c>
      <c r="M49" s="10">
        <v>43907</v>
      </c>
      <c r="N49" s="6">
        <v>0.76041666666666663</v>
      </c>
      <c r="O49" s="4">
        <v>1</v>
      </c>
      <c r="P49" s="4">
        <v>5</v>
      </c>
      <c r="Q49" s="4">
        <v>15.5</v>
      </c>
      <c r="R49" s="4">
        <v>15.3</v>
      </c>
      <c r="S49" s="4">
        <v>14.5</v>
      </c>
      <c r="T49" s="4">
        <v>15.8</v>
      </c>
      <c r="U49" s="4">
        <v>14</v>
      </c>
      <c r="W49" s="4">
        <v>11.5</v>
      </c>
      <c r="X49" s="4">
        <v>11.8</v>
      </c>
      <c r="Y49" s="4">
        <v>11.5</v>
      </c>
      <c r="Z49" s="4">
        <v>11.7</v>
      </c>
      <c r="AA49" s="4">
        <v>11.24</v>
      </c>
      <c r="DH49" s="4">
        <f t="shared" si="0"/>
        <v>15.02</v>
      </c>
      <c r="DI49" s="4">
        <f t="shared" si="1"/>
        <v>11.548</v>
      </c>
      <c r="DJ49" s="4">
        <f t="shared" si="2"/>
        <v>15.274999999999999</v>
      </c>
      <c r="DK49" s="4">
        <f t="shared" si="3"/>
        <v>11.625</v>
      </c>
      <c r="DL49" s="4">
        <v>14.5</v>
      </c>
      <c r="DM49" s="4">
        <v>10.78</v>
      </c>
    </row>
    <row r="50" spans="1:117" s="7" customFormat="1" x14ac:dyDescent="0.35">
      <c r="A50" s="7">
        <v>4</v>
      </c>
      <c r="B50" s="7">
        <v>49</v>
      </c>
      <c r="C50" s="7">
        <v>2020</v>
      </c>
      <c r="D50" s="7" t="s">
        <v>518</v>
      </c>
      <c r="E50" s="7" t="s">
        <v>263</v>
      </c>
      <c r="F50" s="7" t="s">
        <v>263</v>
      </c>
      <c r="G50" s="7" t="s">
        <v>515</v>
      </c>
      <c r="H50" s="7" t="s">
        <v>533</v>
      </c>
      <c r="J50" s="7" t="s">
        <v>523</v>
      </c>
      <c r="K50" s="7" t="s">
        <v>184</v>
      </c>
      <c r="L50" s="7">
        <v>0</v>
      </c>
      <c r="M50" s="19">
        <v>43908</v>
      </c>
      <c r="N50" s="9">
        <v>0.625</v>
      </c>
      <c r="P50" s="7">
        <v>5</v>
      </c>
      <c r="Q50" s="7">
        <v>15.8</v>
      </c>
      <c r="R50" s="7">
        <v>15.4</v>
      </c>
      <c r="S50" s="7">
        <v>15.4</v>
      </c>
      <c r="T50" s="7">
        <v>15.27</v>
      </c>
      <c r="U50" s="7">
        <v>15.4</v>
      </c>
      <c r="W50" s="7">
        <v>10.9</v>
      </c>
      <c r="X50" s="7">
        <v>10.9</v>
      </c>
      <c r="Y50" s="7">
        <v>11.15</v>
      </c>
      <c r="Z50" s="7">
        <v>11.1</v>
      </c>
      <c r="AA50" s="7">
        <v>11.18</v>
      </c>
      <c r="DH50" s="7">
        <f t="shared" si="0"/>
        <v>15.454000000000002</v>
      </c>
      <c r="DI50" s="7">
        <f t="shared" si="1"/>
        <v>11.046000000000001</v>
      </c>
      <c r="DJ50" s="7">
        <f t="shared" si="2"/>
        <v>15.467500000000001</v>
      </c>
      <c r="DK50" s="7">
        <f t="shared" si="3"/>
        <v>11.012500000000001</v>
      </c>
      <c r="DL50" s="7">
        <v>14.4</v>
      </c>
      <c r="DM50" s="7">
        <v>10.96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3F33-19EC-45D0-8786-7690A3243714}">
  <dimension ref="A1:DH30"/>
  <sheetViews>
    <sheetView workbookViewId="0">
      <selection activeCell="Y1" sqref="Y1:DB1048576"/>
    </sheetView>
  </sheetViews>
  <sheetFormatPr defaultRowHeight="14.5" x14ac:dyDescent="0.35"/>
  <cols>
    <col min="12" max="12" width="10.54296875" bestFit="1" customWidth="1"/>
    <col min="25" max="106" width="8.90625" hidden="1" customWidth="1"/>
  </cols>
  <sheetData>
    <row r="1" spans="1:1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15</v>
      </c>
      <c r="O1" t="s">
        <v>14</v>
      </c>
      <c r="P1" t="s">
        <v>130</v>
      </c>
      <c r="Q1" t="s">
        <v>136</v>
      </c>
      <c r="R1" t="s">
        <v>137</v>
      </c>
      <c r="S1" t="s">
        <v>138</v>
      </c>
      <c r="T1" t="s">
        <v>139</v>
      </c>
      <c r="U1" t="s">
        <v>141</v>
      </c>
      <c r="V1" t="s">
        <v>142</v>
      </c>
      <c r="W1" t="s">
        <v>143</v>
      </c>
      <c r="X1" t="s">
        <v>144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115</v>
      </c>
      <c r="BD1" t="s">
        <v>116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</row>
    <row r="2" spans="1:112" s="12" customFormat="1" x14ac:dyDescent="0.35">
      <c r="A2" s="12">
        <v>5</v>
      </c>
      <c r="B2" s="12">
        <v>1</v>
      </c>
      <c r="C2" s="12">
        <v>2020</v>
      </c>
      <c r="D2" s="12" t="s">
        <v>210</v>
      </c>
      <c r="E2" s="12" t="s">
        <v>148</v>
      </c>
      <c r="F2" s="12" t="s">
        <v>169</v>
      </c>
      <c r="G2" s="12" t="s">
        <v>186</v>
      </c>
      <c r="H2" s="12" t="s">
        <v>186</v>
      </c>
      <c r="I2" s="12" t="s">
        <v>211</v>
      </c>
      <c r="J2" s="12" t="s">
        <v>211</v>
      </c>
      <c r="K2" s="12">
        <v>0</v>
      </c>
      <c r="L2" s="13">
        <v>43860</v>
      </c>
      <c r="M2" s="14">
        <v>0.34722222222222227</v>
      </c>
      <c r="O2" s="12">
        <v>3</v>
      </c>
      <c r="Q2" s="12">
        <v>18.399999999999999</v>
      </c>
      <c r="R2" s="12">
        <v>18.64</v>
      </c>
      <c r="S2" s="12">
        <v>18.149999999999999</v>
      </c>
      <c r="U2" s="12">
        <v>12.9</v>
      </c>
      <c r="V2" s="12">
        <v>13.3</v>
      </c>
      <c r="W2" s="12">
        <v>13.3</v>
      </c>
      <c r="DC2" s="12">
        <f>AVERAGE(Q2:T2)</f>
        <v>18.396666666666665</v>
      </c>
      <c r="DD2" s="12">
        <f>AVERAGE(U2:X2)</f>
        <v>13.166666666666666</v>
      </c>
      <c r="DE2" s="12">
        <f>AVERAGE(Q2:R2)</f>
        <v>18.52</v>
      </c>
      <c r="DF2" s="12">
        <f>AVERAGE(U2:V2)</f>
        <v>13.100000000000001</v>
      </c>
      <c r="DG2" s="12">
        <v>17.920000000000002</v>
      </c>
      <c r="DH2" s="12">
        <v>12.76</v>
      </c>
    </row>
    <row r="3" spans="1:112" s="12" customFormat="1" x14ac:dyDescent="0.35">
      <c r="A3" s="12">
        <v>5</v>
      </c>
      <c r="B3" s="12">
        <v>2</v>
      </c>
      <c r="C3" s="12">
        <v>2020</v>
      </c>
      <c r="D3" s="12" t="s">
        <v>218</v>
      </c>
      <c r="E3" s="12" t="s">
        <v>148</v>
      </c>
      <c r="F3" s="12" t="s">
        <v>210</v>
      </c>
      <c r="G3" s="12" t="s">
        <v>186</v>
      </c>
      <c r="H3" s="12" t="s">
        <v>186</v>
      </c>
      <c r="I3" s="12" t="s">
        <v>211</v>
      </c>
      <c r="J3" s="12" t="s">
        <v>191</v>
      </c>
      <c r="K3" s="12">
        <v>2</v>
      </c>
      <c r="L3" s="13">
        <v>43860</v>
      </c>
      <c r="M3" s="14">
        <v>0.68055555555555547</v>
      </c>
      <c r="O3" s="12">
        <v>4</v>
      </c>
      <c r="P3" s="12" t="s">
        <v>219</v>
      </c>
      <c r="Q3" s="12">
        <v>18.64</v>
      </c>
      <c r="R3" s="12">
        <v>18.329999999999998</v>
      </c>
      <c r="S3" s="12">
        <v>17.88</v>
      </c>
      <c r="T3" s="12">
        <v>17.8</v>
      </c>
      <c r="U3" s="12">
        <v>13.17</v>
      </c>
      <c r="V3" s="12">
        <v>12.9</v>
      </c>
      <c r="W3" s="12">
        <v>12.7</v>
      </c>
      <c r="X3" s="12">
        <v>12.3</v>
      </c>
      <c r="DC3" s="12">
        <f t="shared" ref="DC3:DC30" si="0">AVERAGE(Q3:T3)</f>
        <v>18.162499999999998</v>
      </c>
      <c r="DD3" s="12">
        <f t="shared" ref="DD3:DD30" si="1">AVERAGE(U3:X3)</f>
        <v>12.767499999999998</v>
      </c>
      <c r="DE3" s="12">
        <f>AVERAGE(Q3:S3)</f>
        <v>18.283333333333331</v>
      </c>
      <c r="DF3" s="12">
        <f>AVERAGE(U3:W3)</f>
        <v>12.923333333333332</v>
      </c>
      <c r="DG3" s="12">
        <v>18.149999999999999</v>
      </c>
      <c r="DH3" s="12">
        <v>13.3</v>
      </c>
    </row>
    <row r="4" spans="1:112" s="12" customFormat="1" x14ac:dyDescent="0.35">
      <c r="A4" s="12">
        <v>5</v>
      </c>
      <c r="B4" s="12">
        <v>3</v>
      </c>
      <c r="C4" s="12">
        <v>2020</v>
      </c>
      <c r="D4" s="12" t="s">
        <v>220</v>
      </c>
      <c r="E4" s="12" t="s">
        <v>148</v>
      </c>
      <c r="F4" s="12" t="s">
        <v>218</v>
      </c>
      <c r="G4" s="12" t="s">
        <v>186</v>
      </c>
      <c r="H4" s="12" t="s">
        <v>186</v>
      </c>
      <c r="I4" s="12" t="s">
        <v>191</v>
      </c>
      <c r="J4" s="12" t="s">
        <v>211</v>
      </c>
      <c r="K4" s="12">
        <v>0</v>
      </c>
      <c r="L4" s="18">
        <v>43861</v>
      </c>
      <c r="M4" s="14">
        <v>0.44791666666666669</v>
      </c>
      <c r="O4" s="12">
        <v>3</v>
      </c>
      <c r="Q4" s="12">
        <v>17.25</v>
      </c>
      <c r="R4" s="12">
        <v>16.5</v>
      </c>
      <c r="S4" s="12">
        <v>15.7</v>
      </c>
      <c r="U4" s="12">
        <v>13.2</v>
      </c>
      <c r="V4" s="12">
        <v>13.1</v>
      </c>
      <c r="W4" s="12">
        <v>13.2</v>
      </c>
      <c r="DC4" s="12">
        <f t="shared" si="0"/>
        <v>16.483333333333334</v>
      </c>
      <c r="DD4" s="12">
        <f t="shared" si="1"/>
        <v>13.166666666666666</v>
      </c>
      <c r="DE4" s="12">
        <f t="shared" ref="DE4:DE30" si="2">AVERAGE(Q4:R4)</f>
        <v>16.875</v>
      </c>
      <c r="DF4" s="12">
        <f t="shared" ref="DF4:DF30" si="3">AVERAGE(U4:V4)</f>
        <v>13.149999999999999</v>
      </c>
      <c r="DG4" s="12">
        <v>17.8</v>
      </c>
      <c r="DH4" s="12">
        <v>12.3</v>
      </c>
    </row>
    <row r="5" spans="1:112" s="12" customFormat="1" x14ac:dyDescent="0.35">
      <c r="A5" s="12">
        <v>5</v>
      </c>
      <c r="B5" s="12">
        <v>4</v>
      </c>
      <c r="C5" s="12">
        <v>2020</v>
      </c>
      <c r="D5" s="12" t="s">
        <v>226</v>
      </c>
      <c r="E5" s="12" t="s">
        <v>148</v>
      </c>
      <c r="F5" s="12" t="s">
        <v>227</v>
      </c>
      <c r="G5" s="12" t="s">
        <v>186</v>
      </c>
      <c r="H5" s="12" t="s">
        <v>186</v>
      </c>
      <c r="I5" s="12" t="s">
        <v>225</v>
      </c>
      <c r="J5" s="12" t="s">
        <v>183</v>
      </c>
      <c r="K5" s="12">
        <v>3</v>
      </c>
      <c r="L5" s="18">
        <v>43861</v>
      </c>
      <c r="M5" s="14">
        <v>0.71875</v>
      </c>
      <c r="O5" s="12">
        <v>2</v>
      </c>
      <c r="Q5" s="12">
        <v>19.3</v>
      </c>
      <c r="R5" s="12">
        <v>18.63</v>
      </c>
      <c r="U5" s="12">
        <v>13.32</v>
      </c>
      <c r="V5" s="12">
        <v>13.05</v>
      </c>
      <c r="DC5" s="12">
        <f t="shared" si="0"/>
        <v>18.965</v>
      </c>
      <c r="DD5" s="12">
        <f t="shared" si="1"/>
        <v>13.185</v>
      </c>
      <c r="DE5" s="12">
        <f>AVERAGE(Q5)</f>
        <v>19.3</v>
      </c>
      <c r="DF5" s="12">
        <f>AVERAGE(U5)</f>
        <v>13.32</v>
      </c>
      <c r="DG5" s="12">
        <v>17.100000000000001</v>
      </c>
      <c r="DH5" s="12">
        <v>12.3</v>
      </c>
    </row>
    <row r="6" spans="1:112" s="12" customFormat="1" x14ac:dyDescent="0.35">
      <c r="A6" s="12">
        <v>5</v>
      </c>
      <c r="B6" s="12">
        <v>5</v>
      </c>
      <c r="C6" s="12">
        <v>2020</v>
      </c>
      <c r="D6" s="12" t="s">
        <v>232</v>
      </c>
      <c r="E6" s="12" t="s">
        <v>148</v>
      </c>
      <c r="F6" s="12" t="s">
        <v>233</v>
      </c>
      <c r="G6" s="12" t="s">
        <v>186</v>
      </c>
      <c r="H6" s="12" t="s">
        <v>186</v>
      </c>
      <c r="I6" s="12" t="s">
        <v>225</v>
      </c>
      <c r="J6" s="12" t="s">
        <v>183</v>
      </c>
      <c r="K6" s="12">
        <v>0</v>
      </c>
      <c r="L6" s="18">
        <v>43862</v>
      </c>
      <c r="M6" s="14">
        <v>0.4236111111111111</v>
      </c>
      <c r="O6" s="12">
        <v>2</v>
      </c>
      <c r="Q6" s="12">
        <v>19.27</v>
      </c>
      <c r="R6" s="12">
        <v>18.600000000000001</v>
      </c>
      <c r="U6" s="12">
        <v>12.8</v>
      </c>
      <c r="V6" s="12">
        <v>12.9</v>
      </c>
      <c r="DC6" s="12">
        <f t="shared" si="0"/>
        <v>18.935000000000002</v>
      </c>
      <c r="DD6" s="12">
        <f t="shared" si="1"/>
        <v>12.850000000000001</v>
      </c>
      <c r="DE6" s="12">
        <f>AVERAGE(Q6)</f>
        <v>19.27</v>
      </c>
      <c r="DF6" s="12">
        <f>AVERAGE(U6)</f>
        <v>12.8</v>
      </c>
      <c r="DG6" s="12">
        <v>17.3</v>
      </c>
      <c r="DH6" s="12">
        <v>12.3</v>
      </c>
    </row>
    <row r="7" spans="1:112" s="12" customFormat="1" x14ac:dyDescent="0.35">
      <c r="A7" s="12">
        <v>5</v>
      </c>
      <c r="B7" s="12">
        <v>6</v>
      </c>
      <c r="C7" s="12">
        <v>2020</v>
      </c>
      <c r="D7" s="12" t="s">
        <v>245</v>
      </c>
      <c r="E7" s="12" t="s">
        <v>148</v>
      </c>
      <c r="F7" s="12" t="s">
        <v>226</v>
      </c>
      <c r="G7" s="12" t="s">
        <v>186</v>
      </c>
      <c r="H7" s="12" t="s">
        <v>186</v>
      </c>
      <c r="I7" s="12" t="s">
        <v>183</v>
      </c>
      <c r="J7" s="12" t="s">
        <v>211</v>
      </c>
      <c r="K7" s="12">
        <v>0</v>
      </c>
      <c r="L7" s="18">
        <v>43864</v>
      </c>
      <c r="M7" s="14">
        <v>0.67708333333333337</v>
      </c>
      <c r="O7" s="12">
        <v>3</v>
      </c>
      <c r="Q7" s="12">
        <v>17.71</v>
      </c>
      <c r="R7" s="12">
        <v>17.510000000000002</v>
      </c>
      <c r="S7" s="12">
        <v>16.079999999999998</v>
      </c>
      <c r="U7" s="12">
        <v>12.65</v>
      </c>
      <c r="V7" s="12">
        <v>12.9</v>
      </c>
      <c r="W7" s="12">
        <v>12.3</v>
      </c>
      <c r="DC7" s="12">
        <f t="shared" si="0"/>
        <v>17.099999999999998</v>
      </c>
      <c r="DD7" s="12">
        <f t="shared" si="1"/>
        <v>12.616666666666667</v>
      </c>
      <c r="DE7" s="12">
        <f t="shared" si="2"/>
        <v>17.61</v>
      </c>
      <c r="DF7" s="12">
        <f t="shared" si="3"/>
        <v>12.775</v>
      </c>
      <c r="DG7" s="12">
        <v>18.63</v>
      </c>
      <c r="DH7" s="12">
        <v>13.05</v>
      </c>
    </row>
    <row r="8" spans="1:112" s="4" customFormat="1" x14ac:dyDescent="0.35">
      <c r="A8" s="4">
        <v>5</v>
      </c>
      <c r="B8" s="4">
        <v>7</v>
      </c>
      <c r="C8" s="4">
        <v>2020</v>
      </c>
      <c r="D8" s="4" t="s">
        <v>246</v>
      </c>
      <c r="E8" s="4" t="s">
        <v>148</v>
      </c>
      <c r="F8" s="4" t="s">
        <v>232</v>
      </c>
      <c r="G8" s="4" t="s">
        <v>185</v>
      </c>
      <c r="H8" s="4" t="s">
        <v>186</v>
      </c>
      <c r="I8" s="4" t="s">
        <v>183</v>
      </c>
      <c r="J8" s="4" t="s">
        <v>211</v>
      </c>
      <c r="K8" s="4">
        <v>0</v>
      </c>
      <c r="L8" s="10">
        <v>43864</v>
      </c>
      <c r="M8" s="6">
        <v>0.72916666666666663</v>
      </c>
      <c r="N8" s="4">
        <v>2</v>
      </c>
      <c r="O8" s="4">
        <v>3</v>
      </c>
      <c r="Q8" s="4">
        <v>18.12</v>
      </c>
      <c r="R8" s="4">
        <v>18.25</v>
      </c>
      <c r="S8" s="4">
        <v>18.36</v>
      </c>
      <c r="U8" s="4">
        <v>12.18</v>
      </c>
      <c r="V8" s="4">
        <v>12.5</v>
      </c>
      <c r="W8" s="4">
        <v>11.93</v>
      </c>
      <c r="DC8" s="12">
        <f t="shared" si="0"/>
        <v>18.243333333333336</v>
      </c>
      <c r="DD8" s="12">
        <f t="shared" si="1"/>
        <v>12.203333333333333</v>
      </c>
      <c r="DE8" s="12">
        <f t="shared" si="2"/>
        <v>18.185000000000002</v>
      </c>
      <c r="DF8" s="12">
        <f t="shared" si="3"/>
        <v>12.34</v>
      </c>
      <c r="DG8" s="4">
        <v>18.600000000000001</v>
      </c>
      <c r="DH8" s="4">
        <v>12.9</v>
      </c>
    </row>
    <row r="9" spans="1:112" s="7" customFormat="1" x14ac:dyDescent="0.35">
      <c r="A9" s="7">
        <v>5</v>
      </c>
      <c r="B9" s="7">
        <v>8</v>
      </c>
      <c r="C9" s="7">
        <v>2020</v>
      </c>
      <c r="D9" s="7" t="s">
        <v>248</v>
      </c>
      <c r="E9" s="7" t="s">
        <v>148</v>
      </c>
      <c r="F9" s="7" t="s">
        <v>245</v>
      </c>
      <c r="G9" s="7" t="s">
        <v>254</v>
      </c>
      <c r="I9" s="7" t="s">
        <v>211</v>
      </c>
      <c r="J9" s="7" t="s">
        <v>211</v>
      </c>
      <c r="K9" s="7">
        <v>0</v>
      </c>
      <c r="L9" s="19">
        <v>43865</v>
      </c>
      <c r="M9" s="9">
        <v>0.70833333333333337</v>
      </c>
      <c r="O9" s="7">
        <v>3</v>
      </c>
      <c r="Q9" s="7">
        <v>19.399999999999999</v>
      </c>
      <c r="R9" s="7">
        <v>18.600000000000001</v>
      </c>
      <c r="S9" s="7">
        <v>18.45</v>
      </c>
      <c r="U9" s="7">
        <v>12.3</v>
      </c>
      <c r="V9" s="7">
        <v>12.15</v>
      </c>
      <c r="W9" s="7">
        <v>12.4</v>
      </c>
      <c r="DC9" s="12">
        <f t="shared" si="0"/>
        <v>18.816666666666666</v>
      </c>
      <c r="DD9" s="12">
        <f t="shared" si="1"/>
        <v>12.283333333333333</v>
      </c>
      <c r="DE9" s="12">
        <f t="shared" si="2"/>
        <v>19</v>
      </c>
      <c r="DF9" s="12">
        <f t="shared" si="3"/>
        <v>12.225000000000001</v>
      </c>
      <c r="DG9" s="7">
        <v>16.079999999999998</v>
      </c>
      <c r="DH9" s="7">
        <v>12.3</v>
      </c>
    </row>
    <row r="10" spans="1:112" s="15" customFormat="1" x14ac:dyDescent="0.35">
      <c r="A10" s="15">
        <v>5</v>
      </c>
      <c r="B10" s="15">
        <v>9</v>
      </c>
      <c r="C10" s="15">
        <v>2020</v>
      </c>
      <c r="D10" s="15" t="s">
        <v>266</v>
      </c>
      <c r="E10" s="15" t="s">
        <v>148</v>
      </c>
      <c r="F10" s="15" t="s">
        <v>248</v>
      </c>
      <c r="G10" s="15" t="s">
        <v>186</v>
      </c>
      <c r="H10" s="15" t="s">
        <v>185</v>
      </c>
      <c r="I10" s="15" t="s">
        <v>211</v>
      </c>
      <c r="J10" s="15" t="s">
        <v>211</v>
      </c>
      <c r="K10" s="15">
        <v>3</v>
      </c>
      <c r="L10" s="16">
        <v>43866</v>
      </c>
      <c r="M10" s="17">
        <v>0.70833333333333337</v>
      </c>
      <c r="N10" s="15">
        <v>4</v>
      </c>
      <c r="O10" s="15">
        <v>3</v>
      </c>
      <c r="P10" s="15" t="s">
        <v>298</v>
      </c>
      <c r="Q10" s="15">
        <v>17.84</v>
      </c>
      <c r="R10" s="15">
        <v>19.25</v>
      </c>
      <c r="S10" s="15">
        <v>18.63</v>
      </c>
      <c r="U10" s="15">
        <v>12.45</v>
      </c>
      <c r="V10" s="15">
        <v>13</v>
      </c>
      <c r="W10" s="15">
        <v>12.66</v>
      </c>
      <c r="DC10" s="12">
        <f t="shared" si="0"/>
        <v>18.573333333333334</v>
      </c>
      <c r="DD10" s="12">
        <f t="shared" si="1"/>
        <v>12.703333333333333</v>
      </c>
      <c r="DE10" s="12">
        <f t="shared" si="2"/>
        <v>18.545000000000002</v>
      </c>
      <c r="DF10" s="12">
        <f t="shared" si="3"/>
        <v>12.725</v>
      </c>
      <c r="DG10" s="15">
        <v>18.45</v>
      </c>
      <c r="DH10" s="15">
        <v>12.4</v>
      </c>
    </row>
    <row r="11" spans="1:112" s="7" customFormat="1" x14ac:dyDescent="0.35">
      <c r="A11" s="7">
        <v>5</v>
      </c>
      <c r="B11" s="7">
        <v>10</v>
      </c>
      <c r="C11" s="7">
        <v>2020</v>
      </c>
      <c r="D11" s="7" t="s">
        <v>247</v>
      </c>
      <c r="E11" s="7" t="s">
        <v>148</v>
      </c>
      <c r="F11" s="7" t="s">
        <v>266</v>
      </c>
      <c r="G11" s="7" t="s">
        <v>254</v>
      </c>
      <c r="I11" s="7" t="s">
        <v>211</v>
      </c>
      <c r="J11" s="7" t="s">
        <v>183</v>
      </c>
      <c r="K11" s="7">
        <v>0</v>
      </c>
      <c r="L11" s="19">
        <v>43867</v>
      </c>
      <c r="M11" s="9">
        <v>0.4236111111111111</v>
      </c>
      <c r="O11" s="7">
        <v>2</v>
      </c>
      <c r="Q11" s="7">
        <v>17.71</v>
      </c>
      <c r="R11" s="7">
        <v>17.5</v>
      </c>
      <c r="U11" s="7">
        <v>12.25</v>
      </c>
      <c r="V11" s="7">
        <v>12.42</v>
      </c>
      <c r="DC11" s="12">
        <f t="shared" si="0"/>
        <v>17.605</v>
      </c>
      <c r="DD11" s="12">
        <f t="shared" si="1"/>
        <v>12.335000000000001</v>
      </c>
      <c r="DE11" s="12">
        <f>AVERAGE(Q11)</f>
        <v>17.71</v>
      </c>
      <c r="DF11" s="12">
        <f>AVERAGE(U11)</f>
        <v>12.25</v>
      </c>
      <c r="DG11" s="7">
        <v>18.63</v>
      </c>
      <c r="DH11" s="7">
        <v>12.66</v>
      </c>
    </row>
    <row r="12" spans="1:112" s="7" customFormat="1" x14ac:dyDescent="0.35">
      <c r="A12" s="7">
        <v>5</v>
      </c>
      <c r="B12" s="7">
        <v>11</v>
      </c>
      <c r="C12" s="7">
        <v>2020</v>
      </c>
      <c r="D12" s="7" t="s">
        <v>315</v>
      </c>
      <c r="E12" s="7" t="s">
        <v>148</v>
      </c>
      <c r="F12" s="7" t="s">
        <v>246</v>
      </c>
      <c r="G12" s="7" t="s">
        <v>254</v>
      </c>
      <c r="I12" s="7" t="s">
        <v>211</v>
      </c>
      <c r="J12" s="7" t="s">
        <v>183</v>
      </c>
      <c r="K12" s="7">
        <v>2</v>
      </c>
      <c r="L12" s="19">
        <v>43873</v>
      </c>
      <c r="M12" s="9">
        <v>0.72916666666666663</v>
      </c>
      <c r="O12" s="7">
        <v>2</v>
      </c>
      <c r="Q12" s="7">
        <v>18.12</v>
      </c>
      <c r="R12" s="7">
        <v>17.78</v>
      </c>
      <c r="U12" s="7">
        <v>12.6</v>
      </c>
      <c r="V12" s="7">
        <v>13</v>
      </c>
      <c r="DC12" s="12">
        <f t="shared" si="0"/>
        <v>17.950000000000003</v>
      </c>
      <c r="DD12" s="12">
        <f t="shared" si="1"/>
        <v>12.8</v>
      </c>
      <c r="DE12" s="12">
        <f>AVERAGE(Q12)</f>
        <v>18.12</v>
      </c>
      <c r="DF12" s="12">
        <f>AVERAGE(U12)</f>
        <v>12.6</v>
      </c>
      <c r="DG12" s="7">
        <v>18.36</v>
      </c>
      <c r="DH12" s="7">
        <v>11.93</v>
      </c>
    </row>
    <row r="13" spans="1:112" s="12" customFormat="1" x14ac:dyDescent="0.35">
      <c r="A13" s="12">
        <v>5</v>
      </c>
      <c r="B13" s="12">
        <v>12</v>
      </c>
      <c r="C13" s="12">
        <v>2020</v>
      </c>
      <c r="D13" s="12" t="s">
        <v>332</v>
      </c>
      <c r="E13" s="12" t="s">
        <v>148</v>
      </c>
      <c r="F13" s="12" t="s">
        <v>315</v>
      </c>
      <c r="G13" s="12" t="s">
        <v>186</v>
      </c>
      <c r="H13" s="12" t="s">
        <v>186</v>
      </c>
      <c r="I13" s="12" t="s">
        <v>183</v>
      </c>
      <c r="J13" s="12" t="s">
        <v>211</v>
      </c>
      <c r="K13" s="12">
        <v>0</v>
      </c>
      <c r="L13" s="18">
        <v>43875</v>
      </c>
      <c r="M13" s="14">
        <v>0.6875</v>
      </c>
      <c r="O13" s="12">
        <v>3</v>
      </c>
      <c r="Q13" s="12">
        <v>17</v>
      </c>
      <c r="R13" s="12">
        <v>18.940000000000001</v>
      </c>
      <c r="S13" s="12">
        <v>17.23</v>
      </c>
      <c r="U13" s="12">
        <v>12.32</v>
      </c>
      <c r="V13" s="12">
        <v>13.67</v>
      </c>
      <c r="W13" s="12">
        <v>12.4</v>
      </c>
      <c r="DC13" s="12">
        <f t="shared" si="0"/>
        <v>17.723333333333333</v>
      </c>
      <c r="DD13" s="12">
        <f t="shared" si="1"/>
        <v>12.796666666666667</v>
      </c>
      <c r="DE13" s="12">
        <f t="shared" si="2"/>
        <v>17.97</v>
      </c>
      <c r="DF13" s="12">
        <f t="shared" si="3"/>
        <v>12.995000000000001</v>
      </c>
      <c r="DG13" s="12">
        <v>17.78</v>
      </c>
      <c r="DH13" s="12">
        <v>13</v>
      </c>
    </row>
    <row r="14" spans="1:112" s="4" customFormat="1" x14ac:dyDescent="0.35">
      <c r="A14" s="4">
        <v>5</v>
      </c>
      <c r="B14" s="4">
        <v>13</v>
      </c>
      <c r="C14" s="4">
        <v>2020</v>
      </c>
      <c r="D14" s="4" t="s">
        <v>336</v>
      </c>
      <c r="E14" s="4" t="s">
        <v>148</v>
      </c>
      <c r="F14" s="4" t="s">
        <v>332</v>
      </c>
      <c r="G14" s="4" t="s">
        <v>185</v>
      </c>
      <c r="H14" s="4" t="s">
        <v>186</v>
      </c>
      <c r="I14" s="4" t="s">
        <v>211</v>
      </c>
      <c r="J14" s="4" t="s">
        <v>211</v>
      </c>
      <c r="K14" s="4">
        <v>0</v>
      </c>
      <c r="L14" s="10">
        <v>43876</v>
      </c>
      <c r="M14" s="6">
        <v>0.66666666666666663</v>
      </c>
      <c r="N14" s="4">
        <v>3</v>
      </c>
      <c r="O14" s="4">
        <v>3</v>
      </c>
      <c r="Q14" s="4">
        <v>17.5</v>
      </c>
      <c r="R14" s="4">
        <v>18.399999999999999</v>
      </c>
      <c r="S14" s="4">
        <v>18</v>
      </c>
      <c r="U14" s="4">
        <v>12.38</v>
      </c>
      <c r="V14" s="4">
        <v>12.4</v>
      </c>
      <c r="W14" s="4">
        <v>12.12</v>
      </c>
      <c r="DC14" s="12">
        <f t="shared" si="0"/>
        <v>17.966666666666665</v>
      </c>
      <c r="DD14" s="12">
        <f t="shared" si="1"/>
        <v>12.299999999999999</v>
      </c>
      <c r="DE14" s="12">
        <f t="shared" si="2"/>
        <v>17.95</v>
      </c>
      <c r="DF14" s="12">
        <f t="shared" si="3"/>
        <v>12.39</v>
      </c>
      <c r="DG14" s="4">
        <v>17.23</v>
      </c>
      <c r="DH14" s="4">
        <v>12.4</v>
      </c>
    </row>
    <row r="15" spans="1:112" s="12" customFormat="1" x14ac:dyDescent="0.35">
      <c r="A15" s="12">
        <v>5</v>
      </c>
      <c r="B15" s="12">
        <v>14</v>
      </c>
      <c r="C15" s="12">
        <v>2020</v>
      </c>
      <c r="D15" s="12" t="s">
        <v>371</v>
      </c>
      <c r="E15" s="12" t="s">
        <v>148</v>
      </c>
      <c r="F15" s="12" t="s">
        <v>336</v>
      </c>
      <c r="G15" s="12" t="s">
        <v>186</v>
      </c>
      <c r="H15" s="12" t="s">
        <v>186</v>
      </c>
      <c r="I15" s="12" t="s">
        <v>211</v>
      </c>
      <c r="J15" s="12" t="s">
        <v>211</v>
      </c>
      <c r="K15" s="12">
        <v>0</v>
      </c>
      <c r="L15" s="18">
        <v>43881</v>
      </c>
      <c r="M15" s="14">
        <v>0.70833333333333337</v>
      </c>
      <c r="O15" s="12">
        <v>3</v>
      </c>
      <c r="Q15" s="12">
        <v>19.82</v>
      </c>
      <c r="R15" s="12">
        <v>20.3</v>
      </c>
      <c r="S15" s="12">
        <v>20.5</v>
      </c>
      <c r="U15" s="12">
        <v>12.8</v>
      </c>
      <c r="V15" s="12">
        <v>12.86</v>
      </c>
      <c r="W15" s="12">
        <v>13.1</v>
      </c>
      <c r="DC15" s="12">
        <f t="shared" si="0"/>
        <v>20.206666666666667</v>
      </c>
      <c r="DD15" s="12">
        <f t="shared" si="1"/>
        <v>12.92</v>
      </c>
      <c r="DE15" s="12">
        <f t="shared" si="2"/>
        <v>20.060000000000002</v>
      </c>
      <c r="DF15" s="12">
        <f t="shared" si="3"/>
        <v>12.83</v>
      </c>
      <c r="DG15" s="12">
        <v>18</v>
      </c>
      <c r="DH15" s="12">
        <v>12.12</v>
      </c>
    </row>
    <row r="16" spans="1:112" s="4" customFormat="1" x14ac:dyDescent="0.35">
      <c r="A16" s="4">
        <v>5</v>
      </c>
      <c r="B16" s="4">
        <v>15</v>
      </c>
      <c r="C16" s="4">
        <v>2020</v>
      </c>
      <c r="D16" s="4" t="s">
        <v>372</v>
      </c>
      <c r="E16" s="4" t="s">
        <v>148</v>
      </c>
      <c r="F16" s="4" t="s">
        <v>371</v>
      </c>
      <c r="G16" s="4" t="s">
        <v>185</v>
      </c>
      <c r="H16" s="4" t="s">
        <v>186</v>
      </c>
      <c r="I16" s="4" t="s">
        <v>211</v>
      </c>
      <c r="J16" s="4" t="s">
        <v>211</v>
      </c>
      <c r="K16" s="4">
        <v>2</v>
      </c>
      <c r="L16" s="10">
        <v>43883</v>
      </c>
      <c r="M16" s="6">
        <v>0.76041666666666663</v>
      </c>
      <c r="N16" s="4">
        <v>4</v>
      </c>
      <c r="O16" s="4">
        <v>3</v>
      </c>
      <c r="Q16" s="4">
        <v>19.68</v>
      </c>
      <c r="R16" s="4">
        <v>18.399999999999999</v>
      </c>
      <c r="S16" s="4">
        <v>18.059999999999999</v>
      </c>
      <c r="U16" s="4">
        <v>12.89</v>
      </c>
      <c r="V16" s="4">
        <v>12.53</v>
      </c>
      <c r="W16" s="4">
        <v>12.29</v>
      </c>
      <c r="DC16" s="12">
        <f t="shared" si="0"/>
        <v>18.713333333333335</v>
      </c>
      <c r="DD16" s="12">
        <f t="shared" si="1"/>
        <v>12.57</v>
      </c>
      <c r="DE16" s="12">
        <f t="shared" si="2"/>
        <v>19.04</v>
      </c>
      <c r="DF16" s="12">
        <f t="shared" si="3"/>
        <v>12.71</v>
      </c>
      <c r="DG16" s="4">
        <v>20.5</v>
      </c>
      <c r="DH16" s="4">
        <v>13.1</v>
      </c>
    </row>
    <row r="17" spans="1:112" s="4" customFormat="1" x14ac:dyDescent="0.35">
      <c r="A17" s="4">
        <v>5</v>
      </c>
      <c r="B17" s="4">
        <v>16</v>
      </c>
      <c r="C17" s="4">
        <v>2020</v>
      </c>
      <c r="D17" s="4" t="s">
        <v>385</v>
      </c>
      <c r="E17" s="4" t="s">
        <v>148</v>
      </c>
      <c r="F17" s="4" t="s">
        <v>372</v>
      </c>
      <c r="G17" s="4" t="s">
        <v>185</v>
      </c>
      <c r="H17" s="4" t="s">
        <v>186</v>
      </c>
      <c r="I17" s="4" t="s">
        <v>211</v>
      </c>
      <c r="J17" s="4" t="s">
        <v>211</v>
      </c>
      <c r="K17" s="4">
        <v>0</v>
      </c>
      <c r="L17" s="10">
        <v>43885</v>
      </c>
      <c r="M17" s="6">
        <v>0.76041666666666663</v>
      </c>
      <c r="N17" s="4">
        <v>1</v>
      </c>
      <c r="O17" s="4">
        <v>3</v>
      </c>
      <c r="Q17" s="4">
        <v>17.05</v>
      </c>
      <c r="R17" s="4">
        <v>17.5</v>
      </c>
      <c r="S17" s="4">
        <v>16.82</v>
      </c>
      <c r="U17" s="4">
        <v>12.47</v>
      </c>
      <c r="V17" s="4">
        <v>12.76</v>
      </c>
      <c r="W17" s="4">
        <v>12.47</v>
      </c>
      <c r="DC17" s="12">
        <f t="shared" si="0"/>
        <v>17.123333333333331</v>
      </c>
      <c r="DD17" s="12">
        <f t="shared" si="1"/>
        <v>12.566666666666668</v>
      </c>
      <c r="DE17" s="12">
        <f t="shared" si="2"/>
        <v>17.274999999999999</v>
      </c>
      <c r="DF17" s="12">
        <f t="shared" si="3"/>
        <v>12.615</v>
      </c>
      <c r="DG17" s="4">
        <v>18.059999999999999</v>
      </c>
      <c r="DH17" s="4">
        <v>12.29</v>
      </c>
    </row>
    <row r="18" spans="1:112" s="4" customFormat="1" x14ac:dyDescent="0.35">
      <c r="A18" s="4">
        <v>5</v>
      </c>
      <c r="B18" s="4">
        <v>17</v>
      </c>
      <c r="C18" s="4">
        <v>2020</v>
      </c>
      <c r="D18" s="4" t="s">
        <v>396</v>
      </c>
      <c r="E18" s="4" t="s">
        <v>148</v>
      </c>
      <c r="F18" s="4" t="s">
        <v>385</v>
      </c>
      <c r="G18" s="4" t="s">
        <v>185</v>
      </c>
      <c r="H18" s="4" t="s">
        <v>186</v>
      </c>
      <c r="I18" s="4" t="s">
        <v>211</v>
      </c>
      <c r="J18" s="4" t="s">
        <v>211</v>
      </c>
      <c r="K18" s="4">
        <v>0</v>
      </c>
      <c r="L18" s="10">
        <v>43886</v>
      </c>
      <c r="M18" s="6">
        <v>0.66666666666666663</v>
      </c>
      <c r="N18" s="4">
        <v>3</v>
      </c>
      <c r="O18" s="4">
        <v>3</v>
      </c>
      <c r="Q18" s="4">
        <v>16.899999999999999</v>
      </c>
      <c r="R18" s="4">
        <v>16.5</v>
      </c>
      <c r="S18" s="4">
        <v>16.86</v>
      </c>
      <c r="U18" s="4">
        <v>13.15</v>
      </c>
      <c r="V18" s="4">
        <v>13.2</v>
      </c>
      <c r="W18" s="4">
        <v>13.41</v>
      </c>
      <c r="DC18" s="12">
        <f t="shared" si="0"/>
        <v>16.753333333333334</v>
      </c>
      <c r="DD18" s="12">
        <f t="shared" si="1"/>
        <v>13.253333333333336</v>
      </c>
      <c r="DE18" s="12">
        <f t="shared" si="2"/>
        <v>16.7</v>
      </c>
      <c r="DF18" s="12">
        <f t="shared" si="3"/>
        <v>13.175000000000001</v>
      </c>
      <c r="DG18" s="4">
        <v>16.82</v>
      </c>
      <c r="DH18" s="4">
        <v>12.47</v>
      </c>
    </row>
    <row r="19" spans="1:112" s="4" customFormat="1" x14ac:dyDescent="0.35">
      <c r="A19" s="4">
        <v>5</v>
      </c>
      <c r="B19" s="4">
        <v>18</v>
      </c>
      <c r="C19" s="4">
        <v>2020</v>
      </c>
      <c r="D19" s="4" t="s">
        <v>414</v>
      </c>
      <c r="E19" s="4" t="s">
        <v>148</v>
      </c>
      <c r="F19" s="4" t="s">
        <v>415</v>
      </c>
      <c r="G19" s="4" t="s">
        <v>185</v>
      </c>
      <c r="H19" s="4" t="s">
        <v>186</v>
      </c>
      <c r="I19" s="4" t="s">
        <v>225</v>
      </c>
      <c r="J19" s="4" t="s">
        <v>211</v>
      </c>
      <c r="K19" s="4">
        <v>0</v>
      </c>
      <c r="L19" s="10">
        <v>43890</v>
      </c>
      <c r="M19" s="6">
        <v>0.40625</v>
      </c>
      <c r="N19" s="4">
        <v>1</v>
      </c>
      <c r="O19" s="4">
        <v>3</v>
      </c>
      <c r="Q19" s="4">
        <v>17.93</v>
      </c>
      <c r="R19" s="4">
        <v>18.05</v>
      </c>
      <c r="S19" s="4">
        <v>17.77</v>
      </c>
      <c r="U19" s="4">
        <v>12.88</v>
      </c>
      <c r="V19" s="4">
        <v>12.9</v>
      </c>
      <c r="W19" s="4">
        <v>12.86</v>
      </c>
      <c r="DC19" s="12">
        <f t="shared" si="0"/>
        <v>17.916666666666668</v>
      </c>
      <c r="DD19" s="12">
        <f t="shared" si="1"/>
        <v>12.88</v>
      </c>
      <c r="DE19" s="12">
        <f t="shared" si="2"/>
        <v>17.990000000000002</v>
      </c>
      <c r="DF19" s="12">
        <f t="shared" si="3"/>
        <v>12.89</v>
      </c>
      <c r="DG19" s="4">
        <v>17.5</v>
      </c>
      <c r="DH19" s="4">
        <v>13.38</v>
      </c>
    </row>
    <row r="20" spans="1:112" s="12" customFormat="1" x14ac:dyDescent="0.35">
      <c r="A20" s="12">
        <v>5</v>
      </c>
      <c r="B20" s="12">
        <v>19</v>
      </c>
      <c r="C20" s="12">
        <v>2020</v>
      </c>
      <c r="D20" s="12" t="s">
        <v>416</v>
      </c>
      <c r="E20" s="12" t="s">
        <v>148</v>
      </c>
      <c r="F20" s="12" t="s">
        <v>396</v>
      </c>
      <c r="G20" s="12" t="s">
        <v>186</v>
      </c>
      <c r="H20" s="12" t="s">
        <v>186</v>
      </c>
      <c r="I20" s="12" t="s">
        <v>211</v>
      </c>
      <c r="J20" s="12" t="s">
        <v>211</v>
      </c>
      <c r="K20" s="12">
        <v>0</v>
      </c>
      <c r="L20" s="18">
        <v>43890</v>
      </c>
      <c r="M20" s="14">
        <v>0.53125</v>
      </c>
      <c r="O20" s="12">
        <v>3</v>
      </c>
      <c r="Q20" s="12">
        <v>18.5</v>
      </c>
      <c r="R20" s="12">
        <v>18.5</v>
      </c>
      <c r="S20" s="12">
        <v>18.2</v>
      </c>
      <c r="U20" s="12">
        <v>12.37</v>
      </c>
      <c r="V20" s="12">
        <v>11.9</v>
      </c>
      <c r="W20" s="12">
        <v>12.2</v>
      </c>
      <c r="DC20" s="12">
        <f t="shared" si="0"/>
        <v>18.400000000000002</v>
      </c>
      <c r="DD20" s="12">
        <f t="shared" si="1"/>
        <v>12.156666666666666</v>
      </c>
      <c r="DE20" s="12">
        <f t="shared" si="2"/>
        <v>18.5</v>
      </c>
      <c r="DF20" s="12">
        <f t="shared" si="3"/>
        <v>12.135</v>
      </c>
      <c r="DG20" s="12">
        <v>16.86</v>
      </c>
      <c r="DH20" s="12">
        <v>13.41</v>
      </c>
    </row>
    <row r="21" spans="1:112" s="12" customFormat="1" x14ac:dyDescent="0.35">
      <c r="A21" s="12">
        <v>5</v>
      </c>
      <c r="B21" s="12">
        <v>20</v>
      </c>
      <c r="C21" s="12">
        <v>2020</v>
      </c>
      <c r="D21" s="12" t="s">
        <v>419</v>
      </c>
      <c r="E21" s="12" t="s">
        <v>148</v>
      </c>
      <c r="F21" s="12" t="s">
        <v>414</v>
      </c>
      <c r="G21" s="12" t="s">
        <v>186</v>
      </c>
      <c r="H21" s="12" t="s">
        <v>186</v>
      </c>
      <c r="I21" s="12" t="s">
        <v>211</v>
      </c>
      <c r="J21" s="12" t="s">
        <v>211</v>
      </c>
      <c r="K21" s="12">
        <v>3</v>
      </c>
      <c r="L21" s="18">
        <v>43890</v>
      </c>
      <c r="M21" s="14">
        <v>0.64583333333333337</v>
      </c>
      <c r="O21" s="12">
        <v>3</v>
      </c>
      <c r="Q21" s="12">
        <v>18.88</v>
      </c>
      <c r="R21" s="12">
        <v>18.760000000000002</v>
      </c>
      <c r="S21" s="12">
        <v>18.8</v>
      </c>
      <c r="U21" s="12">
        <v>12.95</v>
      </c>
      <c r="V21" s="12">
        <v>12.77</v>
      </c>
      <c r="W21" s="12">
        <v>13.15</v>
      </c>
      <c r="DC21" s="12">
        <f t="shared" si="0"/>
        <v>18.813333333333333</v>
      </c>
      <c r="DD21" s="12">
        <f t="shared" si="1"/>
        <v>12.956666666666665</v>
      </c>
      <c r="DE21" s="12">
        <f t="shared" si="2"/>
        <v>18.82</v>
      </c>
      <c r="DF21" s="12">
        <f t="shared" si="3"/>
        <v>12.86</v>
      </c>
      <c r="DG21" s="12">
        <v>17.77</v>
      </c>
      <c r="DH21" s="12">
        <v>12.86</v>
      </c>
    </row>
    <row r="22" spans="1:112" s="4" customFormat="1" x14ac:dyDescent="0.35">
      <c r="A22" s="4">
        <v>5</v>
      </c>
      <c r="B22" s="4">
        <v>21</v>
      </c>
      <c r="C22" s="4">
        <v>2020</v>
      </c>
      <c r="D22" s="4" t="s">
        <v>422</v>
      </c>
      <c r="E22" s="4" t="s">
        <v>148</v>
      </c>
      <c r="F22" s="4" t="s">
        <v>416</v>
      </c>
      <c r="G22" s="4" t="s">
        <v>185</v>
      </c>
      <c r="H22" s="4" t="s">
        <v>186</v>
      </c>
      <c r="I22" s="4" t="s">
        <v>211</v>
      </c>
      <c r="J22" s="4" t="s">
        <v>183</v>
      </c>
      <c r="K22" s="4">
        <v>0</v>
      </c>
      <c r="L22" s="10">
        <v>43891</v>
      </c>
      <c r="M22" s="6">
        <v>0.33333333333333331</v>
      </c>
      <c r="N22" s="4">
        <v>1</v>
      </c>
      <c r="O22" s="4">
        <v>2</v>
      </c>
      <c r="Q22" s="4">
        <v>18.8</v>
      </c>
      <c r="R22" s="4">
        <v>18.399999999999999</v>
      </c>
      <c r="U22" s="4">
        <v>13.16</v>
      </c>
      <c r="V22" s="4">
        <v>13</v>
      </c>
      <c r="DC22" s="12">
        <f t="shared" si="0"/>
        <v>18.600000000000001</v>
      </c>
      <c r="DD22" s="12">
        <f t="shared" si="1"/>
        <v>13.08</v>
      </c>
      <c r="DE22" s="12">
        <f>AVERAGE(Q22)</f>
        <v>18.8</v>
      </c>
      <c r="DF22" s="12">
        <f>AVERAGE(U22)</f>
        <v>13.16</v>
      </c>
      <c r="DG22" s="4">
        <v>18.2</v>
      </c>
      <c r="DH22" s="4">
        <v>12.2</v>
      </c>
    </row>
    <row r="23" spans="1:112" s="12" customFormat="1" x14ac:dyDescent="0.35">
      <c r="A23" s="12">
        <v>5</v>
      </c>
      <c r="B23" s="12">
        <v>22</v>
      </c>
      <c r="C23" s="12">
        <v>2020</v>
      </c>
      <c r="D23" s="12" t="s">
        <v>423</v>
      </c>
      <c r="E23" s="12" t="s">
        <v>148</v>
      </c>
      <c r="F23" s="12" t="s">
        <v>419</v>
      </c>
      <c r="G23" s="12" t="s">
        <v>186</v>
      </c>
      <c r="H23" s="12" t="s">
        <v>186</v>
      </c>
      <c r="I23" s="12" t="s">
        <v>211</v>
      </c>
      <c r="J23" s="12" t="s">
        <v>183</v>
      </c>
      <c r="K23" s="12">
        <v>0</v>
      </c>
      <c r="L23" s="18">
        <v>43891</v>
      </c>
      <c r="M23" s="14">
        <v>0.35416666666666669</v>
      </c>
      <c r="O23" s="12">
        <v>2</v>
      </c>
      <c r="Q23" s="12">
        <v>19.05</v>
      </c>
      <c r="R23" s="12">
        <v>18.18</v>
      </c>
      <c r="U23" s="12">
        <v>13.12</v>
      </c>
      <c r="V23" s="12">
        <v>12.48</v>
      </c>
      <c r="DC23" s="12">
        <f t="shared" si="0"/>
        <v>18.615000000000002</v>
      </c>
      <c r="DD23" s="12">
        <f t="shared" si="1"/>
        <v>12.8</v>
      </c>
      <c r="DE23" s="12">
        <f>AVERAGE(Q23)</f>
        <v>19.05</v>
      </c>
      <c r="DF23" s="12">
        <f>AVERAGE(U23)</f>
        <v>13.12</v>
      </c>
      <c r="DG23" s="12">
        <v>18.8</v>
      </c>
      <c r="DH23" s="12">
        <v>13.15</v>
      </c>
    </row>
    <row r="24" spans="1:112" s="4" customFormat="1" x14ac:dyDescent="0.35">
      <c r="A24" s="4">
        <v>5</v>
      </c>
      <c r="B24" s="4">
        <v>23</v>
      </c>
      <c r="C24" s="4">
        <v>2020</v>
      </c>
      <c r="D24" s="4" t="s">
        <v>453</v>
      </c>
      <c r="E24" s="4" t="s">
        <v>148</v>
      </c>
      <c r="F24" s="4" t="s">
        <v>422</v>
      </c>
      <c r="G24" s="4" t="s">
        <v>185</v>
      </c>
      <c r="H24" s="4" t="s">
        <v>186</v>
      </c>
      <c r="I24" s="4" t="s">
        <v>183</v>
      </c>
      <c r="J24" s="4" t="s">
        <v>183</v>
      </c>
      <c r="K24" s="4">
        <v>0</v>
      </c>
      <c r="L24" s="10">
        <v>43897</v>
      </c>
      <c r="M24" s="6">
        <v>0.35416666666666669</v>
      </c>
      <c r="N24" s="4">
        <v>1</v>
      </c>
      <c r="O24" s="4">
        <v>2</v>
      </c>
      <c r="Q24" s="4">
        <v>19.75</v>
      </c>
      <c r="R24" s="4">
        <v>19</v>
      </c>
      <c r="U24" s="4">
        <v>13</v>
      </c>
      <c r="V24" s="4">
        <v>12.74</v>
      </c>
      <c r="DC24" s="12">
        <f t="shared" si="0"/>
        <v>19.375</v>
      </c>
      <c r="DD24" s="12">
        <f t="shared" si="1"/>
        <v>12.870000000000001</v>
      </c>
      <c r="DE24" s="12">
        <f>AVERAGE(Q24)</f>
        <v>19.75</v>
      </c>
      <c r="DF24" s="12">
        <f>AVERAGE(U24)</f>
        <v>13</v>
      </c>
      <c r="DG24" s="4">
        <v>18.399999999999999</v>
      </c>
      <c r="DH24" s="4">
        <v>13</v>
      </c>
    </row>
    <row r="25" spans="1:112" s="12" customFormat="1" x14ac:dyDescent="0.35">
      <c r="A25" s="12">
        <v>5</v>
      </c>
      <c r="B25" s="12">
        <v>24</v>
      </c>
      <c r="C25" s="12">
        <v>2020</v>
      </c>
      <c r="D25" s="12" t="s">
        <v>454</v>
      </c>
      <c r="E25" s="12" t="s">
        <v>148</v>
      </c>
      <c r="F25" s="12" t="s">
        <v>423</v>
      </c>
      <c r="G25" s="12" t="s">
        <v>186</v>
      </c>
      <c r="H25" s="12" t="s">
        <v>186</v>
      </c>
      <c r="I25" s="12" t="s">
        <v>183</v>
      </c>
      <c r="J25" s="12" t="s">
        <v>211</v>
      </c>
      <c r="K25" s="12">
        <v>0</v>
      </c>
      <c r="L25" s="18">
        <v>43897</v>
      </c>
      <c r="M25" s="14">
        <v>0.34375</v>
      </c>
      <c r="O25" s="12">
        <v>3</v>
      </c>
      <c r="Q25" s="12">
        <v>17.149999999999999</v>
      </c>
      <c r="R25" s="12">
        <v>17.97</v>
      </c>
      <c r="S25" s="12">
        <v>18.260000000000002</v>
      </c>
      <c r="U25" s="12">
        <v>12.2</v>
      </c>
      <c r="V25" s="12">
        <v>11.9</v>
      </c>
      <c r="W25" s="12">
        <v>12.1</v>
      </c>
      <c r="DC25" s="12">
        <f t="shared" si="0"/>
        <v>17.793333333333333</v>
      </c>
      <c r="DD25" s="12">
        <f t="shared" si="1"/>
        <v>12.066666666666668</v>
      </c>
      <c r="DE25" s="12">
        <f t="shared" si="2"/>
        <v>17.559999999999999</v>
      </c>
      <c r="DF25" s="12">
        <f t="shared" si="3"/>
        <v>12.05</v>
      </c>
      <c r="DG25" s="12">
        <v>18.18</v>
      </c>
      <c r="DH25" s="12">
        <v>12.48</v>
      </c>
    </row>
    <row r="26" spans="1:112" s="4" customFormat="1" x14ac:dyDescent="0.35">
      <c r="A26" s="4">
        <v>5</v>
      </c>
      <c r="B26" s="4">
        <v>25</v>
      </c>
      <c r="C26" s="4">
        <v>2020</v>
      </c>
      <c r="D26" s="4" t="s">
        <v>479</v>
      </c>
      <c r="E26" s="4" t="s">
        <v>148</v>
      </c>
      <c r="F26" s="4" t="s">
        <v>454</v>
      </c>
      <c r="G26" s="4" t="s">
        <v>185</v>
      </c>
      <c r="H26" s="4" t="s">
        <v>186</v>
      </c>
      <c r="I26" s="4" t="s">
        <v>211</v>
      </c>
      <c r="J26" s="4" t="s">
        <v>211</v>
      </c>
      <c r="K26" s="4">
        <v>3</v>
      </c>
      <c r="L26" s="10">
        <v>43903</v>
      </c>
      <c r="M26" s="6">
        <v>0.65625</v>
      </c>
      <c r="N26" s="4">
        <v>2</v>
      </c>
      <c r="O26" s="4">
        <v>3</v>
      </c>
      <c r="Q26" s="4">
        <v>19</v>
      </c>
      <c r="R26" s="4">
        <v>19.100000000000001</v>
      </c>
      <c r="S26" s="4">
        <v>19</v>
      </c>
      <c r="U26" s="4">
        <v>13.32</v>
      </c>
      <c r="V26" s="4">
        <v>13.15</v>
      </c>
      <c r="W26" s="4">
        <v>13.35</v>
      </c>
      <c r="DC26" s="12">
        <f t="shared" si="0"/>
        <v>19.033333333333335</v>
      </c>
      <c r="DD26" s="12">
        <f t="shared" si="1"/>
        <v>13.273333333333333</v>
      </c>
      <c r="DE26" s="12">
        <f t="shared" si="2"/>
        <v>19.05</v>
      </c>
      <c r="DF26" s="12">
        <f t="shared" si="3"/>
        <v>13.234999999999999</v>
      </c>
      <c r="DG26" s="4">
        <v>18.260000000000002</v>
      </c>
      <c r="DH26" s="4">
        <v>12.1</v>
      </c>
    </row>
    <row r="27" spans="1:112" s="12" customFormat="1" x14ac:dyDescent="0.35">
      <c r="A27" s="12">
        <v>5</v>
      </c>
      <c r="B27" s="12">
        <v>26</v>
      </c>
      <c r="C27" s="12">
        <v>2020</v>
      </c>
      <c r="D27" s="12" t="s">
        <v>497</v>
      </c>
      <c r="E27" s="12" t="s">
        <v>148</v>
      </c>
      <c r="F27" s="12" t="s">
        <v>453</v>
      </c>
      <c r="G27" s="12" t="s">
        <v>186</v>
      </c>
      <c r="H27" s="12" t="s">
        <v>186</v>
      </c>
      <c r="I27" s="12" t="s">
        <v>183</v>
      </c>
      <c r="J27" s="12" t="s">
        <v>211</v>
      </c>
      <c r="K27" s="12">
        <v>0</v>
      </c>
      <c r="L27" s="18">
        <v>43906</v>
      </c>
      <c r="M27" s="14">
        <v>0.45833333333333331</v>
      </c>
      <c r="O27" s="12">
        <v>3</v>
      </c>
      <c r="Q27" s="12">
        <v>18.11</v>
      </c>
      <c r="R27" s="12">
        <v>18.88</v>
      </c>
      <c r="S27" s="12">
        <v>17.7</v>
      </c>
      <c r="U27" s="12">
        <v>12.78</v>
      </c>
      <c r="V27" s="12">
        <v>13.38</v>
      </c>
      <c r="W27" s="12">
        <v>13</v>
      </c>
      <c r="DC27" s="12">
        <f t="shared" si="0"/>
        <v>18.23</v>
      </c>
      <c r="DD27" s="12">
        <f t="shared" si="1"/>
        <v>13.053333333333333</v>
      </c>
      <c r="DE27" s="12">
        <f t="shared" si="2"/>
        <v>18.494999999999997</v>
      </c>
      <c r="DF27" s="12">
        <f t="shared" si="3"/>
        <v>13.08</v>
      </c>
      <c r="DG27" s="12">
        <v>19</v>
      </c>
      <c r="DH27" s="12">
        <v>12.74</v>
      </c>
    </row>
    <row r="28" spans="1:112" s="4" customFormat="1" x14ac:dyDescent="0.35">
      <c r="A28" s="4">
        <v>5</v>
      </c>
      <c r="B28" s="4">
        <v>27</v>
      </c>
      <c r="C28" s="4">
        <v>2020</v>
      </c>
      <c r="D28" s="4" t="s">
        <v>501</v>
      </c>
      <c r="E28" s="4" t="s">
        <v>148</v>
      </c>
      <c r="F28" s="4" t="s">
        <v>479</v>
      </c>
      <c r="G28" s="4" t="s">
        <v>185</v>
      </c>
      <c r="H28" s="4" t="s">
        <v>186</v>
      </c>
      <c r="I28" s="4" t="s">
        <v>211</v>
      </c>
      <c r="J28" s="4" t="s">
        <v>211</v>
      </c>
      <c r="K28" s="4">
        <v>0</v>
      </c>
      <c r="L28" s="10">
        <v>43906</v>
      </c>
      <c r="M28" s="6">
        <v>0.64583333333333337</v>
      </c>
      <c r="N28" s="4">
        <v>4</v>
      </c>
      <c r="O28" s="4">
        <v>3</v>
      </c>
      <c r="Q28" s="4">
        <v>19.149999999999999</v>
      </c>
      <c r="R28" s="4">
        <v>19.149999999999999</v>
      </c>
      <c r="S28" s="4">
        <v>19</v>
      </c>
      <c r="U28" s="4">
        <v>12.3</v>
      </c>
      <c r="V28" s="4">
        <v>12.15</v>
      </c>
      <c r="W28" s="4">
        <v>12.5</v>
      </c>
      <c r="DC28" s="12">
        <f t="shared" si="0"/>
        <v>19.099999999999998</v>
      </c>
      <c r="DD28" s="12">
        <f t="shared" si="1"/>
        <v>12.316666666666668</v>
      </c>
      <c r="DE28" s="12">
        <f t="shared" si="2"/>
        <v>19.149999999999999</v>
      </c>
      <c r="DF28" s="12">
        <f t="shared" si="3"/>
        <v>12.225000000000001</v>
      </c>
      <c r="DG28" s="4">
        <v>19</v>
      </c>
      <c r="DH28" s="4">
        <v>13.35</v>
      </c>
    </row>
    <row r="29" spans="1:112" s="26" customFormat="1" x14ac:dyDescent="0.35">
      <c r="A29" s="26">
        <v>5</v>
      </c>
      <c r="B29" s="26">
        <v>28</v>
      </c>
      <c r="C29" s="26">
        <v>2020</v>
      </c>
      <c r="D29" s="26" t="s">
        <v>519</v>
      </c>
      <c r="E29" s="26" t="s">
        <v>148</v>
      </c>
      <c r="F29" s="26" t="s">
        <v>497</v>
      </c>
      <c r="G29" s="12" t="s">
        <v>186</v>
      </c>
      <c r="H29" s="12" t="s">
        <v>186</v>
      </c>
      <c r="I29" s="26" t="s">
        <v>211</v>
      </c>
      <c r="J29" s="26" t="s">
        <v>211</v>
      </c>
      <c r="K29" s="26">
        <v>2</v>
      </c>
      <c r="L29" s="27">
        <v>43907</v>
      </c>
      <c r="M29" s="28">
        <v>0.66666666666666663</v>
      </c>
      <c r="O29" s="26">
        <v>3</v>
      </c>
      <c r="Q29" s="26">
        <v>17.7</v>
      </c>
      <c r="R29" s="26">
        <v>17.399999999999999</v>
      </c>
      <c r="S29" s="26">
        <v>17.23</v>
      </c>
      <c r="U29" s="26">
        <v>12.7</v>
      </c>
      <c r="V29" s="26">
        <v>12.8</v>
      </c>
      <c r="W29" s="26">
        <v>12.8</v>
      </c>
      <c r="DC29" s="12">
        <f t="shared" si="0"/>
        <v>17.443333333333332</v>
      </c>
      <c r="DD29" s="12">
        <f t="shared" si="1"/>
        <v>12.766666666666666</v>
      </c>
      <c r="DE29" s="12">
        <f t="shared" si="2"/>
        <v>17.549999999999997</v>
      </c>
      <c r="DF29" s="12">
        <f t="shared" si="3"/>
        <v>12.75</v>
      </c>
      <c r="DG29" s="26">
        <v>17.7</v>
      </c>
      <c r="DH29" s="26">
        <v>13</v>
      </c>
    </row>
    <row r="30" spans="1:112" s="26" customFormat="1" x14ac:dyDescent="0.35">
      <c r="A30" s="26">
        <v>5</v>
      </c>
      <c r="B30" s="26">
        <v>29</v>
      </c>
      <c r="C30" s="26">
        <v>2020</v>
      </c>
      <c r="D30" s="26" t="s">
        <v>520</v>
      </c>
      <c r="E30" s="26" t="s">
        <v>148</v>
      </c>
      <c r="F30" s="26" t="s">
        <v>519</v>
      </c>
      <c r="G30" s="12" t="s">
        <v>186</v>
      </c>
      <c r="H30" s="12" t="s">
        <v>186</v>
      </c>
      <c r="I30" s="26" t="s">
        <v>211</v>
      </c>
      <c r="J30" s="26" t="s">
        <v>211</v>
      </c>
      <c r="K30" s="26">
        <v>0</v>
      </c>
      <c r="L30" s="27">
        <v>43908</v>
      </c>
      <c r="M30" s="28">
        <v>0.33333333333333331</v>
      </c>
      <c r="O30" s="26">
        <v>3</v>
      </c>
      <c r="Q30" s="26">
        <v>18.350000000000001</v>
      </c>
      <c r="R30" s="26">
        <v>18.7</v>
      </c>
      <c r="S30" s="26">
        <v>18.600000000000001</v>
      </c>
      <c r="U30" s="26">
        <v>12.7</v>
      </c>
      <c r="V30" s="26">
        <v>12.73</v>
      </c>
      <c r="W30" s="26">
        <v>13</v>
      </c>
      <c r="DC30" s="12">
        <f t="shared" si="0"/>
        <v>18.55</v>
      </c>
      <c r="DD30" s="12">
        <f t="shared" si="1"/>
        <v>12.81</v>
      </c>
      <c r="DE30" s="12">
        <f t="shared" si="2"/>
        <v>18.524999999999999</v>
      </c>
      <c r="DF30" s="12">
        <f t="shared" si="3"/>
        <v>12.715</v>
      </c>
      <c r="DG30" s="26">
        <v>17.23</v>
      </c>
      <c r="DH30" s="26">
        <v>12.8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B8E3-EC9A-474B-9C1C-EE464977DF67}">
  <dimension ref="A1:DK20"/>
  <sheetViews>
    <sheetView topLeftCell="H1" workbookViewId="0">
      <selection activeCell="DF2" sqref="DF2:DI6"/>
    </sheetView>
  </sheetViews>
  <sheetFormatPr defaultRowHeight="14.5" x14ac:dyDescent="0.35"/>
  <cols>
    <col min="4" max="4" width="19.90625" customWidth="1"/>
    <col min="28" max="109" width="0" hidden="1" customWidth="1"/>
  </cols>
  <sheetData>
    <row r="1" spans="1:115" x14ac:dyDescent="0.3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15</v>
      </c>
      <c r="P1" t="s">
        <v>14</v>
      </c>
      <c r="Q1" t="s">
        <v>130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115</v>
      </c>
      <c r="BG1" t="s">
        <v>116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</row>
    <row r="2" spans="1:115" s="4" customFormat="1" x14ac:dyDescent="0.35">
      <c r="A2" s="4">
        <v>6</v>
      </c>
      <c r="B2" s="4">
        <v>1</v>
      </c>
      <c r="C2" s="4">
        <v>2020</v>
      </c>
      <c r="D2" s="4" t="s">
        <v>305</v>
      </c>
      <c r="E2" s="4" t="s">
        <v>152</v>
      </c>
      <c r="F2" s="4" t="s">
        <v>159</v>
      </c>
      <c r="G2" s="4" t="s">
        <v>306</v>
      </c>
      <c r="H2" s="4" t="s">
        <v>185</v>
      </c>
      <c r="I2" s="4" t="s">
        <v>186</v>
      </c>
      <c r="J2" s="4" t="s">
        <v>225</v>
      </c>
      <c r="K2" s="4" t="s">
        <v>211</v>
      </c>
      <c r="L2" s="4">
        <v>0</v>
      </c>
      <c r="M2" s="10">
        <v>43872</v>
      </c>
      <c r="N2" s="6">
        <v>0.70833333333333337</v>
      </c>
      <c r="O2" s="4">
        <v>1</v>
      </c>
      <c r="P2" s="4">
        <v>3</v>
      </c>
      <c r="R2" s="4">
        <v>18.5</v>
      </c>
      <c r="S2" s="4">
        <v>19.2</v>
      </c>
      <c r="T2" s="4">
        <v>17.8</v>
      </c>
      <c r="W2" s="4">
        <v>12.85</v>
      </c>
      <c r="X2" s="4">
        <v>13.17</v>
      </c>
      <c r="Y2" s="4">
        <v>13.1</v>
      </c>
      <c r="DF2" s="4">
        <f>AVERAGE(R2:U2)</f>
        <v>18.5</v>
      </c>
      <c r="DG2" s="4">
        <f>AVERAGE(W2:Z2)</f>
        <v>13.04</v>
      </c>
      <c r="DH2" s="4">
        <f>AVERAGE(R2:S2)</f>
        <v>18.850000000000001</v>
      </c>
      <c r="DI2" s="4">
        <f>AVERAGE(W2:X2)</f>
        <v>13.01</v>
      </c>
      <c r="DJ2" s="4">
        <v>17.45</v>
      </c>
      <c r="DK2" s="4">
        <v>13.35</v>
      </c>
    </row>
    <row r="3" spans="1:115" s="12" customFormat="1" x14ac:dyDescent="0.35">
      <c r="A3" s="12">
        <v>6</v>
      </c>
      <c r="B3" s="12">
        <v>2</v>
      </c>
      <c r="C3" s="12">
        <v>2020</v>
      </c>
      <c r="D3" s="12" t="s">
        <v>313</v>
      </c>
      <c r="E3" s="12" t="s">
        <v>165</v>
      </c>
      <c r="F3" s="12" t="s">
        <v>165</v>
      </c>
      <c r="G3" s="12" t="s">
        <v>314</v>
      </c>
      <c r="H3" s="12" t="s">
        <v>186</v>
      </c>
      <c r="I3" s="12" t="s">
        <v>186</v>
      </c>
      <c r="J3" s="12" t="s">
        <v>225</v>
      </c>
      <c r="K3" s="12" t="s">
        <v>191</v>
      </c>
      <c r="L3" s="12">
        <v>2</v>
      </c>
      <c r="M3" s="18">
        <v>43873</v>
      </c>
      <c r="N3" s="14">
        <v>0.66666666666666663</v>
      </c>
      <c r="R3" s="12">
        <v>19.399999999999999</v>
      </c>
      <c r="S3" s="12">
        <v>18.5</v>
      </c>
      <c r="T3" s="12">
        <v>18.829999999999998</v>
      </c>
      <c r="U3" s="12">
        <v>18.89</v>
      </c>
      <c r="W3" s="12">
        <v>13.57</v>
      </c>
      <c r="X3" s="12">
        <v>13.7</v>
      </c>
      <c r="Y3" s="12">
        <v>13.45</v>
      </c>
      <c r="Z3" s="12">
        <v>13.46</v>
      </c>
      <c r="DF3" s="4">
        <f t="shared" ref="DF3:DF6" si="0">AVERAGE(R3:U3)</f>
        <v>18.905000000000001</v>
      </c>
      <c r="DG3" s="4">
        <f t="shared" ref="DG3:DG6" si="1">AVERAGE(W3:Z3)</f>
        <v>13.545</v>
      </c>
      <c r="DH3" s="4">
        <f>AVERAGE(R3:T3)</f>
        <v>18.91</v>
      </c>
      <c r="DI3" s="4">
        <f>AVERAGE(W3:Y3)</f>
        <v>13.573333333333332</v>
      </c>
      <c r="DJ3" s="12">
        <v>16.62</v>
      </c>
      <c r="DK3" s="12">
        <v>12.4</v>
      </c>
    </row>
    <row r="4" spans="1:115" s="12" customFormat="1" x14ac:dyDescent="0.35">
      <c r="A4" s="12">
        <v>6</v>
      </c>
      <c r="B4" s="12">
        <v>3</v>
      </c>
      <c r="C4" s="12">
        <v>2020</v>
      </c>
      <c r="D4" s="12" t="s">
        <v>387</v>
      </c>
      <c r="E4" s="12" t="s">
        <v>165</v>
      </c>
      <c r="F4" s="12" t="s">
        <v>165</v>
      </c>
      <c r="G4" s="12" t="s">
        <v>388</v>
      </c>
      <c r="H4" s="12" t="s">
        <v>186</v>
      </c>
      <c r="I4" s="12" t="s">
        <v>186</v>
      </c>
      <c r="J4" s="12" t="s">
        <v>225</v>
      </c>
      <c r="K4" s="12" t="s">
        <v>191</v>
      </c>
      <c r="L4" s="12">
        <v>0</v>
      </c>
      <c r="M4" s="18">
        <v>43885</v>
      </c>
      <c r="N4" s="14">
        <v>0.64583333333333337</v>
      </c>
      <c r="R4" s="12">
        <v>18.3</v>
      </c>
      <c r="S4" s="12">
        <v>18.62</v>
      </c>
      <c r="T4" s="12">
        <v>18.82</v>
      </c>
      <c r="U4" s="12">
        <v>18.3</v>
      </c>
      <c r="W4" s="12">
        <v>14</v>
      </c>
      <c r="X4" s="12">
        <v>13.7</v>
      </c>
      <c r="Y4" s="12">
        <v>13.56</v>
      </c>
      <c r="Z4" s="12">
        <v>13.76</v>
      </c>
      <c r="DF4" s="4">
        <f t="shared" si="0"/>
        <v>18.510000000000002</v>
      </c>
      <c r="DG4" s="4">
        <f t="shared" si="1"/>
        <v>13.754999999999999</v>
      </c>
      <c r="DH4" s="4">
        <f>AVERAGE(R4:T4)</f>
        <v>18.580000000000002</v>
      </c>
      <c r="DI4" s="4">
        <f>AVERAGE(W4:Y4)</f>
        <v>13.753333333333332</v>
      </c>
      <c r="DJ4" s="12">
        <v>17.3</v>
      </c>
      <c r="DK4" s="12">
        <v>13</v>
      </c>
    </row>
    <row r="5" spans="1:115" s="12" customFormat="1" x14ac:dyDescent="0.35">
      <c r="A5" s="12">
        <v>6</v>
      </c>
      <c r="B5" s="12">
        <v>4</v>
      </c>
      <c r="C5" s="12">
        <v>2020</v>
      </c>
      <c r="D5" s="12" t="s">
        <v>424</v>
      </c>
      <c r="E5" s="12" t="s">
        <v>165</v>
      </c>
      <c r="F5" s="12" t="s">
        <v>165</v>
      </c>
      <c r="G5" s="12" t="s">
        <v>387</v>
      </c>
      <c r="H5" s="12" t="s">
        <v>186</v>
      </c>
      <c r="I5" s="12" t="s">
        <v>186</v>
      </c>
      <c r="J5" s="12" t="s">
        <v>191</v>
      </c>
      <c r="K5" s="12" t="s">
        <v>211</v>
      </c>
      <c r="L5" s="12">
        <v>0</v>
      </c>
      <c r="M5" s="18">
        <v>43891</v>
      </c>
      <c r="N5" s="14">
        <v>0.66666666666666663</v>
      </c>
      <c r="R5" s="12">
        <v>18</v>
      </c>
      <c r="S5" s="12">
        <v>17.5</v>
      </c>
      <c r="T5" s="12">
        <v>17.22</v>
      </c>
      <c r="W5" s="12">
        <v>13.45</v>
      </c>
      <c r="X5" s="12">
        <v>13.5</v>
      </c>
      <c r="Y5" s="12">
        <v>13</v>
      </c>
      <c r="DF5" s="4">
        <f t="shared" si="0"/>
        <v>17.573333333333334</v>
      </c>
      <c r="DG5" s="4">
        <f t="shared" si="1"/>
        <v>13.316666666666668</v>
      </c>
      <c r="DH5" s="4">
        <f t="shared" ref="DH5:DH6" si="2">AVERAGE(R5:S5)</f>
        <v>17.75</v>
      </c>
      <c r="DI5" s="4">
        <f t="shared" ref="DI5:DI6" si="3">AVERAGE(W5:X5)</f>
        <v>13.475</v>
      </c>
      <c r="DJ5" s="12">
        <v>18.3</v>
      </c>
      <c r="DK5" s="12">
        <v>13.76</v>
      </c>
    </row>
    <row r="6" spans="1:115" s="7" customFormat="1" x14ac:dyDescent="0.35">
      <c r="A6" s="7">
        <v>6</v>
      </c>
      <c r="B6" s="7">
        <v>5</v>
      </c>
      <c r="C6" s="7">
        <v>2020</v>
      </c>
      <c r="D6" s="7" t="s">
        <v>521</v>
      </c>
      <c r="E6" s="7" t="s">
        <v>526</v>
      </c>
      <c r="F6" s="7" t="s">
        <v>165</v>
      </c>
      <c r="G6" s="7" t="s">
        <v>424</v>
      </c>
      <c r="H6" s="7" t="s">
        <v>532</v>
      </c>
      <c r="J6" s="7" t="s">
        <v>211</v>
      </c>
      <c r="K6" s="7" t="s">
        <v>211</v>
      </c>
      <c r="L6" s="7">
        <v>0</v>
      </c>
      <c r="M6" s="19">
        <v>43907</v>
      </c>
      <c r="N6" s="9">
        <v>0.41666666666666669</v>
      </c>
      <c r="Q6" s="7" t="s">
        <v>527</v>
      </c>
      <c r="R6" s="7">
        <v>18.7</v>
      </c>
      <c r="S6" s="7">
        <v>18.2</v>
      </c>
      <c r="T6" s="7">
        <v>17.3</v>
      </c>
      <c r="W6" s="7">
        <v>13.53</v>
      </c>
      <c r="X6" s="7">
        <v>13.45</v>
      </c>
      <c r="Y6" s="7">
        <v>13.4</v>
      </c>
      <c r="DF6" s="4">
        <f t="shared" si="0"/>
        <v>18.066666666666666</v>
      </c>
      <c r="DG6" s="4">
        <f t="shared" si="1"/>
        <v>13.459999999999999</v>
      </c>
      <c r="DH6" s="4">
        <f t="shared" si="2"/>
        <v>18.45</v>
      </c>
      <c r="DI6" s="4">
        <f t="shared" si="3"/>
        <v>13.489999999999998</v>
      </c>
      <c r="DJ6" s="7">
        <v>17.22</v>
      </c>
      <c r="DK6" s="7">
        <v>13</v>
      </c>
    </row>
    <row r="7" spans="1:115" x14ac:dyDescent="0.35">
      <c r="R7" s="1"/>
      <c r="S7" s="1"/>
      <c r="T7" s="1"/>
      <c r="U7" s="1"/>
      <c r="V7" s="1"/>
      <c r="W7" s="1"/>
      <c r="X7" s="1"/>
      <c r="Y7" s="1"/>
      <c r="Z7" s="1"/>
      <c r="AA7" s="1"/>
    </row>
    <row r="8" spans="1:115" x14ac:dyDescent="0.35">
      <c r="R8" s="1"/>
      <c r="S8" s="1"/>
      <c r="T8" s="1"/>
      <c r="U8" s="1"/>
      <c r="V8" s="1"/>
      <c r="W8" s="1"/>
      <c r="X8" s="1"/>
      <c r="Y8" s="1"/>
      <c r="Z8" s="1"/>
      <c r="AA8" s="1"/>
    </row>
    <row r="9" spans="1:115" x14ac:dyDescent="0.35">
      <c r="R9" s="1"/>
      <c r="S9" s="1"/>
      <c r="T9" s="1"/>
      <c r="U9" s="1"/>
      <c r="V9" s="1"/>
      <c r="W9" s="1"/>
      <c r="X9" s="1"/>
      <c r="Y9" s="1"/>
      <c r="Z9" s="1"/>
      <c r="AA9" s="1"/>
    </row>
    <row r="10" spans="1:115" x14ac:dyDescent="0.35"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115" x14ac:dyDescent="0.35"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115" x14ac:dyDescent="0.35"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115" x14ac:dyDescent="0.35"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115" x14ac:dyDescent="0.35">
      <c r="E14" s="1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115" x14ac:dyDescent="0.35"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115" x14ac:dyDescent="0.35"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8:27" x14ac:dyDescent="0.35"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8:27" x14ac:dyDescent="0.35"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8:27" x14ac:dyDescent="0.35"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8:27" x14ac:dyDescent="0.35">
      <c r="R20" s="1"/>
      <c r="S20" s="1"/>
      <c r="T20" s="1"/>
      <c r="U20" s="1"/>
      <c r="V20" s="1"/>
      <c r="W20" s="1"/>
      <c r="X20" s="1"/>
      <c r="Y20" s="1"/>
      <c r="Z20" s="1"/>
      <c r="AA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0112-AC04-4C91-A6A8-4369CFDE7EC2}">
  <dimension ref="A1:H22"/>
  <sheetViews>
    <sheetView workbookViewId="0">
      <selection activeCell="J36" sqref="J36"/>
    </sheetView>
  </sheetViews>
  <sheetFormatPr defaultRowHeight="14.5" x14ac:dyDescent="0.35"/>
  <cols>
    <col min="5" max="5" width="10.54296875" bestFit="1" customWidth="1"/>
  </cols>
  <sheetData>
    <row r="1" spans="1:8" x14ac:dyDescent="0.35">
      <c r="A1" t="s">
        <v>131</v>
      </c>
      <c r="B1" t="s">
        <v>120</v>
      </c>
      <c r="C1" t="s">
        <v>4</v>
      </c>
      <c r="D1" t="s">
        <v>10</v>
      </c>
      <c r="E1" t="s">
        <v>132</v>
      </c>
      <c r="F1" t="s">
        <v>133</v>
      </c>
      <c r="G1" t="s">
        <v>134</v>
      </c>
      <c r="H1" t="s">
        <v>135</v>
      </c>
    </row>
    <row r="2" spans="1:8" x14ac:dyDescent="0.35">
      <c r="A2" t="s">
        <v>146</v>
      </c>
      <c r="B2" t="s">
        <v>147</v>
      </c>
      <c r="C2" t="s">
        <v>148</v>
      </c>
      <c r="D2">
        <v>4</v>
      </c>
      <c r="E2" s="2">
        <v>43856</v>
      </c>
      <c r="F2">
        <v>3</v>
      </c>
      <c r="G2">
        <v>0</v>
      </c>
      <c r="H2" t="s">
        <v>149</v>
      </c>
    </row>
    <row r="3" spans="1:8" x14ac:dyDescent="0.35">
      <c r="A3" t="s">
        <v>150</v>
      </c>
      <c r="B3" t="s">
        <v>151</v>
      </c>
      <c r="C3" t="s">
        <v>152</v>
      </c>
      <c r="D3">
        <v>4</v>
      </c>
      <c r="E3" s="2">
        <v>43856</v>
      </c>
      <c r="F3">
        <v>4</v>
      </c>
      <c r="G3">
        <v>0</v>
      </c>
      <c r="H3" t="s">
        <v>153</v>
      </c>
    </row>
    <row r="4" spans="1:8" x14ac:dyDescent="0.35">
      <c r="A4" t="s">
        <v>154</v>
      </c>
      <c r="B4" t="s">
        <v>155</v>
      </c>
      <c r="C4" t="s">
        <v>156</v>
      </c>
      <c r="D4">
        <v>2</v>
      </c>
      <c r="E4" s="2">
        <v>43856</v>
      </c>
      <c r="F4">
        <v>2</v>
      </c>
      <c r="G4">
        <v>0</v>
      </c>
      <c r="H4" t="s">
        <v>157</v>
      </c>
    </row>
    <row r="5" spans="1:8" x14ac:dyDescent="0.35">
      <c r="A5" t="s">
        <v>150</v>
      </c>
      <c r="B5" t="s">
        <v>158</v>
      </c>
      <c r="C5" t="s">
        <v>159</v>
      </c>
      <c r="D5">
        <v>4</v>
      </c>
      <c r="E5" s="2">
        <v>43856</v>
      </c>
      <c r="F5">
        <v>5</v>
      </c>
      <c r="G5">
        <v>0</v>
      </c>
      <c r="H5" t="s">
        <v>160</v>
      </c>
    </row>
    <row r="6" spans="1:8" x14ac:dyDescent="0.35">
      <c r="A6" t="s">
        <v>154</v>
      </c>
      <c r="B6" t="s">
        <v>161</v>
      </c>
      <c r="C6" t="s">
        <v>156</v>
      </c>
      <c r="D6">
        <v>2</v>
      </c>
      <c r="E6" s="2">
        <v>43856</v>
      </c>
      <c r="F6">
        <v>4</v>
      </c>
      <c r="G6">
        <v>0</v>
      </c>
      <c r="H6" t="s">
        <v>162</v>
      </c>
    </row>
    <row r="7" spans="1:8" x14ac:dyDescent="0.35">
      <c r="A7" t="s">
        <v>163</v>
      </c>
      <c r="B7" t="s">
        <v>164</v>
      </c>
      <c r="C7" t="s">
        <v>165</v>
      </c>
      <c r="D7">
        <v>4</v>
      </c>
      <c r="E7" s="2">
        <v>43857</v>
      </c>
      <c r="F7">
        <v>3</v>
      </c>
      <c r="G7">
        <v>0</v>
      </c>
      <c r="H7" t="s">
        <v>166</v>
      </c>
    </row>
    <row r="8" spans="1:8" x14ac:dyDescent="0.35">
      <c r="A8" t="s">
        <v>154</v>
      </c>
      <c r="B8" t="s">
        <v>167</v>
      </c>
      <c r="C8" t="s">
        <v>148</v>
      </c>
      <c r="D8">
        <v>0</v>
      </c>
      <c r="E8" s="2">
        <v>43857</v>
      </c>
      <c r="F8">
        <v>3</v>
      </c>
      <c r="G8">
        <v>0</v>
      </c>
      <c r="H8" t="s">
        <v>168</v>
      </c>
    </row>
    <row r="9" spans="1:8" x14ac:dyDescent="0.35">
      <c r="A9" t="s">
        <v>146</v>
      </c>
      <c r="B9" t="s">
        <v>169</v>
      </c>
      <c r="C9" t="s">
        <v>148</v>
      </c>
      <c r="D9">
        <v>5</v>
      </c>
      <c r="E9" s="2">
        <v>43857</v>
      </c>
      <c r="F9">
        <v>3</v>
      </c>
      <c r="G9">
        <v>0</v>
      </c>
      <c r="H9" t="s">
        <v>170</v>
      </c>
    </row>
    <row r="10" spans="1:8" x14ac:dyDescent="0.35">
      <c r="A10" t="s">
        <v>154</v>
      </c>
      <c r="B10" t="s">
        <v>171</v>
      </c>
      <c r="C10" t="s">
        <v>172</v>
      </c>
      <c r="D10">
        <v>5</v>
      </c>
      <c r="E10" s="2">
        <v>43857</v>
      </c>
      <c r="F10">
        <v>3</v>
      </c>
      <c r="G10">
        <v>0</v>
      </c>
      <c r="H10" t="s">
        <v>173</v>
      </c>
    </row>
    <row r="11" spans="1:8" x14ac:dyDescent="0.35">
      <c r="A11" t="s">
        <v>146</v>
      </c>
      <c r="B11" t="s">
        <v>193</v>
      </c>
      <c r="C11" t="s">
        <v>148</v>
      </c>
      <c r="D11">
        <v>5</v>
      </c>
      <c r="E11" s="2">
        <v>43858</v>
      </c>
      <c r="F11">
        <v>3</v>
      </c>
      <c r="G11">
        <v>0</v>
      </c>
      <c r="H11" t="s">
        <v>194</v>
      </c>
    </row>
    <row r="12" spans="1:8" x14ac:dyDescent="0.35">
      <c r="A12" t="s">
        <v>154</v>
      </c>
      <c r="B12" t="s">
        <v>199</v>
      </c>
      <c r="C12" t="s">
        <v>200</v>
      </c>
      <c r="D12">
        <v>2</v>
      </c>
      <c r="E12" s="2">
        <v>43859</v>
      </c>
      <c r="F12">
        <v>0</v>
      </c>
      <c r="G12">
        <v>2</v>
      </c>
      <c r="H12" t="s">
        <v>201</v>
      </c>
    </row>
    <row r="13" spans="1:8" x14ac:dyDescent="0.35">
      <c r="A13" t="s">
        <v>146</v>
      </c>
      <c r="B13" t="s">
        <v>269</v>
      </c>
      <c r="C13" t="s">
        <v>148</v>
      </c>
      <c r="D13" t="s">
        <v>270</v>
      </c>
      <c r="E13" s="2">
        <v>43835</v>
      </c>
      <c r="F13">
        <v>0</v>
      </c>
      <c r="G13">
        <v>2</v>
      </c>
      <c r="H13" t="s">
        <v>271</v>
      </c>
    </row>
    <row r="14" spans="1:8" x14ac:dyDescent="0.35">
      <c r="A14" t="s">
        <v>154</v>
      </c>
      <c r="B14" t="s">
        <v>323</v>
      </c>
      <c r="C14" t="s">
        <v>200</v>
      </c>
      <c r="D14">
        <v>0</v>
      </c>
      <c r="E14" s="2">
        <v>43862</v>
      </c>
      <c r="F14">
        <v>0</v>
      </c>
      <c r="G14">
        <v>2</v>
      </c>
      <c r="H14" t="s">
        <v>529</v>
      </c>
    </row>
    <row r="15" spans="1:8" x14ac:dyDescent="0.35">
      <c r="A15" t="s">
        <v>154</v>
      </c>
      <c r="B15" t="s">
        <v>325</v>
      </c>
      <c r="C15" t="s">
        <v>200</v>
      </c>
      <c r="D15">
        <v>0</v>
      </c>
      <c r="E15" s="11">
        <v>43877</v>
      </c>
      <c r="F15">
        <v>0</v>
      </c>
      <c r="G15">
        <v>3</v>
      </c>
      <c r="H15" t="s">
        <v>342</v>
      </c>
    </row>
    <row r="16" spans="1:8" x14ac:dyDescent="0.35">
      <c r="A16" t="s">
        <v>163</v>
      </c>
      <c r="B16" t="s">
        <v>429</v>
      </c>
      <c r="C16" t="s">
        <v>430</v>
      </c>
      <c r="D16">
        <v>4</v>
      </c>
      <c r="E16" s="11">
        <v>43891</v>
      </c>
      <c r="F16">
        <v>2</v>
      </c>
      <c r="G16">
        <v>0</v>
      </c>
      <c r="H16" t="s">
        <v>431</v>
      </c>
    </row>
    <row r="17" spans="1:8" x14ac:dyDescent="0.35">
      <c r="A17" t="s">
        <v>154</v>
      </c>
      <c r="B17" t="s">
        <v>373</v>
      </c>
      <c r="C17" t="s">
        <v>200</v>
      </c>
      <c r="D17">
        <v>0</v>
      </c>
      <c r="E17" s="11">
        <v>43885</v>
      </c>
      <c r="F17">
        <v>0</v>
      </c>
      <c r="G17">
        <v>1</v>
      </c>
      <c r="H17" t="s">
        <v>531</v>
      </c>
    </row>
    <row r="18" spans="1:8" x14ac:dyDescent="0.35">
      <c r="A18" t="s">
        <v>154</v>
      </c>
      <c r="B18" t="s">
        <v>441</v>
      </c>
      <c r="C18" t="s">
        <v>442</v>
      </c>
      <c r="D18">
        <v>3</v>
      </c>
      <c r="E18" s="11">
        <v>43893</v>
      </c>
      <c r="F18">
        <v>4</v>
      </c>
      <c r="G18">
        <v>0</v>
      </c>
      <c r="H18" t="s">
        <v>443</v>
      </c>
    </row>
    <row r="19" spans="1:8" x14ac:dyDescent="0.35">
      <c r="A19" t="s">
        <v>154</v>
      </c>
      <c r="B19" t="s">
        <v>421</v>
      </c>
      <c r="C19" t="s">
        <v>200</v>
      </c>
      <c r="D19">
        <v>0</v>
      </c>
      <c r="E19" s="11">
        <v>43893</v>
      </c>
      <c r="F19">
        <v>0</v>
      </c>
      <c r="G19">
        <v>1</v>
      </c>
      <c r="H19" t="s">
        <v>446</v>
      </c>
    </row>
    <row r="20" spans="1:8" x14ac:dyDescent="0.35">
      <c r="A20" t="s">
        <v>154</v>
      </c>
      <c r="B20" t="s">
        <v>469</v>
      </c>
      <c r="C20" t="s">
        <v>200</v>
      </c>
      <c r="D20">
        <v>0</v>
      </c>
      <c r="E20" s="11">
        <v>43900</v>
      </c>
      <c r="F20">
        <v>0</v>
      </c>
      <c r="G20">
        <v>2</v>
      </c>
      <c r="H20" t="s">
        <v>475</v>
      </c>
    </row>
    <row r="21" spans="1:8" x14ac:dyDescent="0.35">
      <c r="A21" t="s">
        <v>154</v>
      </c>
      <c r="B21" t="s">
        <v>483</v>
      </c>
      <c r="C21" t="s">
        <v>148</v>
      </c>
      <c r="D21" t="s">
        <v>484</v>
      </c>
      <c r="E21" s="11">
        <v>43906</v>
      </c>
      <c r="F21">
        <v>0</v>
      </c>
      <c r="G21">
        <v>2</v>
      </c>
      <c r="H21" t="s">
        <v>498</v>
      </c>
    </row>
    <row r="22" spans="1:8" x14ac:dyDescent="0.35">
      <c r="A22" t="s">
        <v>154</v>
      </c>
      <c r="B22" t="s">
        <v>492</v>
      </c>
      <c r="C22" t="s">
        <v>200</v>
      </c>
      <c r="D22" t="s">
        <v>503</v>
      </c>
      <c r="E22" s="11">
        <v>43906</v>
      </c>
      <c r="F22">
        <v>1</v>
      </c>
      <c r="G22">
        <v>2</v>
      </c>
      <c r="H22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Just 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2022-01-17T16:23:27Z</dcterms:modified>
</cp:coreProperties>
</file>