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ADDAEAFC-724D-4408-A8E5-006D3560C16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w + lw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49" i="1" l="1"/>
  <c r="F47" i="1" l="1"/>
  <c r="F45" i="1"/>
  <c r="F43" i="1"/>
  <c r="F41" i="1"/>
  <c r="F39" i="1"/>
  <c r="F37" i="1"/>
  <c r="F35" i="1"/>
  <c r="F33" i="1"/>
  <c r="F31" i="1"/>
  <c r="F29" i="1"/>
  <c r="F25" i="1"/>
  <c r="F23" i="1"/>
  <c r="F21" i="1"/>
  <c r="F19" i="1"/>
  <c r="F17" i="1"/>
  <c r="F15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<sst xmlns="http://schemas.openxmlformats.org/spreadsheetml/2006/main" count="198" uniqueCount="74">
  <si>
    <t>Scenario</t>
  </si>
  <si>
    <t>30-30-30 stimulus</t>
  </si>
  <si>
    <t>ID</t>
  </si>
  <si>
    <t>30-30-30 background</t>
  </si>
  <si>
    <t>Bright Background</t>
  </si>
  <si>
    <t>Background</t>
  </si>
  <si>
    <t>Detection</t>
  </si>
  <si>
    <t>48-48-48 stimulus</t>
  </si>
  <si>
    <t>48-48-48 background</t>
  </si>
  <si>
    <t>50-50-50 stimulus</t>
  </si>
  <si>
    <t>50-50-50 background</t>
  </si>
  <si>
    <t>58-54-52 stimulus</t>
  </si>
  <si>
    <t>58-54-52 background</t>
  </si>
  <si>
    <t>60-56-54 stimulus</t>
  </si>
  <si>
    <t>60-56-54 background</t>
  </si>
  <si>
    <t>63-58-55 stimulus</t>
  </si>
  <si>
    <t>63-58-55 background</t>
  </si>
  <si>
    <t>66-62-60 stimulus</t>
  </si>
  <si>
    <t>66-62-60 background</t>
  </si>
  <si>
    <t>68-64-62 stimulus</t>
  </si>
  <si>
    <t>68-64-62 background</t>
  </si>
  <si>
    <t>70-66-64 stimulus</t>
  </si>
  <si>
    <t>70-66-64 background</t>
  </si>
  <si>
    <t>75-71-69 stimulus</t>
  </si>
  <si>
    <t>85-75-75 stimulus</t>
  </si>
  <si>
    <t>White stimulus</t>
  </si>
  <si>
    <t>75-71-69 background</t>
  </si>
  <si>
    <t>85-75-75 background</t>
  </si>
  <si>
    <t>White background</t>
  </si>
  <si>
    <t>Dark Background</t>
  </si>
  <si>
    <t>36-36-36 stimulus</t>
  </si>
  <si>
    <t>36-36-36 background</t>
  </si>
  <si>
    <t>40-40-40 stimulus</t>
  </si>
  <si>
    <t>40-40-40 background</t>
  </si>
  <si>
    <t>45-45-45 stimulus</t>
  </si>
  <si>
    <t>45-45-45 background</t>
  </si>
  <si>
    <t>45-46-46 stimulus</t>
  </si>
  <si>
    <t>45-46-46 background</t>
  </si>
  <si>
    <t>47-47-48 stimulus</t>
  </si>
  <si>
    <t>47-47-48 background</t>
  </si>
  <si>
    <t>51-51-51 stimulus</t>
  </si>
  <si>
    <t>51-51-51 background</t>
  </si>
  <si>
    <t>53-53-53 stimulus</t>
  </si>
  <si>
    <t>53-53-53 background</t>
  </si>
  <si>
    <t>55-55-55 stimulus</t>
  </si>
  <si>
    <t>55-55-55 background</t>
  </si>
  <si>
    <t>66-58-55 stimulus</t>
  </si>
  <si>
    <t>66-58-55 background</t>
  </si>
  <si>
    <t>85-75-75  background</t>
  </si>
  <si>
    <t>dbl_mean (blurred 15cm 2.75cd)</t>
  </si>
  <si>
    <t>30-30-30</t>
  </si>
  <si>
    <t>48-48-48</t>
  </si>
  <si>
    <t>50-50-50</t>
  </si>
  <si>
    <t>58-54-52</t>
  </si>
  <si>
    <t>60-56-54</t>
  </si>
  <si>
    <t>63-58-55</t>
  </si>
  <si>
    <t>66-62-60</t>
  </si>
  <si>
    <t>68-64-62</t>
  </si>
  <si>
    <t>70-66-64</t>
  </si>
  <si>
    <t>75-71-69</t>
  </si>
  <si>
    <t>85-75-75</t>
  </si>
  <si>
    <t>36-36-36</t>
  </si>
  <si>
    <t>40-40-40</t>
  </si>
  <si>
    <t>45-45-45</t>
  </si>
  <si>
    <t>45-46-46</t>
  </si>
  <si>
    <t>47-47-48</t>
  </si>
  <si>
    <t>51-51-51</t>
  </si>
  <si>
    <t>53-53-53</t>
  </si>
  <si>
    <t>55-55-55</t>
  </si>
  <si>
    <t>66-58-55</t>
  </si>
  <si>
    <t>Stimulus</t>
  </si>
  <si>
    <t>background</t>
  </si>
  <si>
    <t>Michelson Contrast</t>
  </si>
  <si>
    <t>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</si>
</sst>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164" fontId="3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B4" zoomScale="85" zoomScaleNormal="85" workbookViewId="0">
      <selection activeCell="K39" sqref="K39"/>
    </sheetView>
  </sheetViews>
  <sheetFormatPr defaultRowHeight="15" x14ac:dyDescent="0.25"/>
  <cols>
    <col min="1" max="1" width="27.140625" customWidth="1"/>
    <col min="2" max="4" width="21" customWidth="1"/>
    <col min="5" max="5" width="19.85546875" style="4" customWidth="1"/>
    <col min="6" max="6" width="20" style="9" customWidth="1"/>
    <col min="7" max="7" width="9.140625" style="6"/>
    <col min="11" max="11" width="31" customWidth="1"/>
  </cols>
  <sheetData>
    <row r="1" spans="1:13" s="2" customFormat="1" x14ac:dyDescent="0.25">
      <c r="A1" s="2" t="s">
        <v>2</v>
      </c>
      <c r="B1" s="2" t="s">
        <v>5</v>
      </c>
      <c r="C1" s="2" t="s">
        <v>0</v>
      </c>
      <c r="D1" s="2" t="s">
        <v>70</v>
      </c>
      <c r="E1" s="3" t="s">
        <v>49</v>
      </c>
      <c r="F1" s="8" t="s">
        <v>72</v>
      </c>
      <c r="G1" s="5"/>
    </row>
    <row r="2" spans="1:13" x14ac:dyDescent="0.25">
      <c r="A2" t="s">
        <v>1</v>
      </c>
      <c r="B2" t="s">
        <v>4</v>
      </c>
      <c r="C2" t="s">
        <v>6</v>
      </c>
      <c r="D2" t="s">
        <v>71</v>
      </c>
      <c r="E2" s="4">
        <v>0.13212806199999999</v>
      </c>
    </row>
    <row r="3" spans="1:13" x14ac:dyDescent="0.25">
      <c r="A3" t="s">
        <v>3</v>
      </c>
      <c r="B3" t="s">
        <v>4</v>
      </c>
      <c r="C3" t="s">
        <v>6</v>
      </c>
      <c r="D3" t="s">
        <v>50</v>
      </c>
      <c r="E3" s="4">
        <v>0.28690032599999998</v>
      </c>
      <c r="F3" s="9">
        <f>ABS((E2-E3)/(E2+E3))</f>
        <v>0.36935985349040362</v>
      </c>
      <c r="G3" s="7"/>
      <c r="H3" s="1"/>
      <c r="I3" s="1"/>
    </row>
    <row r="4" spans="1:13" x14ac:dyDescent="0.25">
      <c r="A4" t="s">
        <v>7</v>
      </c>
      <c r="B4" t="s">
        <v>4</v>
      </c>
      <c r="C4" t="s">
        <v>6</v>
      </c>
      <c r="D4" t="s">
        <v>71</v>
      </c>
      <c r="E4" s="4">
        <v>0.20537076100000001</v>
      </c>
    </row>
    <row r="5" spans="1:13" x14ac:dyDescent="0.25">
      <c r="A5" t="s">
        <v>8</v>
      </c>
      <c r="B5" t="s">
        <v>4</v>
      </c>
      <c r="C5" t="s">
        <v>6</v>
      </c>
      <c r="D5" t="s">
        <v>51</v>
      </c>
      <c r="E5" s="4">
        <v>0.30628038200000002</v>
      </c>
      <c r="F5" s="9">
        <f>ABS((E4-E5)/(E4+E5))</f>
        <v>0.19722348397060063</v>
      </c>
      <c r="G5" s="7"/>
      <c r="H5" s="1"/>
      <c r="I5" s="1"/>
    </row>
    <row r="6" spans="1:13" x14ac:dyDescent="0.25">
      <c r="A6" t="s">
        <v>9</v>
      </c>
      <c r="B6" t="s">
        <v>4</v>
      </c>
      <c r="C6" t="s">
        <v>6</v>
      </c>
      <c r="D6" t="s">
        <v>71</v>
      </c>
      <c r="E6" s="4">
        <v>0.21466381200000001</v>
      </c>
      <c r="K6" s="2"/>
      <c r="L6" s="2"/>
      <c r="M6" s="2"/>
    </row>
    <row r="7" spans="1:13" x14ac:dyDescent="0.25">
      <c r="A7" t="s">
        <v>10</v>
      </c>
      <c r="B7" t="s">
        <v>4</v>
      </c>
      <c r="C7" t="s">
        <v>6</v>
      </c>
      <c r="D7" t="s">
        <v>52</v>
      </c>
      <c r="E7" s="4">
        <v>0.288650344</v>
      </c>
      <c r="F7" s="9">
        <f>ABS((E6-E7)/(E6+E7))</f>
        <v>0.14699871068200193</v>
      </c>
      <c r="G7" s="7"/>
      <c r="H7" s="1"/>
      <c r="I7" s="1"/>
    </row>
    <row r="8" spans="1:13" x14ac:dyDescent="0.25">
      <c r="A8" t="s">
        <v>11</v>
      </c>
      <c r="B8" t="s">
        <v>4</v>
      </c>
      <c r="C8" t="s">
        <v>6</v>
      </c>
      <c r="D8" t="s">
        <v>71</v>
      </c>
      <c r="E8" s="4">
        <v>0.256298576</v>
      </c>
    </row>
    <row r="9" spans="1:13" x14ac:dyDescent="0.25">
      <c r="A9" t="s">
        <v>12</v>
      </c>
      <c r="B9" t="s">
        <v>4</v>
      </c>
      <c r="C9" t="s">
        <v>6</v>
      </c>
      <c r="D9" t="s">
        <v>53</v>
      </c>
      <c r="E9" s="4">
        <v>0.32337581199999998</v>
      </c>
      <c r="F9" s="9">
        <f>ABS((E8-E9)/(E8+E9))</f>
        <v>0.11571536950499181</v>
      </c>
      <c r="G9" s="7"/>
      <c r="H9" s="1"/>
      <c r="I9" s="1"/>
    </row>
    <row r="10" spans="1:13" x14ac:dyDescent="0.25">
      <c r="A10" t="s">
        <v>13</v>
      </c>
      <c r="B10" t="s">
        <v>4</v>
      </c>
      <c r="C10" t="s">
        <v>6</v>
      </c>
      <c r="D10" t="s">
        <v>71</v>
      </c>
      <c r="E10" s="4">
        <v>0.23723439599999999</v>
      </c>
    </row>
    <row r="11" spans="1:13" x14ac:dyDescent="0.25">
      <c r="A11" t="s">
        <v>14</v>
      </c>
      <c r="B11" t="s">
        <v>4</v>
      </c>
      <c r="C11" t="s">
        <v>6</v>
      </c>
      <c r="D11" t="s">
        <v>54</v>
      </c>
      <c r="E11" s="4">
        <v>0.268265963</v>
      </c>
      <c r="F11" s="9">
        <f>ABS((E10-E11)/(E10+E11))</f>
        <v>6.1387823861070709E-2</v>
      </c>
      <c r="G11" s="7"/>
      <c r="H11" s="1"/>
      <c r="I11" s="1"/>
    </row>
    <row r="12" spans="1:13" x14ac:dyDescent="0.25">
      <c r="A12" t="s">
        <v>15</v>
      </c>
      <c r="B12" t="s">
        <v>4</v>
      </c>
      <c r="C12" t="s">
        <v>6</v>
      </c>
      <c r="D12" t="s">
        <v>71</v>
      </c>
      <c r="E12" s="4">
        <v>0.26229908600000001</v>
      </c>
    </row>
    <row r="13" spans="1:13" x14ac:dyDescent="0.25">
      <c r="A13" t="s">
        <v>16</v>
      </c>
      <c r="B13" t="s">
        <v>4</v>
      </c>
      <c r="C13" t="s">
        <v>6</v>
      </c>
      <c r="D13" t="s">
        <v>55</v>
      </c>
      <c r="E13" s="4">
        <v>0.28384430199999999</v>
      </c>
      <c r="F13" s="9">
        <f>ABS((E12-E13)/(E12+E13))</f>
        <v>3.9449742454814779E-2</v>
      </c>
      <c r="G13" s="7"/>
      <c r="H13" s="1"/>
      <c r="I13" s="1"/>
    </row>
    <row r="14" spans="1:13" x14ac:dyDescent="0.25">
      <c r="A14" t="s">
        <v>17</v>
      </c>
      <c r="B14" t="s">
        <v>4</v>
      </c>
      <c r="C14" t="s">
        <v>6</v>
      </c>
      <c r="D14" t="s">
        <v>71</v>
      </c>
      <c r="E14" s="4">
        <v>0.28079582600000003</v>
      </c>
    </row>
    <row r="15" spans="1:13" x14ac:dyDescent="0.25">
      <c r="A15" t="s">
        <v>18</v>
      </c>
      <c r="B15" t="s">
        <v>4</v>
      </c>
      <c r="C15" t="s">
        <v>6</v>
      </c>
      <c r="D15" t="s">
        <v>56</v>
      </c>
      <c r="E15" s="4">
        <v>0.26923719699999998</v>
      </c>
      <c r="F15" s="9">
        <f>ABS((E14-E15)/(E14+E15))</f>
        <v>2.1014427346483237E-2</v>
      </c>
      <c r="G15" s="7"/>
      <c r="H15" s="1"/>
      <c r="I15" s="1"/>
    </row>
    <row r="16" spans="1:13" x14ac:dyDescent="0.25">
      <c r="A16" t="s">
        <v>19</v>
      </c>
      <c r="B16" t="s">
        <v>4</v>
      </c>
      <c r="C16" t="s">
        <v>6</v>
      </c>
      <c r="D16" t="s">
        <v>71</v>
      </c>
      <c r="E16" s="4">
        <v>0.35038432899999999</v>
      </c>
    </row>
    <row r="17" spans="1:9" x14ac:dyDescent="0.25">
      <c r="A17" t="s">
        <v>20</v>
      </c>
      <c r="B17" t="s">
        <v>4</v>
      </c>
      <c r="C17" t="s">
        <v>6</v>
      </c>
      <c r="D17" t="s">
        <v>57</v>
      </c>
      <c r="E17" s="4">
        <v>0.31982786400000002</v>
      </c>
      <c r="F17" s="9">
        <f>ABS((E16-E17)/(E16+E17))</f>
        <v>4.5592224849302282E-2</v>
      </c>
      <c r="G17" s="7"/>
      <c r="H17" s="1"/>
      <c r="I17" s="1"/>
    </row>
    <row r="18" spans="1:9" x14ac:dyDescent="0.25">
      <c r="A18" t="s">
        <v>21</v>
      </c>
      <c r="B18" t="s">
        <v>4</v>
      </c>
      <c r="C18" t="s">
        <v>6</v>
      </c>
      <c r="D18" t="s">
        <v>71</v>
      </c>
      <c r="E18" s="4">
        <v>0.32179178800000002</v>
      </c>
    </row>
    <row r="19" spans="1:9" x14ac:dyDescent="0.25">
      <c r="A19" t="s">
        <v>22</v>
      </c>
      <c r="B19" t="s">
        <v>4</v>
      </c>
      <c r="C19" t="s">
        <v>6</v>
      </c>
      <c r="D19" t="s">
        <v>58</v>
      </c>
      <c r="E19" s="4">
        <v>0.26374437499999998</v>
      </c>
      <c r="F19" s="9">
        <f>ABS((E18-E19)/(E18+E19))</f>
        <v>9.9135487554848162E-2</v>
      </c>
      <c r="G19" s="7"/>
      <c r="H19" s="1"/>
      <c r="I19" s="1"/>
    </row>
    <row r="20" spans="1:9" x14ac:dyDescent="0.25">
      <c r="A20" t="s">
        <v>23</v>
      </c>
      <c r="B20" t="s">
        <v>4</v>
      </c>
      <c r="C20" t="s">
        <v>6</v>
      </c>
      <c r="D20" t="s">
        <v>71</v>
      </c>
      <c r="E20" s="4">
        <v>0.414154466</v>
      </c>
    </row>
    <row r="21" spans="1:9" x14ac:dyDescent="0.25">
      <c r="A21" t="s">
        <v>26</v>
      </c>
      <c r="B21" t="s">
        <v>4</v>
      </c>
      <c r="C21" t="s">
        <v>6</v>
      </c>
      <c r="D21" t="s">
        <v>59</v>
      </c>
      <c r="E21" s="4">
        <v>0.319460148</v>
      </c>
      <c r="F21" s="9">
        <f>ABS((E20-E21)/(E20+E21))</f>
        <v>0.12907910528619868</v>
      </c>
      <c r="G21" s="7"/>
      <c r="H21" s="1"/>
      <c r="I21" s="1"/>
    </row>
    <row r="22" spans="1:9" x14ac:dyDescent="0.25">
      <c r="A22" t="s">
        <v>24</v>
      </c>
      <c r="B22" t="s">
        <v>4</v>
      </c>
      <c r="C22" t="s">
        <v>6</v>
      </c>
      <c r="D22" t="s">
        <v>71</v>
      </c>
      <c r="E22" s="4">
        <v>0.45303327100000002</v>
      </c>
    </row>
    <row r="23" spans="1:9" x14ac:dyDescent="0.25">
      <c r="A23" t="s">
        <v>27</v>
      </c>
      <c r="B23" t="s">
        <v>4</v>
      </c>
      <c r="C23" t="s">
        <v>6</v>
      </c>
      <c r="D23" t="s">
        <v>60</v>
      </c>
      <c r="E23" s="4">
        <v>0.29123204400000002</v>
      </c>
      <c r="F23" s="9">
        <f>ABS((E22-E23)/(E22+E23))</f>
        <v>0.21739724227240118</v>
      </c>
      <c r="G23" s="7"/>
      <c r="H23" s="1"/>
      <c r="I23" s="1"/>
    </row>
    <row r="24" spans="1:9" x14ac:dyDescent="0.25">
      <c r="A24" t="s">
        <v>25</v>
      </c>
      <c r="B24" t="s">
        <v>4</v>
      </c>
      <c r="C24" t="s">
        <v>6</v>
      </c>
      <c r="D24" t="s">
        <v>71</v>
      </c>
      <c r="E24" s="4">
        <v>0.75383862999999995</v>
      </c>
    </row>
    <row r="25" spans="1:9" x14ac:dyDescent="0.25">
      <c r="A25" t="s">
        <v>28</v>
      </c>
      <c r="B25" t="s">
        <v>4</v>
      </c>
      <c r="C25" t="s">
        <v>6</v>
      </c>
      <c r="D25" t="s">
        <v>73</v>
      </c>
      <c r="E25" s="4">
        <v>0.30847393000000001</v>
      </c>
      <c r="F25" s="9">
        <f>ABS((E24-E25)/(E24+E25))</f>
        <v>0.41924073645519161</v>
      </c>
      <c r="G25" s="7"/>
      <c r="H25" s="1"/>
      <c r="I25" s="1"/>
    </row>
    <row r="26" spans="1:9" x14ac:dyDescent="0.25">
      <c r="A26" t="s">
        <v>1</v>
      </c>
      <c r="B26" t="s">
        <v>29</v>
      </c>
      <c r="C26" t="s">
        <v>6</v>
      </c>
      <c r="D26" t="s">
        <v>71</v>
      </c>
      <c r="E26" s="4">
        <v>0.12922099400000001</v>
      </c>
    </row>
    <row r="27" spans="1:9" x14ac:dyDescent="0.25">
      <c r="A27" t="s">
        <v>3</v>
      </c>
      <c r="B27" t="s">
        <v>29</v>
      </c>
      <c r="C27" t="s">
        <v>6</v>
      </c>
      <c r="D27" t="s">
        <v>50</v>
      </c>
      <c r="E27" s="4">
        <v>0.20526281099999999</v>
      </c>
      <c r="F27" s="9">
        <f>ABS((E26-E27)/(E26+E27))</f>
        <v>0.22734080354054809</v>
      </c>
      <c r="G27" s="7"/>
      <c r="H27" s="1"/>
      <c r="I27" s="1"/>
    </row>
    <row r="28" spans="1:9" x14ac:dyDescent="0.25">
      <c r="A28" t="s">
        <v>30</v>
      </c>
      <c r="B28" t="s">
        <v>29</v>
      </c>
      <c r="C28" t="s">
        <v>6</v>
      </c>
      <c r="D28" t="s">
        <v>71</v>
      </c>
      <c r="E28" s="4">
        <v>0.126039767</v>
      </c>
    </row>
    <row r="29" spans="1:9" x14ac:dyDescent="0.25">
      <c r="A29" t="s">
        <v>31</v>
      </c>
      <c r="B29" t="s">
        <v>29</v>
      </c>
      <c r="C29" t="s">
        <v>6</v>
      </c>
      <c r="D29" t="s">
        <v>61</v>
      </c>
      <c r="E29" s="4">
        <v>0.174892566</v>
      </c>
      <c r="F29" s="9">
        <f>ABS((E28-E29)/(E28+E29))</f>
        <v>0.16233815261054052</v>
      </c>
      <c r="G29" s="7"/>
      <c r="H29" s="1"/>
      <c r="I29" s="1"/>
    </row>
    <row r="30" spans="1:9" x14ac:dyDescent="0.25">
      <c r="A30" t="s">
        <v>32</v>
      </c>
      <c r="B30" t="s">
        <v>29</v>
      </c>
      <c r="C30" t="s">
        <v>6</v>
      </c>
      <c r="D30" t="s">
        <v>71</v>
      </c>
      <c r="E30" s="4">
        <v>0.179130608</v>
      </c>
    </row>
    <row r="31" spans="1:9" x14ac:dyDescent="0.25">
      <c r="A31" t="s">
        <v>33</v>
      </c>
      <c r="B31" t="s">
        <v>29</v>
      </c>
      <c r="C31" t="s">
        <v>6</v>
      </c>
      <c r="D31" t="s">
        <v>62</v>
      </c>
      <c r="E31" s="4">
        <v>0.23049455199999999</v>
      </c>
      <c r="F31" s="9">
        <f>ABS((E30-E31)/(E30+E31))</f>
        <v>0.12539255157080681</v>
      </c>
      <c r="G31" s="7"/>
      <c r="H31" s="1"/>
      <c r="I31" s="1"/>
    </row>
    <row r="32" spans="1:9" x14ac:dyDescent="0.25">
      <c r="A32" t="s">
        <v>34</v>
      </c>
      <c r="B32" t="s">
        <v>29</v>
      </c>
      <c r="C32" t="s">
        <v>6</v>
      </c>
      <c r="D32" t="s">
        <v>71</v>
      </c>
      <c r="E32" s="4">
        <v>0.17122135999999999</v>
      </c>
    </row>
    <row r="33" spans="1:9" x14ac:dyDescent="0.25">
      <c r="A33" t="s">
        <v>35</v>
      </c>
      <c r="B33" t="s">
        <v>29</v>
      </c>
      <c r="C33" t="s">
        <v>6</v>
      </c>
      <c r="D33" t="s">
        <v>63</v>
      </c>
      <c r="E33" s="4">
        <v>0.199253704</v>
      </c>
      <c r="F33" s="9">
        <f>ABS((E32-E33)/(E32+E33))</f>
        <v>7.5665940096848239E-2</v>
      </c>
      <c r="G33" s="7"/>
      <c r="H33" s="1"/>
      <c r="I33" s="1"/>
    </row>
    <row r="34" spans="1:9" x14ac:dyDescent="0.25">
      <c r="A34" t="s">
        <v>36</v>
      </c>
      <c r="B34" t="s">
        <v>29</v>
      </c>
      <c r="C34" t="s">
        <v>6</v>
      </c>
      <c r="D34" t="s">
        <v>71</v>
      </c>
      <c r="E34" s="4">
        <v>0.16776271100000001</v>
      </c>
    </row>
    <row r="35" spans="1:9" x14ac:dyDescent="0.25">
      <c r="A35" t="s">
        <v>37</v>
      </c>
      <c r="B35" t="s">
        <v>29</v>
      </c>
      <c r="C35" t="s">
        <v>6</v>
      </c>
      <c r="D35" t="s">
        <v>64</v>
      </c>
      <c r="E35" s="4">
        <v>0.17847262699999999</v>
      </c>
      <c r="F35" s="9">
        <f>ABS((E34-E35)/(E34+E35))</f>
        <v>3.0932475182530287E-2</v>
      </c>
      <c r="G35" s="7"/>
      <c r="H35" s="1"/>
      <c r="I35" s="1"/>
    </row>
    <row r="36" spans="1:9" x14ac:dyDescent="0.25">
      <c r="A36" t="s">
        <v>38</v>
      </c>
      <c r="B36" t="s">
        <v>29</v>
      </c>
      <c r="C36" t="s">
        <v>6</v>
      </c>
      <c r="D36" t="s">
        <v>71</v>
      </c>
      <c r="E36" s="4">
        <v>0.16596451800000001</v>
      </c>
    </row>
    <row r="37" spans="1:9" x14ac:dyDescent="0.25">
      <c r="A37" t="s">
        <v>39</v>
      </c>
      <c r="B37" t="s">
        <v>29</v>
      </c>
      <c r="C37" t="s">
        <v>6</v>
      </c>
      <c r="D37" t="s">
        <v>65</v>
      </c>
      <c r="E37" s="4">
        <v>0.17353142599999999</v>
      </c>
      <c r="F37" s="9">
        <f>ABS((E36-E37)/(E36+E37))</f>
        <v>2.2288655089204787E-2</v>
      </c>
      <c r="G37" s="7"/>
      <c r="H37" s="1"/>
      <c r="I37" s="1"/>
    </row>
    <row r="38" spans="1:9" x14ac:dyDescent="0.25">
      <c r="A38" t="s">
        <v>40</v>
      </c>
      <c r="B38" t="s">
        <v>29</v>
      </c>
      <c r="C38" t="s">
        <v>6</v>
      </c>
      <c r="D38" t="s">
        <v>71</v>
      </c>
      <c r="E38" s="4">
        <v>0.21321870600000001</v>
      </c>
    </row>
    <row r="39" spans="1:9" x14ac:dyDescent="0.25">
      <c r="A39" t="s">
        <v>41</v>
      </c>
      <c r="B39" t="s">
        <v>29</v>
      </c>
      <c r="C39" t="s">
        <v>6</v>
      </c>
      <c r="D39" t="s">
        <v>66</v>
      </c>
      <c r="E39" s="4">
        <v>0.20720571500000001</v>
      </c>
      <c r="F39" s="9">
        <f>ABS((E38-E39)/(E38+E39))</f>
        <v>1.4302192497994772E-2</v>
      </c>
      <c r="G39" s="7"/>
      <c r="H39" s="1"/>
      <c r="I39" s="1"/>
    </row>
    <row r="40" spans="1:9" x14ac:dyDescent="0.25">
      <c r="A40" t="s">
        <v>42</v>
      </c>
      <c r="B40" t="s">
        <v>29</v>
      </c>
      <c r="C40" t="s">
        <v>6</v>
      </c>
      <c r="D40" t="s">
        <v>71</v>
      </c>
      <c r="E40" s="4">
        <v>0.19419156700000001</v>
      </c>
    </row>
    <row r="41" spans="1:9" x14ac:dyDescent="0.25">
      <c r="A41" t="s">
        <v>43</v>
      </c>
      <c r="B41" t="s">
        <v>29</v>
      </c>
      <c r="C41" t="s">
        <v>6</v>
      </c>
      <c r="D41" t="s">
        <v>67</v>
      </c>
      <c r="E41" s="4">
        <v>0.17274851599999999</v>
      </c>
      <c r="F41" s="9">
        <f>ABS((E40-E41)/(E40+E41))</f>
        <v>5.8437472474218675E-2</v>
      </c>
      <c r="G41" s="7"/>
      <c r="H41" s="1"/>
      <c r="I41" s="1"/>
    </row>
    <row r="42" spans="1:9" x14ac:dyDescent="0.25">
      <c r="A42" t="s">
        <v>44</v>
      </c>
      <c r="B42" t="s">
        <v>29</v>
      </c>
      <c r="C42" t="s">
        <v>6</v>
      </c>
      <c r="D42" t="s">
        <v>71</v>
      </c>
      <c r="E42" s="4">
        <v>0.242700898</v>
      </c>
    </row>
    <row r="43" spans="1:9" x14ac:dyDescent="0.25">
      <c r="A43" t="s">
        <v>45</v>
      </c>
      <c r="B43" t="s">
        <v>29</v>
      </c>
      <c r="C43" t="s">
        <v>6</v>
      </c>
      <c r="D43" t="s">
        <v>68</v>
      </c>
      <c r="E43" s="4">
        <v>0.19933653700000001</v>
      </c>
      <c r="F43" s="9">
        <f>ABS((E42-E43)/(E42+E43))</f>
        <v>9.8101105396197916E-2</v>
      </c>
      <c r="G43" s="7"/>
      <c r="H43" s="1"/>
      <c r="I43" s="1"/>
    </row>
    <row r="44" spans="1:9" x14ac:dyDescent="0.25">
      <c r="A44" t="s">
        <v>15</v>
      </c>
      <c r="B44" t="s">
        <v>29</v>
      </c>
      <c r="C44" t="s">
        <v>6</v>
      </c>
      <c r="D44" t="s">
        <v>71</v>
      </c>
      <c r="E44" s="4">
        <v>0.31861768600000001</v>
      </c>
    </row>
    <row r="45" spans="1:9" x14ac:dyDescent="0.25">
      <c r="A45" t="s">
        <v>16</v>
      </c>
      <c r="B45" t="s">
        <v>29</v>
      </c>
      <c r="C45" t="s">
        <v>6</v>
      </c>
      <c r="D45" t="s">
        <v>55</v>
      </c>
      <c r="E45" s="4">
        <v>0.25039138500000002</v>
      </c>
      <c r="F45" s="9">
        <f>ABS((E44-E45)/(E44+E45))</f>
        <v>0.11990371415361846</v>
      </c>
      <c r="G45" s="7"/>
      <c r="H45" s="1"/>
      <c r="I45" s="1"/>
    </row>
    <row r="46" spans="1:9" x14ac:dyDescent="0.25">
      <c r="A46" t="s">
        <v>46</v>
      </c>
      <c r="B46" t="s">
        <v>29</v>
      </c>
      <c r="C46" t="s">
        <v>6</v>
      </c>
      <c r="D46" t="s">
        <v>71</v>
      </c>
      <c r="E46" s="4">
        <v>0.28482718299999998</v>
      </c>
    </row>
    <row r="47" spans="1:9" x14ac:dyDescent="0.25">
      <c r="A47" t="s">
        <v>47</v>
      </c>
      <c r="B47" t="s">
        <v>29</v>
      </c>
      <c r="C47" t="s">
        <v>6</v>
      </c>
      <c r="D47" t="s">
        <v>69</v>
      </c>
      <c r="E47" s="4">
        <v>0.211242396</v>
      </c>
      <c r="F47" s="9">
        <f>ABS((E46-E47)/(E46+E47))</f>
        <v>0.14833561684700683</v>
      </c>
      <c r="G47" s="7"/>
      <c r="H47" s="1"/>
      <c r="I47" s="1"/>
    </row>
    <row r="48" spans="1:9" x14ac:dyDescent="0.25">
      <c r="A48" t="s">
        <v>24</v>
      </c>
      <c r="B48" t="s">
        <v>29</v>
      </c>
      <c r="C48" t="s">
        <v>6</v>
      </c>
      <c r="D48" t="s">
        <v>71</v>
      </c>
      <c r="E48" s="4">
        <v>0.49344154699999998</v>
      </c>
    </row>
    <row r="49" spans="1:9" x14ac:dyDescent="0.25">
      <c r="A49" t="s">
        <v>48</v>
      </c>
      <c r="B49" t="s">
        <v>29</v>
      </c>
      <c r="C49" t="s">
        <v>6</v>
      </c>
      <c r="D49" t="s">
        <v>60</v>
      </c>
      <c r="E49" s="4">
        <v>0.229071205</v>
      </c>
      <c r="F49" s="9">
        <f>ABS((E48-E49)/(E48+E49))</f>
        <v>0.36590404981530344</v>
      </c>
      <c r="G49" s="7"/>
      <c r="H49" s="1"/>
      <c r="I49" s="1"/>
    </row>
    <row r="53" spans="1:9" x14ac:dyDescent="0.25">
      <c r="G53" s="7"/>
      <c r="H53" s="1"/>
      <c r="I53" s="1"/>
    </row>
    <row r="58" spans="1:9" x14ac:dyDescent="0.25">
      <c r="G58" s="7"/>
      <c r="H58" s="1"/>
      <c r="I58" s="1"/>
    </row>
    <row r="63" spans="1:9" x14ac:dyDescent="0.25">
      <c r="G63" s="7"/>
      <c r="H63" s="1"/>
      <c r="I63" s="1"/>
    </row>
    <row r="68" spans="7:9" x14ac:dyDescent="0.25">
      <c r="G68" s="7"/>
      <c r="H68" s="1"/>
      <c r="I68" s="1"/>
    </row>
    <row r="73" spans="7:9" x14ac:dyDescent="0.25">
      <c r="G73" s="7"/>
      <c r="H73" s="1"/>
      <c r="I73" s="1"/>
    </row>
    <row r="78" spans="7:9" x14ac:dyDescent="0.25">
      <c r="G78" s="7"/>
      <c r="H78" s="1"/>
      <c r="I78" s="1"/>
    </row>
    <row r="79" spans="7:9" x14ac:dyDescent="0.25">
      <c r="H79" s="1"/>
      <c r="I79" s="1"/>
    </row>
    <row r="83" spans="7:9" x14ac:dyDescent="0.25">
      <c r="G83" s="7"/>
      <c r="H83" s="1"/>
      <c r="I83" s="1"/>
    </row>
    <row r="88" spans="7:9" x14ac:dyDescent="0.25">
      <c r="G88" s="7"/>
      <c r="H88" s="1"/>
      <c r="I88" s="1"/>
    </row>
    <row r="89" spans="7:9" x14ac:dyDescent="0.25">
      <c r="H89" s="1"/>
      <c r="I89" s="1"/>
    </row>
    <row r="93" spans="7:9" x14ac:dyDescent="0.25">
      <c r="G93" s="7"/>
      <c r="H93" s="1"/>
      <c r="I93" s="1"/>
    </row>
    <row r="98" spans="7:9" x14ac:dyDescent="0.25">
      <c r="G98" s="7"/>
      <c r="H98" s="1"/>
      <c r="I98" s="1"/>
    </row>
    <row r="99" spans="7:9" x14ac:dyDescent="0.25">
      <c r="G99" s="7"/>
      <c r="H99" s="1"/>
      <c r="I99" s="1"/>
    </row>
    <row r="103" spans="7:9" x14ac:dyDescent="0.25">
      <c r="G103" s="7"/>
      <c r="H103" s="1"/>
      <c r="I103" s="1"/>
    </row>
    <row r="104" spans="7:9" x14ac:dyDescent="0.25">
      <c r="G104" s="7"/>
      <c r="H104" s="1"/>
      <c r="I104" s="1"/>
    </row>
    <row r="108" spans="7:9" x14ac:dyDescent="0.25">
      <c r="G108" s="7"/>
      <c r="H108" s="1"/>
      <c r="I10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 + lw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2023-02-21T12:42:06Z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2023-02-21T12:20:08Z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dec0acb5-d5fe-4733-a58c-89d7bc5e7572</vt:lpwstr>
  </property>
  <property fmtid="{D5CDD505-2E9C-101B-9397-08002B2CF9AE}" pid="8" name="MSIP_Label_0f488380-630a-4f55-a077-a19445e3f360_ContentBits">
    <vt:lpwstr>0</vt:lpwstr>
  </property>
</Properties>
</file>