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th\Documents\Homework\webers_law\data\source_data\colbert_etal_2004\email_data\"/>
    </mc:Choice>
  </mc:AlternateContent>
  <xr:revisionPtr revIDLastSave="0" documentId="13_ncr:1_{B27B1F4B-1C3B-4663-A01C-0D2653CEEBD2}" xr6:coauthVersionLast="47" xr6:coauthVersionMax="47" xr10:uidLastSave="{00000000-0000-0000-0000-000000000000}"/>
  <bookViews>
    <workbookView xWindow="-108" yWindow="-108" windowWidth="23256" windowHeight="12576" xr2:uid="{CC9ACC9C-3FE6-4167-9C7A-3A815814FD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O7" i="1"/>
  <c r="P7" i="1"/>
  <c r="Q7" i="1"/>
  <c r="R7" i="1"/>
  <c r="N9" i="1"/>
  <c r="O9" i="1"/>
  <c r="P9" i="1"/>
  <c r="Q9" i="1"/>
  <c r="R9" i="1"/>
  <c r="N11" i="1"/>
  <c r="O11" i="1"/>
  <c r="P11" i="1"/>
  <c r="Q11" i="1"/>
  <c r="R11" i="1"/>
  <c r="N13" i="1"/>
  <c r="O13" i="1"/>
  <c r="P13" i="1"/>
  <c r="Q13" i="1"/>
  <c r="R13" i="1"/>
  <c r="N15" i="1"/>
  <c r="O15" i="1"/>
  <c r="P15" i="1"/>
  <c r="Q15" i="1"/>
  <c r="R15" i="1"/>
  <c r="N17" i="1"/>
  <c r="O17" i="1"/>
  <c r="P17" i="1"/>
  <c r="Q17" i="1"/>
  <c r="R17" i="1"/>
  <c r="N19" i="1"/>
  <c r="O19" i="1"/>
  <c r="P19" i="1"/>
  <c r="Q19" i="1"/>
  <c r="R19" i="1"/>
  <c r="N21" i="1"/>
  <c r="O21" i="1"/>
  <c r="P21" i="1"/>
  <c r="Q21" i="1"/>
  <c r="R21" i="1"/>
  <c r="N23" i="1"/>
  <c r="O23" i="1"/>
  <c r="P23" i="1"/>
  <c r="Q23" i="1"/>
  <c r="R23" i="1"/>
  <c r="N25" i="1"/>
  <c r="O25" i="1"/>
  <c r="P25" i="1"/>
  <c r="Q25" i="1"/>
  <c r="R25" i="1"/>
  <c r="N27" i="1"/>
  <c r="O27" i="1"/>
  <c r="P27" i="1"/>
  <c r="Q27" i="1"/>
  <c r="R27" i="1"/>
  <c r="M27" i="1"/>
  <c r="M25" i="1"/>
  <c r="M23" i="1"/>
  <c r="M21" i="1"/>
  <c r="M19" i="1"/>
  <c r="M17" i="1"/>
  <c r="M15" i="1"/>
  <c r="M13" i="1"/>
  <c r="M11" i="1"/>
  <c r="M9" i="1"/>
  <c r="M7" i="1"/>
</calcChain>
</file>

<file path=xl/sharedStrings.xml><?xml version="1.0" encoding="utf-8"?>
<sst xmlns="http://schemas.openxmlformats.org/spreadsheetml/2006/main" count="59" uniqueCount="16">
  <si>
    <t>Presurgery</t>
  </si>
  <si>
    <t>Rat #</t>
  </si>
  <si>
    <t>COMP</t>
  </si>
  <si>
    <t>STND</t>
  </si>
  <si>
    <t>HIT</t>
  </si>
  <si>
    <t>FA</t>
  </si>
  <si>
    <t>COMP = % correct on comparison stimulus</t>
  </si>
  <si>
    <t>HIT = % correct on comapriosn stimulus</t>
  </si>
  <si>
    <t>FA = 100 - (% correct on standard stimulus)</t>
  </si>
  <si>
    <t>Corrected Hit Rate = (HIT- FA) / (100 - FA)</t>
  </si>
  <si>
    <t>NOTE: Does not include rats that died during surgery or had insufficient nerve cut (only includes animals in Figure 1)</t>
  </si>
  <si>
    <t>STND = % correct on standard stimulus (0.05 M NaCl) in sessions with comparison stimulus</t>
  </si>
  <si>
    <t>DIFF THRESOLD (M)</t>
  </si>
  <si>
    <t>WEBER FRACTION</t>
  </si>
  <si>
    <t>Difference Threshold = antilog of the EC50 from 3 paramter logistic fit (see equation in paper)</t>
  </si>
  <si>
    <t>Weber Fraction = (Difference Threhsold - 0.05)/0.05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</si>
</sst>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C67D-D5A3-4165-B09D-7046497165D3}">
  <dimension ref="A1:V41"/>
  <sheetViews>
    <sheetView tabSelected="1" workbookViewId="0">
      <selection activeCell="J16" sqref="J16"/>
    </sheetView>
  </sheetViews>
  <sheetFormatPr defaultRowHeight="14.4" x14ac:dyDescent="0.3"/>
  <cols>
    <col min="2" max="2" width="8.77734375" style="8"/>
    <col min="21" max="21" width="19.44140625" customWidth="1"/>
    <col min="22" max="22" width="19.21875" customWidth="1"/>
  </cols>
  <sheetData>
    <row r="1" spans="1:22" s="8" customFormat="1" x14ac:dyDescent="0.3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22" x14ac:dyDescent="0.3">
      <c r="B2"/>
    </row>
    <row r="4" spans="1:22" x14ac:dyDescent="0.3">
      <c r="C4" s="14" t="s">
        <v>0</v>
      </c>
      <c r="D4" s="14"/>
      <c r="E4" s="14"/>
      <c r="F4" s="14"/>
      <c r="G4" s="14"/>
      <c r="H4" s="15"/>
      <c r="M4" s="14" t="s">
        <v>0</v>
      </c>
      <c r="N4" s="14"/>
      <c r="O4" s="14"/>
      <c r="P4" s="14"/>
      <c r="Q4" s="14"/>
      <c r="R4" s="15"/>
    </row>
    <row r="5" spans="1:22" ht="15" thickBot="1" x14ac:dyDescent="0.35">
      <c r="A5" s="1" t="s">
        <v>1</v>
      </c>
      <c r="B5" s="1"/>
      <c r="C5" s="1">
        <v>0.5</v>
      </c>
      <c r="D5" s="1">
        <v>0.3</v>
      </c>
      <c r="E5" s="1">
        <v>0.2</v>
      </c>
      <c r="F5" s="1">
        <v>0.125</v>
      </c>
      <c r="G5" s="1">
        <v>0.08</v>
      </c>
      <c r="H5" s="2">
        <v>6.5000000000000002E-2</v>
      </c>
      <c r="K5" s="1" t="s">
        <v>1</v>
      </c>
      <c r="L5" s="1"/>
      <c r="M5" s="1">
        <v>0.5</v>
      </c>
      <c r="N5" s="1">
        <v>0.3</v>
      </c>
      <c r="O5" s="1">
        <v>0.2</v>
      </c>
      <c r="P5" s="1">
        <v>0.125</v>
      </c>
      <c r="Q5" s="1">
        <v>0.08</v>
      </c>
      <c r="R5" s="2">
        <v>6.5000000000000002E-2</v>
      </c>
      <c r="T5" s="1" t="s">
        <v>1</v>
      </c>
      <c r="U5" s="1" t="s">
        <v>12</v>
      </c>
      <c r="V5" s="1" t="s">
        <v>13</v>
      </c>
    </row>
    <row r="6" spans="1:22" x14ac:dyDescent="0.3">
      <c r="A6" s="3">
        <v>1</v>
      </c>
      <c r="B6" s="3" t="s">
        <v>4</v>
      </c>
      <c r="C6">
        <v>79</v>
      </c>
      <c r="D6">
        <v>81.400000000000006</v>
      </c>
      <c r="E6">
        <v>75.8</v>
      </c>
      <c r="F6">
        <v>55.7</v>
      </c>
      <c r="G6">
        <v>30.2</v>
      </c>
      <c r="H6" s="4">
        <v>4.0999999999999996</v>
      </c>
      <c r="K6" s="3">
        <v>1</v>
      </c>
      <c r="L6" s="3" t="s">
        <v>2</v>
      </c>
      <c r="M6">
        <v>79</v>
      </c>
      <c r="N6">
        <v>81.400000000000006</v>
      </c>
      <c r="O6">
        <v>75.8</v>
      </c>
      <c r="P6">
        <v>55.7</v>
      </c>
      <c r="Q6">
        <v>30.2</v>
      </c>
      <c r="R6" s="4">
        <v>4.0999999999999996</v>
      </c>
      <c r="T6" s="3">
        <v>1</v>
      </c>
      <c r="U6">
        <v>0.10185913880541166</v>
      </c>
      <c r="V6">
        <v>1.0371827761082331</v>
      </c>
    </row>
    <row r="7" spans="1:22" x14ac:dyDescent="0.3">
      <c r="A7" s="5"/>
      <c r="B7" s="9" t="s">
        <v>5</v>
      </c>
      <c r="C7" s="5">
        <v>3.1</v>
      </c>
      <c r="D7" s="5">
        <v>3.3</v>
      </c>
      <c r="E7" s="5">
        <v>3.3</v>
      </c>
      <c r="F7" s="5">
        <v>3.3</v>
      </c>
      <c r="G7" s="5">
        <v>3.1</v>
      </c>
      <c r="H7" s="6">
        <v>3.6</v>
      </c>
      <c r="K7" s="5"/>
      <c r="L7" s="8" t="s">
        <v>3</v>
      </c>
      <c r="M7">
        <f>100-C7</f>
        <v>96.9</v>
      </c>
      <c r="N7">
        <f t="shared" ref="N7:R7" si="0">100-D7</f>
        <v>96.7</v>
      </c>
      <c r="O7">
        <f t="shared" si="0"/>
        <v>96.7</v>
      </c>
      <c r="P7">
        <f t="shared" si="0"/>
        <v>96.7</v>
      </c>
      <c r="Q7">
        <f t="shared" si="0"/>
        <v>96.9</v>
      </c>
      <c r="R7">
        <f t="shared" si="0"/>
        <v>96.4</v>
      </c>
      <c r="T7" s="5"/>
    </row>
    <row r="8" spans="1:22" x14ac:dyDescent="0.3">
      <c r="A8" s="3">
        <v>2</v>
      </c>
      <c r="B8" s="3" t="s">
        <v>4</v>
      </c>
      <c r="C8">
        <v>97.3</v>
      </c>
      <c r="D8">
        <v>90.4</v>
      </c>
      <c r="E8">
        <v>83.1</v>
      </c>
      <c r="F8">
        <v>69.599999999999994</v>
      </c>
      <c r="G8">
        <v>30.7</v>
      </c>
      <c r="H8" s="4">
        <v>28.8</v>
      </c>
      <c r="K8" s="3">
        <v>2</v>
      </c>
      <c r="L8" s="3" t="s">
        <v>2</v>
      </c>
      <c r="M8">
        <v>97.3</v>
      </c>
      <c r="N8">
        <v>90.4</v>
      </c>
      <c r="O8">
        <v>83.1</v>
      </c>
      <c r="P8">
        <v>69.599999999999994</v>
      </c>
      <c r="Q8">
        <v>30.7</v>
      </c>
      <c r="R8" s="4">
        <v>28.8</v>
      </c>
      <c r="T8" s="3">
        <v>2</v>
      </c>
      <c r="U8">
        <v>0.10839269140212035</v>
      </c>
      <c r="V8">
        <v>1.1678538280424069</v>
      </c>
    </row>
    <row r="9" spans="1:22" x14ac:dyDescent="0.3">
      <c r="A9" s="5"/>
      <c r="B9" s="9" t="s">
        <v>5</v>
      </c>
      <c r="C9" s="5">
        <v>17</v>
      </c>
      <c r="D9" s="5">
        <v>18.399999999999999</v>
      </c>
      <c r="E9" s="5">
        <v>18.399999999999999</v>
      </c>
      <c r="F9" s="5">
        <v>18.399999999999999</v>
      </c>
      <c r="G9" s="5">
        <v>17</v>
      </c>
      <c r="H9" s="6">
        <v>19.600000000000001</v>
      </c>
      <c r="K9" s="5"/>
      <c r="L9" s="8" t="s">
        <v>3</v>
      </c>
      <c r="M9">
        <f>100-C9</f>
        <v>83</v>
      </c>
      <c r="N9">
        <f t="shared" ref="N9:R9" si="1">100-D9</f>
        <v>81.599999999999994</v>
      </c>
      <c r="O9">
        <f t="shared" si="1"/>
        <v>81.599999999999994</v>
      </c>
      <c r="P9">
        <f t="shared" si="1"/>
        <v>81.599999999999994</v>
      </c>
      <c r="Q9">
        <f t="shared" si="1"/>
        <v>83</v>
      </c>
      <c r="R9">
        <f t="shared" si="1"/>
        <v>80.400000000000006</v>
      </c>
      <c r="T9" s="5"/>
    </row>
    <row r="10" spans="1:22" x14ac:dyDescent="0.3">
      <c r="A10" s="3">
        <v>3</v>
      </c>
      <c r="B10" s="3" t="s">
        <v>4</v>
      </c>
      <c r="C10">
        <v>93.7</v>
      </c>
      <c r="D10">
        <v>88.2</v>
      </c>
      <c r="E10">
        <v>89.8</v>
      </c>
      <c r="F10">
        <v>74.5</v>
      </c>
      <c r="G10">
        <v>49.4</v>
      </c>
      <c r="H10" s="4">
        <v>35.5</v>
      </c>
      <c r="K10" s="3">
        <v>3</v>
      </c>
      <c r="L10" s="3" t="s">
        <v>2</v>
      </c>
      <c r="M10">
        <v>93.7</v>
      </c>
      <c r="N10">
        <v>88.2</v>
      </c>
      <c r="O10">
        <v>89.8</v>
      </c>
      <c r="P10">
        <v>74.5</v>
      </c>
      <c r="Q10">
        <v>49.4</v>
      </c>
      <c r="R10" s="4">
        <v>35.5</v>
      </c>
      <c r="T10" s="3">
        <v>3</v>
      </c>
      <c r="U10">
        <v>9.4406087628592331E-2</v>
      </c>
      <c r="V10">
        <v>0.88812175257184656</v>
      </c>
    </row>
    <row r="11" spans="1:22" x14ac:dyDescent="0.3">
      <c r="A11" s="5"/>
      <c r="B11" s="9" t="s">
        <v>5</v>
      </c>
      <c r="C11" s="5">
        <v>26.1</v>
      </c>
      <c r="D11" s="5">
        <v>24.6</v>
      </c>
      <c r="E11" s="5">
        <v>24.6</v>
      </c>
      <c r="F11" s="5">
        <v>24.6</v>
      </c>
      <c r="G11" s="5">
        <v>26.1</v>
      </c>
      <c r="H11" s="6">
        <v>23.3</v>
      </c>
      <c r="K11" s="5"/>
      <c r="L11" s="8" t="s">
        <v>3</v>
      </c>
      <c r="M11">
        <f>100-C11</f>
        <v>73.900000000000006</v>
      </c>
      <c r="N11">
        <f t="shared" ref="N11:R11" si="2">100-D11</f>
        <v>75.400000000000006</v>
      </c>
      <c r="O11">
        <f t="shared" si="2"/>
        <v>75.400000000000006</v>
      </c>
      <c r="P11">
        <f t="shared" si="2"/>
        <v>75.400000000000006</v>
      </c>
      <c r="Q11">
        <f t="shared" si="2"/>
        <v>73.900000000000006</v>
      </c>
      <c r="R11">
        <f t="shared" si="2"/>
        <v>76.7</v>
      </c>
      <c r="T11" s="5"/>
    </row>
    <row r="12" spans="1:22" x14ac:dyDescent="0.3">
      <c r="A12" s="3">
        <v>5</v>
      </c>
      <c r="B12" s="3" t="s">
        <v>4</v>
      </c>
      <c r="C12">
        <v>98.6</v>
      </c>
      <c r="D12">
        <v>88.7</v>
      </c>
      <c r="E12">
        <v>91.5</v>
      </c>
      <c r="F12">
        <v>72.2</v>
      </c>
      <c r="G12">
        <v>31.1</v>
      </c>
      <c r="H12" s="4">
        <v>19.8</v>
      </c>
      <c r="K12" s="3">
        <v>5</v>
      </c>
      <c r="L12" s="3" t="s">
        <v>2</v>
      </c>
      <c r="M12">
        <v>98.6</v>
      </c>
      <c r="N12">
        <v>88.7</v>
      </c>
      <c r="O12">
        <v>91.5</v>
      </c>
      <c r="P12">
        <v>72.2</v>
      </c>
      <c r="Q12">
        <v>31.1</v>
      </c>
      <c r="R12" s="4">
        <v>19.8</v>
      </c>
      <c r="T12" s="3">
        <v>5</v>
      </c>
      <c r="U12">
        <v>0.10209394837076798</v>
      </c>
      <c r="V12">
        <v>1.0418789674153595</v>
      </c>
    </row>
    <row r="13" spans="1:22" x14ac:dyDescent="0.3">
      <c r="A13" s="5"/>
      <c r="B13" s="9" t="s">
        <v>5</v>
      </c>
      <c r="C13" s="5">
        <v>12.7</v>
      </c>
      <c r="D13" s="5">
        <v>11.8</v>
      </c>
      <c r="E13" s="5">
        <v>11.8</v>
      </c>
      <c r="F13" s="5">
        <v>11.8</v>
      </c>
      <c r="G13" s="5">
        <v>12.7</v>
      </c>
      <c r="H13" s="6">
        <v>10.9</v>
      </c>
      <c r="K13" s="5"/>
      <c r="L13" s="8" t="s">
        <v>3</v>
      </c>
      <c r="M13">
        <f>100-C13</f>
        <v>87.3</v>
      </c>
      <c r="N13">
        <f t="shared" ref="N13:R13" si="3">100-D13</f>
        <v>88.2</v>
      </c>
      <c r="O13">
        <f t="shared" si="3"/>
        <v>88.2</v>
      </c>
      <c r="P13">
        <f t="shared" si="3"/>
        <v>88.2</v>
      </c>
      <c r="Q13">
        <f t="shared" si="3"/>
        <v>87.3</v>
      </c>
      <c r="R13">
        <f t="shared" si="3"/>
        <v>89.1</v>
      </c>
      <c r="T13" s="5"/>
    </row>
    <row r="14" spans="1:22" x14ac:dyDescent="0.3">
      <c r="A14" s="3">
        <v>6</v>
      </c>
      <c r="B14" s="3" t="s">
        <v>4</v>
      </c>
      <c r="C14">
        <v>88.1</v>
      </c>
      <c r="D14">
        <v>90.5</v>
      </c>
      <c r="E14">
        <v>83.5</v>
      </c>
      <c r="F14">
        <v>75.599999999999994</v>
      </c>
      <c r="G14">
        <v>46.4</v>
      </c>
      <c r="H14" s="4">
        <v>31.1</v>
      </c>
      <c r="K14" s="3">
        <v>6</v>
      </c>
      <c r="L14" s="3" t="s">
        <v>2</v>
      </c>
      <c r="M14">
        <v>88.1</v>
      </c>
      <c r="N14">
        <v>90.5</v>
      </c>
      <c r="O14">
        <v>83.5</v>
      </c>
      <c r="P14">
        <v>75.599999999999994</v>
      </c>
      <c r="Q14">
        <v>46.4</v>
      </c>
      <c r="R14" s="4">
        <v>31.1</v>
      </c>
      <c r="T14" s="3">
        <v>6</v>
      </c>
      <c r="U14">
        <v>9.3972331056463784E-2</v>
      </c>
      <c r="V14">
        <v>0.87944662112927563</v>
      </c>
    </row>
    <row r="15" spans="1:22" x14ac:dyDescent="0.3">
      <c r="A15" s="5"/>
      <c r="B15" s="9" t="s">
        <v>5</v>
      </c>
      <c r="C15" s="5">
        <v>26.3</v>
      </c>
      <c r="D15" s="5">
        <v>24.4</v>
      </c>
      <c r="E15" s="5">
        <v>24.4</v>
      </c>
      <c r="F15" s="5">
        <v>24.4</v>
      </c>
      <c r="G15" s="5">
        <v>26.3</v>
      </c>
      <c r="H15" s="6">
        <v>22.8</v>
      </c>
      <c r="K15" s="5"/>
      <c r="L15" s="8" t="s">
        <v>3</v>
      </c>
      <c r="M15">
        <f>100-C15</f>
        <v>73.7</v>
      </c>
      <c r="N15">
        <f t="shared" ref="N15:R15" si="4">100-D15</f>
        <v>75.599999999999994</v>
      </c>
      <c r="O15">
        <f t="shared" si="4"/>
        <v>75.599999999999994</v>
      </c>
      <c r="P15">
        <f t="shared" si="4"/>
        <v>75.599999999999994</v>
      </c>
      <c r="Q15">
        <f t="shared" si="4"/>
        <v>73.7</v>
      </c>
      <c r="R15">
        <f t="shared" si="4"/>
        <v>77.2</v>
      </c>
      <c r="T15" s="5"/>
    </row>
    <row r="16" spans="1:22" x14ac:dyDescent="0.3">
      <c r="A16" s="3">
        <v>9</v>
      </c>
      <c r="B16" s="3" t="s">
        <v>4</v>
      </c>
      <c r="C16">
        <v>98.6</v>
      </c>
      <c r="D16">
        <v>90.9</v>
      </c>
      <c r="E16">
        <v>91.3</v>
      </c>
      <c r="F16">
        <v>74.599999999999994</v>
      </c>
      <c r="G16">
        <v>46.5</v>
      </c>
      <c r="H16" s="4">
        <v>30.8</v>
      </c>
      <c r="K16" s="3">
        <v>9</v>
      </c>
      <c r="L16" s="3" t="s">
        <v>2</v>
      </c>
      <c r="M16">
        <v>98.6</v>
      </c>
      <c r="N16">
        <v>90.9</v>
      </c>
      <c r="O16">
        <v>91.3</v>
      </c>
      <c r="P16">
        <v>74.599999999999994</v>
      </c>
      <c r="Q16">
        <v>46.5</v>
      </c>
      <c r="R16" s="4">
        <v>30.8</v>
      </c>
      <c r="T16" s="3">
        <v>9</v>
      </c>
      <c r="U16">
        <v>9.354056741475518E-2</v>
      </c>
      <c r="V16">
        <v>0.87081134829510354</v>
      </c>
    </row>
    <row r="17" spans="1:22" x14ac:dyDescent="0.3">
      <c r="A17" s="5"/>
      <c r="B17" s="9" t="s">
        <v>5</v>
      </c>
      <c r="C17" s="5">
        <v>17.100000000000001</v>
      </c>
      <c r="D17" s="5">
        <v>15.5</v>
      </c>
      <c r="E17" s="5">
        <v>15.5</v>
      </c>
      <c r="F17" s="5">
        <v>15.5</v>
      </c>
      <c r="G17" s="5">
        <v>17.100000000000001</v>
      </c>
      <c r="H17" s="6">
        <v>14.1</v>
      </c>
      <c r="K17" s="5"/>
      <c r="L17" s="8" t="s">
        <v>3</v>
      </c>
      <c r="M17">
        <f>100-C17</f>
        <v>82.9</v>
      </c>
      <c r="N17">
        <f t="shared" ref="N17:R17" si="5">100-D17</f>
        <v>84.5</v>
      </c>
      <c r="O17">
        <f t="shared" si="5"/>
        <v>84.5</v>
      </c>
      <c r="P17">
        <f t="shared" si="5"/>
        <v>84.5</v>
      </c>
      <c r="Q17">
        <f t="shared" si="5"/>
        <v>82.9</v>
      </c>
      <c r="R17">
        <f t="shared" si="5"/>
        <v>85.9</v>
      </c>
      <c r="T17" s="5"/>
    </row>
    <row r="18" spans="1:22" x14ac:dyDescent="0.3">
      <c r="A18" s="3">
        <v>11</v>
      </c>
      <c r="B18" s="3" t="s">
        <v>4</v>
      </c>
      <c r="C18">
        <v>98.5</v>
      </c>
      <c r="D18">
        <v>93.9</v>
      </c>
      <c r="E18">
        <v>92.7</v>
      </c>
      <c r="F18">
        <v>86.5</v>
      </c>
      <c r="G18">
        <v>37.9</v>
      </c>
      <c r="H18" s="4">
        <v>31.4</v>
      </c>
      <c r="K18" s="3">
        <v>11</v>
      </c>
      <c r="L18" s="3" t="s">
        <v>2</v>
      </c>
      <c r="M18">
        <v>98.5</v>
      </c>
      <c r="N18">
        <v>93.9</v>
      </c>
      <c r="O18">
        <v>92.7</v>
      </c>
      <c r="P18">
        <v>86.5</v>
      </c>
      <c r="Q18">
        <v>37.9</v>
      </c>
      <c r="R18" s="4">
        <v>31.4</v>
      </c>
      <c r="T18" s="3">
        <v>11</v>
      </c>
      <c r="U18">
        <v>9.0991327263225147E-2</v>
      </c>
      <c r="V18">
        <v>0.81982654526450283</v>
      </c>
    </row>
    <row r="19" spans="1:22" x14ac:dyDescent="0.3">
      <c r="A19" s="5"/>
      <c r="B19" s="9" t="s">
        <v>5</v>
      </c>
      <c r="C19" s="5">
        <v>15.8</v>
      </c>
      <c r="D19" s="5">
        <v>14.9</v>
      </c>
      <c r="E19" s="5">
        <v>14.9</v>
      </c>
      <c r="F19" s="5">
        <v>14.9</v>
      </c>
      <c r="G19" s="5">
        <v>15.8</v>
      </c>
      <c r="H19" s="6">
        <v>14.1</v>
      </c>
      <c r="K19" s="5"/>
      <c r="L19" s="8" t="s">
        <v>3</v>
      </c>
      <c r="M19">
        <f>100-C19</f>
        <v>84.2</v>
      </c>
      <c r="N19">
        <f t="shared" ref="N19:R19" si="6">100-D19</f>
        <v>85.1</v>
      </c>
      <c r="O19">
        <f t="shared" si="6"/>
        <v>85.1</v>
      </c>
      <c r="P19">
        <f t="shared" si="6"/>
        <v>85.1</v>
      </c>
      <c r="Q19">
        <f t="shared" si="6"/>
        <v>84.2</v>
      </c>
      <c r="R19">
        <f t="shared" si="6"/>
        <v>85.9</v>
      </c>
      <c r="T19" s="5"/>
    </row>
    <row r="20" spans="1:22" x14ac:dyDescent="0.3">
      <c r="A20" s="3">
        <v>13</v>
      </c>
      <c r="B20" s="3" t="s">
        <v>4</v>
      </c>
      <c r="C20">
        <v>95</v>
      </c>
      <c r="D20">
        <v>88.7</v>
      </c>
      <c r="E20">
        <v>90.1</v>
      </c>
      <c r="F20">
        <v>75.099999999999994</v>
      </c>
      <c r="G20">
        <v>39.700000000000003</v>
      </c>
      <c r="H20" s="4">
        <v>29.6</v>
      </c>
      <c r="K20" s="3">
        <v>13</v>
      </c>
      <c r="L20" s="3" t="s">
        <v>2</v>
      </c>
      <c r="M20">
        <v>95</v>
      </c>
      <c r="N20">
        <v>88.7</v>
      </c>
      <c r="O20">
        <v>90.1</v>
      </c>
      <c r="P20">
        <v>75.099999999999994</v>
      </c>
      <c r="Q20">
        <v>39.700000000000003</v>
      </c>
      <c r="R20" s="4">
        <v>29.6</v>
      </c>
      <c r="T20" s="3">
        <v>13</v>
      </c>
      <c r="U20">
        <v>9.2682982337934899E-2</v>
      </c>
      <c r="V20">
        <v>0.85365964675869788</v>
      </c>
    </row>
    <row r="21" spans="1:22" x14ac:dyDescent="0.3">
      <c r="A21" s="5"/>
      <c r="B21" s="9" t="s">
        <v>5</v>
      </c>
      <c r="C21" s="5">
        <v>12.5</v>
      </c>
      <c r="D21" s="5">
        <v>13</v>
      </c>
      <c r="E21" s="5">
        <v>13</v>
      </c>
      <c r="F21" s="5">
        <v>13</v>
      </c>
      <c r="G21" s="5">
        <v>12.5</v>
      </c>
      <c r="H21" s="6">
        <v>13.5</v>
      </c>
      <c r="K21" s="5"/>
      <c r="L21" s="8" t="s">
        <v>3</v>
      </c>
      <c r="M21">
        <f>100-C21</f>
        <v>87.5</v>
      </c>
      <c r="N21">
        <f t="shared" ref="N21:R21" si="7">100-D21</f>
        <v>87</v>
      </c>
      <c r="O21">
        <f t="shared" si="7"/>
        <v>87</v>
      </c>
      <c r="P21">
        <f t="shared" si="7"/>
        <v>87</v>
      </c>
      <c r="Q21">
        <f t="shared" si="7"/>
        <v>87.5</v>
      </c>
      <c r="R21">
        <f t="shared" si="7"/>
        <v>86.5</v>
      </c>
      <c r="T21" s="5"/>
    </row>
    <row r="22" spans="1:22" x14ac:dyDescent="0.3">
      <c r="A22" s="3">
        <v>14</v>
      </c>
      <c r="B22" s="3" t="s">
        <v>4</v>
      </c>
      <c r="C22">
        <v>97.3</v>
      </c>
      <c r="D22">
        <v>96</v>
      </c>
      <c r="E22">
        <v>90.9</v>
      </c>
      <c r="F22">
        <v>82.6</v>
      </c>
      <c r="G22">
        <v>49.4</v>
      </c>
      <c r="H22" s="4">
        <v>28.7</v>
      </c>
      <c r="K22" s="3">
        <v>14</v>
      </c>
      <c r="L22" s="3" t="s">
        <v>2</v>
      </c>
      <c r="M22">
        <v>97.3</v>
      </c>
      <c r="N22">
        <v>96</v>
      </c>
      <c r="O22">
        <v>90.9</v>
      </c>
      <c r="P22">
        <v>82.6</v>
      </c>
      <c r="Q22">
        <v>49.4</v>
      </c>
      <c r="R22" s="4">
        <v>28.7</v>
      </c>
      <c r="T22" s="3">
        <v>14</v>
      </c>
      <c r="U22">
        <v>8.5310011401758923E-2</v>
      </c>
      <c r="V22">
        <v>0.70620022803517835</v>
      </c>
    </row>
    <row r="23" spans="1:22" x14ac:dyDescent="0.3">
      <c r="A23" s="7"/>
      <c r="B23" s="9" t="s">
        <v>5</v>
      </c>
      <c r="C23" s="5">
        <v>11.2</v>
      </c>
      <c r="D23" s="5">
        <v>12.5</v>
      </c>
      <c r="E23" s="5">
        <v>12.5</v>
      </c>
      <c r="F23" s="5">
        <v>12.5</v>
      </c>
      <c r="G23" s="5">
        <v>11.2</v>
      </c>
      <c r="H23" s="6">
        <v>13.8</v>
      </c>
      <c r="K23" s="7"/>
      <c r="L23" s="8" t="s">
        <v>3</v>
      </c>
      <c r="M23">
        <f>100-C23</f>
        <v>88.8</v>
      </c>
      <c r="N23">
        <f t="shared" ref="N23:R23" si="8">100-D23</f>
        <v>87.5</v>
      </c>
      <c r="O23">
        <f t="shared" si="8"/>
        <v>87.5</v>
      </c>
      <c r="P23">
        <f t="shared" si="8"/>
        <v>87.5</v>
      </c>
      <c r="Q23">
        <f t="shared" si="8"/>
        <v>88.8</v>
      </c>
      <c r="R23">
        <f t="shared" si="8"/>
        <v>86.2</v>
      </c>
      <c r="T23" s="7"/>
    </row>
    <row r="24" spans="1:22" x14ac:dyDescent="0.3">
      <c r="A24" s="3">
        <v>15</v>
      </c>
      <c r="B24" s="3" t="s">
        <v>4</v>
      </c>
      <c r="C24">
        <v>92.9</v>
      </c>
      <c r="D24">
        <v>88.2</v>
      </c>
      <c r="E24">
        <v>88.3</v>
      </c>
      <c r="F24">
        <v>66.5</v>
      </c>
      <c r="G24">
        <v>35.700000000000003</v>
      </c>
      <c r="H24" s="4">
        <v>26</v>
      </c>
      <c r="K24" s="3">
        <v>15</v>
      </c>
      <c r="L24" s="3" t="s">
        <v>2</v>
      </c>
      <c r="M24">
        <v>92.9</v>
      </c>
      <c r="N24">
        <v>88.2</v>
      </c>
      <c r="O24">
        <v>88.3</v>
      </c>
      <c r="P24">
        <v>66.5</v>
      </c>
      <c r="Q24">
        <v>35.700000000000003</v>
      </c>
      <c r="R24" s="4">
        <v>26</v>
      </c>
      <c r="T24" s="3">
        <v>15</v>
      </c>
      <c r="U24">
        <v>0.10641430182243163</v>
      </c>
      <c r="V24">
        <v>1.1282860364486325</v>
      </c>
    </row>
    <row r="25" spans="1:22" x14ac:dyDescent="0.3">
      <c r="A25" s="5"/>
      <c r="B25" s="9" t="s">
        <v>5</v>
      </c>
      <c r="C25" s="5">
        <v>19.8</v>
      </c>
      <c r="D25" s="5">
        <v>17.7</v>
      </c>
      <c r="E25" s="5">
        <v>17.7</v>
      </c>
      <c r="F25" s="5">
        <v>17.7</v>
      </c>
      <c r="G25" s="5">
        <v>19.8</v>
      </c>
      <c r="H25" s="6">
        <v>15.9</v>
      </c>
      <c r="K25" s="5"/>
      <c r="L25" s="8" t="s">
        <v>3</v>
      </c>
      <c r="M25">
        <f>100-C25</f>
        <v>80.2</v>
      </c>
      <c r="N25">
        <f t="shared" ref="N25:R25" si="9">100-D25</f>
        <v>82.3</v>
      </c>
      <c r="O25">
        <f t="shared" si="9"/>
        <v>82.3</v>
      </c>
      <c r="P25">
        <f t="shared" si="9"/>
        <v>82.3</v>
      </c>
      <c r="Q25">
        <f t="shared" si="9"/>
        <v>80.2</v>
      </c>
      <c r="R25">
        <f t="shared" si="9"/>
        <v>84.1</v>
      </c>
      <c r="T25" s="5"/>
    </row>
    <row r="26" spans="1:22" x14ac:dyDescent="0.3">
      <c r="A26" s="3">
        <v>16</v>
      </c>
      <c r="B26" s="3" t="s">
        <v>4</v>
      </c>
      <c r="C26">
        <v>96.4</v>
      </c>
      <c r="D26">
        <v>95.1</v>
      </c>
      <c r="E26">
        <v>95.2</v>
      </c>
      <c r="F26">
        <v>79.3</v>
      </c>
      <c r="G26">
        <v>38.799999999999997</v>
      </c>
      <c r="H26" s="4">
        <v>36.9</v>
      </c>
      <c r="K26" s="3">
        <v>16</v>
      </c>
      <c r="L26" s="3" t="s">
        <v>2</v>
      </c>
      <c r="M26">
        <v>96.4</v>
      </c>
      <c r="N26">
        <v>95.1</v>
      </c>
      <c r="O26">
        <v>95.2</v>
      </c>
      <c r="P26">
        <v>79.3</v>
      </c>
      <c r="Q26">
        <v>38.799999999999997</v>
      </c>
      <c r="R26" s="4">
        <v>36.9</v>
      </c>
      <c r="T26" s="3">
        <v>16</v>
      </c>
      <c r="U26">
        <v>9.0991327263225147E-2</v>
      </c>
      <c r="V26">
        <v>0.81982654526450283</v>
      </c>
    </row>
    <row r="27" spans="1:22" x14ac:dyDescent="0.3">
      <c r="A27" s="5"/>
      <c r="B27" s="9" t="s">
        <v>5</v>
      </c>
      <c r="C27" s="5">
        <v>12.4</v>
      </c>
      <c r="D27" s="5">
        <v>12.1</v>
      </c>
      <c r="E27" s="5">
        <v>12.1</v>
      </c>
      <c r="F27" s="5">
        <v>12.1</v>
      </c>
      <c r="G27" s="5">
        <v>12.4</v>
      </c>
      <c r="H27" s="6">
        <v>12</v>
      </c>
      <c r="K27" s="5"/>
      <c r="L27" s="8" t="s">
        <v>3</v>
      </c>
      <c r="M27">
        <f>100-C27</f>
        <v>87.6</v>
      </c>
      <c r="N27">
        <f t="shared" ref="N27:R27" si="10">100-D27</f>
        <v>87.9</v>
      </c>
      <c r="O27">
        <f t="shared" si="10"/>
        <v>87.9</v>
      </c>
      <c r="P27">
        <f t="shared" si="10"/>
        <v>87.9</v>
      </c>
      <c r="Q27">
        <f t="shared" si="10"/>
        <v>87.6</v>
      </c>
      <c r="R27">
        <f t="shared" si="10"/>
        <v>88</v>
      </c>
      <c r="T27" s="5"/>
      <c r="U27" s="8"/>
    </row>
    <row r="31" spans="1:22" x14ac:dyDescent="0.3">
      <c r="B31" s="10" t="s">
        <v>7</v>
      </c>
      <c r="C31" s="11"/>
      <c r="D31" s="11"/>
      <c r="E31" s="11"/>
      <c r="F31" s="11"/>
      <c r="G31" s="11"/>
      <c r="H31" s="11"/>
      <c r="L31" s="10" t="s">
        <v>6</v>
      </c>
      <c r="M31" s="10"/>
      <c r="N31" s="10"/>
      <c r="O31" s="10"/>
      <c r="P31" s="10"/>
      <c r="Q31" s="10"/>
      <c r="R31" s="10"/>
    </row>
    <row r="32" spans="1:22" x14ac:dyDescent="0.3">
      <c r="B32" s="16" t="s">
        <v>8</v>
      </c>
      <c r="C32" s="17"/>
      <c r="D32" s="17"/>
      <c r="E32" s="17"/>
      <c r="F32" s="17"/>
      <c r="G32" s="17"/>
      <c r="H32" s="17"/>
      <c r="L32" s="10" t="s">
        <v>11</v>
      </c>
      <c r="M32" s="10"/>
      <c r="N32" s="10"/>
      <c r="O32" s="10"/>
      <c r="P32" s="10"/>
      <c r="Q32" s="10"/>
      <c r="R32" s="10"/>
      <c r="S32" s="11"/>
      <c r="T32" s="11"/>
      <c r="U32" s="11"/>
      <c r="V32" s="11"/>
    </row>
    <row r="34" spans="2:10" x14ac:dyDescent="0.3">
      <c r="B34" s="12" t="s">
        <v>9</v>
      </c>
      <c r="C34" s="13"/>
      <c r="D34" s="13"/>
      <c r="E34" s="13"/>
      <c r="F34" s="13"/>
      <c r="G34" s="13"/>
      <c r="H34" s="13"/>
      <c r="I34" s="13"/>
      <c r="J34" s="13"/>
    </row>
    <row r="35" spans="2:10" x14ac:dyDescent="0.3">
      <c r="B35" s="13"/>
      <c r="C35" s="13"/>
      <c r="D35" s="13"/>
      <c r="E35" s="13"/>
      <c r="F35" s="13"/>
      <c r="G35" s="13"/>
      <c r="H35" s="13"/>
      <c r="I35" s="13"/>
      <c r="J35" s="13"/>
    </row>
    <row r="37" spans="2:10" x14ac:dyDescent="0.3">
      <c r="B37" s="10" t="s">
        <v>14</v>
      </c>
      <c r="C37" s="11"/>
      <c r="D37" s="11"/>
      <c r="E37" s="11"/>
      <c r="F37" s="11"/>
      <c r="G37" s="11"/>
      <c r="H37" s="11"/>
      <c r="I37" s="11"/>
      <c r="J37" s="11"/>
    </row>
    <row r="38" spans="2:10" x14ac:dyDescent="0.3">
      <c r="B38" s="11"/>
      <c r="C38" s="11"/>
      <c r="D38" s="11"/>
      <c r="E38" s="11"/>
      <c r="F38" s="11"/>
      <c r="G38" s="11"/>
      <c r="H38" s="11"/>
      <c r="I38" s="11"/>
      <c r="J38" s="11"/>
    </row>
    <row r="40" spans="2:10" x14ac:dyDescent="0.3">
      <c r="B40" s="10" t="s">
        <v>15</v>
      </c>
      <c r="C40" s="11"/>
      <c r="D40" s="11"/>
      <c r="E40" s="11"/>
      <c r="F40" s="11"/>
      <c r="G40" s="11"/>
      <c r="H40" s="11"/>
      <c r="I40" s="11"/>
      <c r="J40" s="11"/>
    </row>
    <row r="41" spans="2:10" x14ac:dyDescent="0.3">
      <c r="B41" s="11"/>
      <c r="C41" s="11"/>
      <c r="D41" s="11"/>
      <c r="E41" s="11"/>
      <c r="F41" s="11"/>
      <c r="G41" s="11"/>
      <c r="H41" s="11"/>
      <c r="I41" s="11"/>
      <c r="J41" s="11"/>
    </row>
  </sheetData>
  <mergeCells count="10">
    <mergeCell ref="B37:J38"/>
    <mergeCell ref="B40:J41"/>
    <mergeCell ref="B34:J35"/>
    <mergeCell ref="A1:L1"/>
    <mergeCell ref="L32:V32"/>
    <mergeCell ref="C4:H4"/>
    <mergeCell ref="M4:R4"/>
    <mergeCell ref="L31:R31"/>
    <mergeCell ref="B31:H31"/>
    <mergeCell ref="B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Spector</dc:creator>
  <cp:lastModifiedBy>Megan Worsley</cp:lastModifiedBy>
  <dcterms:created xsi:type="dcterms:W3CDTF">2023-01-25T21:29:45Z</dcterms:created>
  <dcterms:modified xsi:type="dcterms:W3CDTF">2023-02-21T16:49:57Z</dcterms:modified>
</cp:coreProperties>
</file>