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ownloads/"/>
    </mc:Choice>
  </mc:AlternateContent>
  <xr:revisionPtr revIDLastSave="0" documentId="8_{535F7918-9915-3042-8E93-12F8D5B3E795}" xr6:coauthVersionLast="45" xr6:coauthVersionMax="45" xr10:uidLastSave="{00000000-0000-0000-0000-000000000000}"/>
  <bookViews>
    <workbookView xWindow="0" yWindow="460" windowWidth="28800" windowHeight="16200" activeTab="7" xr2:uid="{28294925-603B-8F48-97A7-A45D37D2216B}"/>
  </bookViews>
  <sheets>
    <sheet name="#1" sheetId="2" r:id="rId1"/>
    <sheet name="#2" sheetId="1" r:id="rId2"/>
    <sheet name="#3" sheetId="4" r:id="rId3"/>
    <sheet name="#4" sheetId="5" r:id="rId4"/>
    <sheet name="#5" sheetId="6" r:id="rId5"/>
    <sheet name="#6" sheetId="3" r:id="rId6"/>
    <sheet name="#7" sheetId="7" r:id="rId7"/>
    <sheet name="#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5" l="1"/>
  <c r="E6" i="5"/>
  <c r="E7" i="5"/>
  <c r="E8" i="5"/>
  <c r="E9" i="5"/>
  <c r="E10" i="5"/>
  <c r="E11" i="5"/>
  <c r="E13" i="5"/>
  <c r="E14" i="5"/>
  <c r="E15" i="5"/>
  <c r="E5" i="5"/>
</calcChain>
</file>

<file path=xl/sharedStrings.xml><?xml version="1.0" encoding="utf-8"?>
<sst xmlns="http://schemas.openxmlformats.org/spreadsheetml/2006/main" count="125" uniqueCount="116">
  <si>
    <t>Month</t>
  </si>
  <si>
    <t>Air Quality Index</t>
  </si>
  <si>
    <t>Water Quality 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</si>
  <si>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</si>
  <si>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</si>
  <si>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</si>
  <si>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</si>
  <si>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</si>
  <si>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</si>
  <si>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</si>
  <si>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</si>
  <si>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</si>
  <si>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</si>
  <si>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</si>
  <si>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</si>
  <si>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Performance Metrics:</t>
  </si>
  <si>
    <t>Water Quality</t>
  </si>
  <si>
    <t>81-100: Clean</t>
  </si>
  <si>
    <t>60-80: Slightly Polluted</t>
  </si>
  <si>
    <t>0-59: Polluted</t>
  </si>
  <si>
    <t>Air Quality</t>
  </si>
  <si>
    <t>0-50: Good</t>
  </si>
  <si>
    <t>51-100: Moderate</t>
  </si>
  <si>
    <t>101-150: Unhealthy for Sensitive Groups</t>
  </si>
  <si>
    <t>151-200: Unhealthy</t>
  </si>
  <si>
    <t>Age range</t>
  </si>
  <si>
    <t>Average of female hourly rate, $</t>
  </si>
  <si>
    <t>Average of male hourly rate, $</t>
  </si>
  <si>
    <t>under 20</t>
  </si>
  <si>
    <t>20 - 25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</si>
  <si>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</si>
  <si>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</si>
  <si>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</si>
  <si>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</si>
  <si>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</si>
  <si>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</si>
  <si>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</si>
  <si>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</si>
  <si>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</si>
  <si>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over 70</t>
  </si>
  <si>
    <t>* Extracted from:</t>
  </si>
  <si>
    <t>https://catalog.data.gov/dataset/city-of-seattle-wages-comparison-by-gender-average-hourly-wage-by-age-353b2</t>
  </si>
  <si>
    <t xml:space="preserve">Year </t>
  </si>
  <si>
    <t>State</t>
  </si>
  <si>
    <t>Johor</t>
  </si>
  <si>
    <t>Kedah</t>
  </si>
  <si>
    <t>Kelantan</t>
  </si>
  <si>
    <t>Malaysia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</si>
  <si>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</si>
  <si>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</si>
  <si>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</si>
  <si>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</si>
  <si>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</si>
  <si>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</si>
  <si>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</si>
  <si>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</si>
  <si>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</si>
  <si>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</si>
  <si>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 Labuan</t>
  </si>
  <si>
    <t>W.P. Kuala Lumpur</t>
  </si>
  <si>
    <t>W.P.Putrajaya</t>
  </si>
  <si>
    <t>* Values are expressed in percentage</t>
  </si>
  <si>
    <t xml:space="preserve">Extracted from:  </t>
  </si>
  <si>
    <t>http://www.data.gov.my/data/ms_MY/dataset/labour-force-statistics-malaysia-1092</t>
  </si>
  <si>
    <t>Nap Duration, minutes</t>
  </si>
  <si>
    <t>Yes</t>
  </si>
  <si>
    <t>Unsure</t>
  </si>
  <si>
    <t>No</t>
  </si>
  <si>
    <t>* Values are created based on a total sample size of 1000 random people</t>
  </si>
  <si>
    <t>Evaluation Metrics:</t>
  </si>
  <si>
    <t xml:space="preserve">* Yes - Respondents felt refreshed with improved alertness </t>
  </si>
  <si>
    <t>* Maybe - Respondents felt somewhat recharged, slight mood improvement</t>
  </si>
  <si>
    <t>* No - Respondents felt more tired after naps with no obvious mood change</t>
  </si>
  <si>
    <t>Mode of Transportation</t>
  </si>
  <si>
    <t>General aviation</t>
  </si>
  <si>
    <t>Passenger car occupants</t>
  </si>
  <si>
    <t>Motorcyclists</t>
  </si>
  <si>
    <r>
      <t xml:space="preserve">Truck occupants, </t>
    </r>
    <r>
      <rPr>
        <sz val="11"/>
        <rFont val="Calibri"/>
        <family val="2"/>
        <scheme val="minor"/>
      </rPr>
      <t>light</t>
    </r>
  </si>
  <si>
    <r>
      <t>Truck occupants,</t>
    </r>
    <r>
      <rPr>
        <sz val="11"/>
        <rFont val="Calibri"/>
        <family val="2"/>
        <scheme val="minor"/>
      </rPr>
      <t xml:space="preserve"> large</t>
    </r>
  </si>
  <si>
    <t>Bus occupants</t>
  </si>
  <si>
    <t>Pedestrians</t>
  </si>
  <si>
    <t>Railroad accidents</t>
  </si>
  <si>
    <t>Transit</t>
  </si>
  <si>
    <t xml:space="preserve">Recreational boating </t>
  </si>
  <si>
    <t>* Values are extracted from Bureau of Transportation Statistics (US)</t>
  </si>
  <si>
    <t>https://www.bts.gov/content/transportation-fatalities-mode</t>
  </si>
  <si>
    <t>* Time spent on physical activity (exercise)</t>
  </si>
  <si>
    <t>Relative risk of dying prematurely</t>
  </si>
  <si>
    <t>* Values expressed in minutes/week</t>
  </si>
  <si>
    <t>Extracted from:</t>
  </si>
  <si>
    <t>https://health.gov/paguidelines/pdf/paguide.pdf</t>
  </si>
  <si>
    <t>Prior to Course</t>
  </si>
  <si>
    <t>After Course</t>
  </si>
  <si>
    <t>Average Score</t>
  </si>
  <si>
    <t xml:space="preserve">Percentage </t>
  </si>
  <si>
    <t>80-100</t>
  </si>
  <si>
    <t>70-79</t>
  </si>
  <si>
    <t>60-69</t>
  </si>
  <si>
    <t>50-59</t>
  </si>
  <si>
    <t>40-49</t>
  </si>
  <si>
    <t>&lt;40</t>
  </si>
  <si>
    <t>* Values are created based on a total sample size of 100 students</t>
  </si>
  <si>
    <t>Country</t>
  </si>
  <si>
    <t>GDP/hr worked ($)</t>
  </si>
  <si>
    <t>GDP (Billion $)</t>
  </si>
  <si>
    <t>Average work week (hrs)</t>
  </si>
  <si>
    <t>Mexico</t>
  </si>
  <si>
    <t>Germany</t>
  </si>
  <si>
    <t>Israel</t>
  </si>
  <si>
    <t>Denmark</t>
  </si>
  <si>
    <t>Japan</t>
  </si>
  <si>
    <t>Norway</t>
  </si>
  <si>
    <t>Australia</t>
  </si>
  <si>
    <t>France</t>
  </si>
  <si>
    <t>Luxembourg</t>
  </si>
  <si>
    <t>http://time.com/4621185/worker-productivity-countries/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</si>
</sst>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\(\R\)\ #,##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Helv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1">
      <alignment horizontal="left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3" fontId="4" fillId="0" borderId="0" xfId="2" applyNumberFormat="1" applyFont="1" applyBorder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49" fontId="4" fillId="0" borderId="0" xfId="2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3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omma 2" xfId="1" xr:uid="{8DD53155-6E32-E545-BD6C-376687CC23F9}"/>
    <cellStyle name="Hed Side" xfId="2" xr:uid="{D48C179D-3B71-DD44-ABE6-6F9D9BCB5909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/city-of-seattle-wages-comparison-by-gender-average-hourly-wage-by-age-353b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ime.com/4621185/worker-productivity-coun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D68C-156B-924F-94BA-2E2064B00D0C}">
  <dimension ref="A1:G21"/>
  <sheetViews>
    <sheetView workbookViewId="0">
      <selection activeCell="B1" sqref="B1"/>
    </sheetView>
  </sheetViews>
  <sheetFormatPr baseColWidth="10" defaultColWidth="11" defaultRowHeight="16"/>
  <cols>
    <col min="1" max="1" width="13.1640625" customWidth="1"/>
    <col min="2" max="2" width="19.1640625" customWidth="1"/>
    <col min="3" max="3" width="20" customWidth="1"/>
    <col min="4" max="4" width="20.33203125" bestFit="1" customWidth="1"/>
  </cols>
  <sheetData>
    <row r="1" spans="1:4">
      <c r="A1" s="1"/>
    </row>
    <row r="4" spans="1:4">
      <c r="B4" s="1" t="s">
        <v>0</v>
      </c>
      <c r="C4" s="1" t="s">
        <v>1</v>
      </c>
      <c r="D4" s="1" t="s">
        <v>2</v>
      </c>
    </row>
    <row r="5" spans="1:4">
      <c r="B5" t="s">
        <v>3</v>
      </c>
      <c r="C5">
        <v>60</v>
      </c>
      <c r="D5">
        <v>78</v>
      </c>
    </row>
    <row r="6" spans="1:4">
      <c r="B6" t="s">
        <v>4</v>
      </c>
      <c r="C6">
        <v>63</v>
      </c>
      <c r="D6">
        <v>80</v>
      </c>
    </row>
    <row r="7" spans="1:4">
      <c r="B7" t="s">
        <v>5</v>
      </c>
      <c r="C7">
        <v>70</v>
      </c>
      <c r="D7">
        <v>82</v>
      </c>
    </row>
    <row r="8" spans="1:4">
      <c r="B8" t="s">
        <v>6</v>
      </c>
      <c r="C8">
        <v>75</v>
      </c>
      <c r="D8">
        <v>75</v>
      </c>
    </row>
    <row r="9" spans="1:4">
      <c r="B9" t="s">
        <v>7</v>
      </c>
      <c r="C9">
        <v>68</v>
      </c>
      <c r="D9">
        <v>70</v>
      </c>
    </row>
    <row r="10" spans="1:4">
      <c r="B10" t="s">
        <v>8</v>
      </c>
      <c r="C10">
        <v>120</v>
      </c>
      <c r="D10">
        <v>60</v>
      </c>
    </row>
    <row r="11" spans="1:4">
      <c r="B11" t="s">
        <v>9</v>
      </c>
      <c r="C11">
        <v>100</v>
      </c>
      <c r="D11">
        <v>59</v>
      </c>
    </row>
    <row r="12" spans="1:4">
      <c r="B12" t="s">
        <v>10</v>
      </c>
      <c r="C12">
        <v>156</v>
      </c>
      <c r="D12">
        <v>55</v>
      </c>
    </row>
    <row r="13" spans="1:4">
      <c r="B13" t="s">
        <v>11</v>
      </c>
      <c r="C13">
        <v>123</v>
      </c>
      <c r="D13">
        <v>50</v>
      </c>
    </row>
    <row r="14" spans="1:4">
      <c r="B14" t="s">
        <v>12</v>
      </c>
      <c r="C14">
        <v>143</v>
      </c>
      <c r="D14">
        <v>38</v>
      </c>
    </row>
    <row r="15" spans="1:4">
      <c r="B15" t="s">
        <v>13</v>
      </c>
      <c r="C15">
        <v>116</v>
      </c>
      <c r="D15">
        <v>45</v>
      </c>
    </row>
    <row r="16" spans="1:4">
      <c r="B16" t="s">
        <v>14</v>
      </c>
      <c r="C16">
        <v>121</v>
      </c>
      <c r="D16">
        <v>62</v>
      </c>
    </row>
    <row r="19" spans="1:7">
      <c r="A19" s="1" t="s">
        <v>15</v>
      </c>
    </row>
    <row r="20" spans="1:7">
      <c r="A20" t="s">
        <v>16</v>
      </c>
      <c r="B20" t="s">
        <v>17</v>
      </c>
      <c r="C20" t="s">
        <v>18</v>
      </c>
      <c r="D20" t="s">
        <v>19</v>
      </c>
    </row>
    <row r="21" spans="1:7">
      <c r="A21" t="s">
        <v>20</v>
      </c>
      <c r="B21" t="s">
        <v>21</v>
      </c>
      <c r="C21" t="s">
        <v>22</v>
      </c>
      <c r="D21" t="s">
        <v>23</v>
      </c>
      <c r="G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895E-0BCF-8846-8B56-4E7E3524A57B}">
  <dimension ref="A1:D19"/>
  <sheetViews>
    <sheetView workbookViewId="0">
      <selection activeCell="C23" sqref="C23"/>
    </sheetView>
  </sheetViews>
  <sheetFormatPr baseColWidth="10" defaultColWidth="11" defaultRowHeight="16"/>
  <cols>
    <col min="3" max="3" width="28.5" bestFit="1" customWidth="1"/>
    <col min="4" max="4" width="26.83203125" bestFit="1" customWidth="1"/>
  </cols>
  <sheetData>
    <row r="1" spans="1:4">
      <c r="A1" s="1"/>
    </row>
    <row r="4" spans="1:4">
      <c r="B4" s="12" t="s">
        <v>25</v>
      </c>
      <c r="C4" s="12" t="s">
        <v>26</v>
      </c>
      <c r="D4" s="12" t="s">
        <v>27</v>
      </c>
    </row>
    <row r="5" spans="1:4">
      <c r="B5" s="2" t="s">
        <v>28</v>
      </c>
      <c r="C5" s="2">
        <v>15.76</v>
      </c>
      <c r="D5" s="2">
        <v>13.43</v>
      </c>
    </row>
    <row r="6" spans="1:4">
      <c r="B6" s="2" t="s">
        <v>29</v>
      </c>
      <c r="C6" s="2">
        <v>22.92</v>
      </c>
      <c r="D6" s="2">
        <v>26.3</v>
      </c>
    </row>
    <row r="7" spans="1:4">
      <c r="B7" s="2" t="s">
        <v>30</v>
      </c>
      <c r="C7" s="2">
        <v>29.9</v>
      </c>
      <c r="D7" s="2">
        <v>31.64</v>
      </c>
    </row>
    <row r="8" spans="1:4">
      <c r="B8" s="2" t="s">
        <v>31</v>
      </c>
      <c r="C8" s="2">
        <v>31.43</v>
      </c>
      <c r="D8" s="2">
        <v>35.54</v>
      </c>
    </row>
    <row r="9" spans="1:4">
      <c r="B9" s="2" t="s">
        <v>32</v>
      </c>
      <c r="C9" s="2">
        <v>34.9</v>
      </c>
      <c r="D9" s="2">
        <v>37.1</v>
      </c>
    </row>
    <row r="10" spans="1:4">
      <c r="B10" s="2" t="s">
        <v>33</v>
      </c>
      <c r="C10" s="2">
        <v>36.049999999999997</v>
      </c>
      <c r="D10" s="2">
        <v>39.28</v>
      </c>
    </row>
    <row r="11" spans="1:4">
      <c r="B11" s="2" t="s">
        <v>34</v>
      </c>
      <c r="C11" s="2">
        <v>36.57</v>
      </c>
      <c r="D11" s="2">
        <v>40.380000000000003</v>
      </c>
    </row>
    <row r="12" spans="1:4">
      <c r="B12" s="2" t="s">
        <v>35</v>
      </c>
      <c r="C12" s="2">
        <v>37.19</v>
      </c>
      <c r="D12" s="2">
        <v>41.39</v>
      </c>
    </row>
    <row r="13" spans="1:4">
      <c r="B13" s="2" t="s">
        <v>36</v>
      </c>
      <c r="C13" s="2">
        <v>36.57</v>
      </c>
      <c r="D13" s="2">
        <v>40.659999999999997</v>
      </c>
    </row>
    <row r="14" spans="1:4">
      <c r="B14" s="2" t="s">
        <v>37</v>
      </c>
      <c r="C14" s="2">
        <v>34.909999999999997</v>
      </c>
      <c r="D14" s="2">
        <v>40.67</v>
      </c>
    </row>
    <row r="15" spans="1:4">
      <c r="B15" s="2" t="s">
        <v>38</v>
      </c>
      <c r="C15" s="2">
        <v>33.090000000000003</v>
      </c>
      <c r="D15" s="2">
        <v>40.82</v>
      </c>
    </row>
    <row r="16" spans="1:4">
      <c r="B16" s="2" t="s">
        <v>39</v>
      </c>
      <c r="C16" s="2">
        <v>30.8</v>
      </c>
      <c r="D16" s="2">
        <v>34.520000000000003</v>
      </c>
    </row>
    <row r="18" spans="1:1">
      <c r="A18" t="s">
        <v>40</v>
      </c>
    </row>
    <row r="19" spans="1:1">
      <c r="A19" s="11" t="s">
        <v>41</v>
      </c>
    </row>
  </sheetData>
  <hyperlinks>
    <hyperlink ref="A19" r:id="rId1" xr:uid="{6F2C0234-7A8E-AC4E-BACF-18F6F48DFE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BC6D-0C63-AD4A-B0BE-6E4EF7B2B65C}">
  <dimension ref="A1:D26"/>
  <sheetViews>
    <sheetView workbookViewId="0">
      <selection activeCell="A2" sqref="A2"/>
    </sheetView>
  </sheetViews>
  <sheetFormatPr baseColWidth="10" defaultColWidth="11" defaultRowHeight="16"/>
  <cols>
    <col min="2" max="2" width="16.83203125" customWidth="1"/>
  </cols>
  <sheetData>
    <row r="1" spans="1:4">
      <c r="A1" s="1"/>
    </row>
    <row r="4" spans="1:4">
      <c r="C4" s="13" t="s">
        <v>42</v>
      </c>
      <c r="D4" s="13"/>
    </row>
    <row r="5" spans="1:4">
      <c r="B5" s="1" t="s">
        <v>43</v>
      </c>
      <c r="C5" s="1">
        <v>2016</v>
      </c>
      <c r="D5" s="1">
        <v>2015</v>
      </c>
    </row>
    <row r="6" spans="1:4">
      <c r="B6" t="s">
        <v>44</v>
      </c>
      <c r="C6">
        <v>3.6</v>
      </c>
      <c r="D6">
        <v>3.1</v>
      </c>
    </row>
    <row r="7" spans="1:4">
      <c r="B7" t="s">
        <v>45</v>
      </c>
      <c r="C7">
        <v>2.9</v>
      </c>
      <c r="D7">
        <v>2.6</v>
      </c>
    </row>
    <row r="8" spans="1:4">
      <c r="B8" t="s">
        <v>46</v>
      </c>
      <c r="C8">
        <v>3.8</v>
      </c>
      <c r="D8">
        <v>3.6</v>
      </c>
    </row>
    <row r="9" spans="1:4">
      <c r="B9" t="s">
        <v>47</v>
      </c>
      <c r="C9">
        <v>3.4</v>
      </c>
      <c r="D9">
        <v>3.1</v>
      </c>
    </row>
    <row r="10" spans="1:4">
      <c r="B10" t="s">
        <v>48</v>
      </c>
      <c r="C10">
        <v>0.9</v>
      </c>
      <c r="D10">
        <v>1</v>
      </c>
    </row>
    <row r="11" spans="1:4">
      <c r="B11" t="s">
        <v>49</v>
      </c>
      <c r="C11">
        <v>2.7</v>
      </c>
      <c r="D11">
        <v>3.1</v>
      </c>
    </row>
    <row r="12" spans="1:4">
      <c r="B12" t="s">
        <v>50</v>
      </c>
      <c r="C12">
        <v>2.6</v>
      </c>
      <c r="D12">
        <v>2.9</v>
      </c>
    </row>
    <row r="13" spans="1:4">
      <c r="B13" t="s">
        <v>51</v>
      </c>
      <c r="C13">
        <v>3.4</v>
      </c>
      <c r="D13">
        <v>3.2</v>
      </c>
    </row>
    <row r="14" spans="1:4">
      <c r="B14" t="s">
        <v>52</v>
      </c>
      <c r="C14">
        <v>2.9</v>
      </c>
      <c r="D14">
        <v>2.9</v>
      </c>
    </row>
    <row r="15" spans="1:4">
      <c r="B15" t="s">
        <v>53</v>
      </c>
      <c r="C15">
        <v>2.1</v>
      </c>
      <c r="D15">
        <v>1.6</v>
      </c>
    </row>
    <row r="16" spans="1:4">
      <c r="B16" t="s">
        <v>54</v>
      </c>
      <c r="C16">
        <v>5.4</v>
      </c>
      <c r="D16">
        <v>5</v>
      </c>
    </row>
    <row r="17" spans="1:4">
      <c r="B17" t="s">
        <v>55</v>
      </c>
      <c r="C17">
        <v>3.3</v>
      </c>
      <c r="D17">
        <v>3.5</v>
      </c>
    </row>
    <row r="18" spans="1:4">
      <c r="B18" t="s">
        <v>56</v>
      </c>
      <c r="C18">
        <v>3.2</v>
      </c>
      <c r="D18">
        <v>2.4</v>
      </c>
    </row>
    <row r="19" spans="1:4">
      <c r="B19" t="s">
        <v>57</v>
      </c>
      <c r="C19">
        <v>4.2</v>
      </c>
      <c r="D19">
        <v>4</v>
      </c>
    </row>
    <row r="20" spans="1:4">
      <c r="B20" t="s">
        <v>58</v>
      </c>
      <c r="C20">
        <v>7.8</v>
      </c>
      <c r="D20">
        <v>5</v>
      </c>
    </row>
    <row r="21" spans="1:4">
      <c r="B21" t="s">
        <v>59</v>
      </c>
      <c r="C21">
        <v>3.3</v>
      </c>
      <c r="D21">
        <v>3.3</v>
      </c>
    </row>
    <row r="22" spans="1:4">
      <c r="B22" t="s">
        <v>60</v>
      </c>
      <c r="C22">
        <v>1.7</v>
      </c>
      <c r="D22">
        <v>1</v>
      </c>
    </row>
    <row r="24" spans="1:4">
      <c r="A24" s="1" t="s">
        <v>61</v>
      </c>
    </row>
    <row r="25" spans="1:4">
      <c r="A25" t="s">
        <v>62</v>
      </c>
    </row>
    <row r="26" spans="1:4">
      <c r="A26" t="s">
        <v>63</v>
      </c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614-7E85-0E48-AA68-FEB14C54B8B3}">
  <dimension ref="A1:E22"/>
  <sheetViews>
    <sheetView workbookViewId="0">
      <selection activeCell="A5" sqref="A5"/>
    </sheetView>
  </sheetViews>
  <sheetFormatPr baseColWidth="10" defaultColWidth="11" defaultRowHeight="16"/>
  <cols>
    <col min="2" max="2" width="20.33203125" customWidth="1"/>
  </cols>
  <sheetData>
    <row r="1" spans="1:5">
      <c r="A1" s="1"/>
    </row>
    <row r="4" spans="1:5">
      <c r="B4" s="12" t="s">
        <v>64</v>
      </c>
      <c r="C4" s="12" t="s">
        <v>65</v>
      </c>
      <c r="D4" s="12" t="s">
        <v>66</v>
      </c>
      <c r="E4" s="12" t="s">
        <v>67</v>
      </c>
    </row>
    <row r="5" spans="1:5">
      <c r="B5" s="2">
        <v>0</v>
      </c>
      <c r="C5" s="2">
        <v>0</v>
      </c>
      <c r="D5" s="2">
        <v>50</v>
      </c>
      <c r="E5" s="2">
        <f>1000-D5-C5</f>
        <v>950</v>
      </c>
    </row>
    <row r="6" spans="1:5">
      <c r="B6" s="2">
        <v>10</v>
      </c>
      <c r="C6" s="2">
        <v>455</v>
      </c>
      <c r="D6" s="2">
        <v>340</v>
      </c>
      <c r="E6" s="2">
        <f t="shared" ref="E6:E15" si="0">1000-D6-C6</f>
        <v>205</v>
      </c>
    </row>
    <row r="7" spans="1:5">
      <c r="B7" s="2">
        <v>20</v>
      </c>
      <c r="C7" s="2">
        <v>634</v>
      </c>
      <c r="D7" s="2">
        <v>213</v>
      </c>
      <c r="E7" s="2">
        <f t="shared" si="0"/>
        <v>153</v>
      </c>
    </row>
    <row r="8" spans="1:5">
      <c r="B8" s="2">
        <v>30</v>
      </c>
      <c r="C8" s="2">
        <v>589</v>
      </c>
      <c r="D8" s="2">
        <v>189</v>
      </c>
      <c r="E8" s="2">
        <f t="shared" si="0"/>
        <v>222</v>
      </c>
    </row>
    <row r="9" spans="1:5">
      <c r="B9" s="2">
        <v>40</v>
      </c>
      <c r="C9" s="2">
        <v>542</v>
      </c>
      <c r="D9" s="2">
        <v>232</v>
      </c>
      <c r="E9" s="2">
        <f t="shared" si="0"/>
        <v>226</v>
      </c>
    </row>
    <row r="10" spans="1:5">
      <c r="B10" s="2">
        <v>50</v>
      </c>
      <c r="C10" s="2">
        <v>430</v>
      </c>
      <c r="D10" s="2">
        <v>160</v>
      </c>
      <c r="E10" s="2">
        <f t="shared" si="0"/>
        <v>410</v>
      </c>
    </row>
    <row r="11" spans="1:5">
      <c r="B11" s="2">
        <v>60</v>
      </c>
      <c r="C11" s="2">
        <v>387</v>
      </c>
      <c r="D11" s="2">
        <v>253</v>
      </c>
      <c r="E11" s="2">
        <f t="shared" si="0"/>
        <v>360</v>
      </c>
    </row>
    <row r="12" spans="1:5">
      <c r="B12" s="2">
        <v>70</v>
      </c>
      <c r="C12" s="2">
        <v>220</v>
      </c>
      <c r="D12" s="2">
        <v>159</v>
      </c>
      <c r="E12" s="2">
        <f>1000-D12-C12</f>
        <v>621</v>
      </c>
    </row>
    <row r="13" spans="1:5">
      <c r="B13" s="2">
        <v>80</v>
      </c>
      <c r="C13" s="2">
        <v>167</v>
      </c>
      <c r="D13" s="2">
        <v>90</v>
      </c>
      <c r="E13" s="2">
        <f t="shared" si="0"/>
        <v>743</v>
      </c>
    </row>
    <row r="14" spans="1:5">
      <c r="B14" s="2">
        <v>90</v>
      </c>
      <c r="C14" s="2">
        <v>175</v>
      </c>
      <c r="D14" s="2">
        <v>68</v>
      </c>
      <c r="E14" s="2">
        <f t="shared" si="0"/>
        <v>757</v>
      </c>
    </row>
    <row r="15" spans="1:5">
      <c r="B15" s="2">
        <v>100</v>
      </c>
      <c r="C15" s="2">
        <v>128</v>
      </c>
      <c r="D15" s="2">
        <v>52</v>
      </c>
      <c r="E15" s="2">
        <f t="shared" si="0"/>
        <v>820</v>
      </c>
    </row>
    <row r="17" spans="1:1">
      <c r="A17" s="1" t="s">
        <v>68</v>
      </c>
    </row>
    <row r="18" spans="1:1">
      <c r="A18" s="1"/>
    </row>
    <row r="19" spans="1:1">
      <c r="A19" s="1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790-0527-4F4C-984A-537313D3F29F}">
  <dimension ref="A1:AI18"/>
  <sheetViews>
    <sheetView workbookViewId="0">
      <selection activeCell="A6" sqref="A6"/>
    </sheetView>
  </sheetViews>
  <sheetFormatPr baseColWidth="10" defaultColWidth="11" defaultRowHeight="16"/>
  <cols>
    <col min="2" max="2" width="22" customWidth="1"/>
  </cols>
  <sheetData>
    <row r="1" spans="1:35">
      <c r="A1" s="1"/>
    </row>
    <row r="4" spans="1:35">
      <c r="B4" s="1" t="s">
        <v>73</v>
      </c>
      <c r="C4" s="12">
        <v>2012</v>
      </c>
      <c r="D4" s="12">
        <v>2013</v>
      </c>
      <c r="E4" s="12">
        <v>2014</v>
      </c>
      <c r="F4" s="12">
        <v>2015</v>
      </c>
      <c r="G4" s="12">
        <v>2016</v>
      </c>
    </row>
    <row r="5" spans="1:35">
      <c r="B5" t="s">
        <v>74</v>
      </c>
      <c r="C5" s="5">
        <v>438</v>
      </c>
      <c r="D5" s="5">
        <v>391</v>
      </c>
      <c r="E5" s="8">
        <v>423</v>
      </c>
      <c r="F5" s="8">
        <v>378</v>
      </c>
      <c r="G5" s="8">
        <v>386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616</v>
      </c>
      <c r="V5" s="3">
        <v>699</v>
      </c>
      <c r="W5" s="3">
        <v>637</v>
      </c>
      <c r="X5" s="3">
        <v>603</v>
      </c>
      <c r="Y5" s="3">
        <v>774</v>
      </c>
      <c r="Z5" s="3">
        <v>540</v>
      </c>
      <c r="AA5" s="3">
        <v>568</v>
      </c>
      <c r="AB5" s="3">
        <v>548</v>
      </c>
      <c r="AC5" s="3">
        <v>477</v>
      </c>
      <c r="AD5" s="3">
        <v>499</v>
      </c>
      <c r="AE5" s="3">
        <v>450</v>
      </c>
      <c r="AF5" s="3">
        <v>430</v>
      </c>
      <c r="AG5" s="4">
        <v>443</v>
      </c>
      <c r="AH5" s="4">
        <v>406</v>
      </c>
      <c r="AI5" s="4">
        <v>413</v>
      </c>
    </row>
    <row r="6" spans="1:35">
      <c r="B6" t="s">
        <v>75</v>
      </c>
      <c r="C6" s="6">
        <v>12361</v>
      </c>
      <c r="D6" s="6">
        <v>12037</v>
      </c>
      <c r="E6" s="6">
        <v>11947</v>
      </c>
      <c r="F6" s="6">
        <v>12761</v>
      </c>
      <c r="G6" s="6">
        <v>13412</v>
      </c>
    </row>
    <row r="7" spans="1:35">
      <c r="B7" t="s">
        <v>76</v>
      </c>
      <c r="C7" s="6">
        <v>4986</v>
      </c>
      <c r="D7" s="6">
        <v>4692</v>
      </c>
      <c r="E7" s="6">
        <v>4594</v>
      </c>
      <c r="F7" s="6">
        <v>5029</v>
      </c>
      <c r="G7" s="6">
        <v>5286</v>
      </c>
    </row>
    <row r="8" spans="1:35">
      <c r="B8" t="s">
        <v>77</v>
      </c>
      <c r="C8" s="6">
        <v>9418</v>
      </c>
      <c r="D8" s="6">
        <v>9186</v>
      </c>
      <c r="E8" s="6">
        <v>9103</v>
      </c>
      <c r="F8" s="6">
        <v>9878</v>
      </c>
      <c r="G8" s="6">
        <v>10302</v>
      </c>
    </row>
    <row r="9" spans="1:35">
      <c r="B9" t="s">
        <v>78</v>
      </c>
      <c r="C9" s="6">
        <v>697</v>
      </c>
      <c r="D9" s="6">
        <v>695</v>
      </c>
      <c r="E9" s="6">
        <v>656</v>
      </c>
      <c r="F9" s="6">
        <v>665</v>
      </c>
      <c r="G9" s="6">
        <v>722</v>
      </c>
    </row>
    <row r="10" spans="1:35">
      <c r="B10" t="s">
        <v>79</v>
      </c>
      <c r="C10" s="6">
        <v>39</v>
      </c>
      <c r="D10" s="6">
        <v>54</v>
      </c>
      <c r="E10" s="6">
        <v>44</v>
      </c>
      <c r="F10" s="6">
        <v>49</v>
      </c>
      <c r="G10" s="6">
        <v>40</v>
      </c>
    </row>
    <row r="11" spans="1:35">
      <c r="B11" t="s">
        <v>80</v>
      </c>
      <c r="C11" s="6">
        <v>4818</v>
      </c>
      <c r="D11" s="6">
        <v>4779</v>
      </c>
      <c r="E11" s="6">
        <v>4910</v>
      </c>
      <c r="F11" s="6">
        <v>5495</v>
      </c>
      <c r="G11" s="6">
        <v>5987</v>
      </c>
    </row>
    <row r="12" spans="1:35">
      <c r="B12" t="s">
        <v>81</v>
      </c>
      <c r="C12" s="6">
        <v>675</v>
      </c>
      <c r="D12" s="9">
        <v>702</v>
      </c>
      <c r="E12" s="6">
        <v>771</v>
      </c>
      <c r="F12" s="9">
        <v>748</v>
      </c>
      <c r="G12" s="9">
        <v>774</v>
      </c>
    </row>
    <row r="13" spans="1:35">
      <c r="B13" t="s">
        <v>82</v>
      </c>
      <c r="C13" s="6">
        <v>264</v>
      </c>
      <c r="D13" s="9">
        <v>272</v>
      </c>
      <c r="E13" s="6">
        <v>236</v>
      </c>
      <c r="F13" s="6">
        <v>254</v>
      </c>
      <c r="G13" s="6">
        <v>269</v>
      </c>
    </row>
    <row r="14" spans="1:35">
      <c r="B14" t="s">
        <v>83</v>
      </c>
      <c r="C14" s="7">
        <v>651</v>
      </c>
      <c r="D14" s="7">
        <v>560</v>
      </c>
      <c r="E14" s="7">
        <v>610</v>
      </c>
      <c r="F14" s="7">
        <v>626</v>
      </c>
      <c r="G14" s="7">
        <v>701</v>
      </c>
    </row>
    <row r="17" spans="1:1">
      <c r="A17" s="1" t="s">
        <v>84</v>
      </c>
    </row>
    <row r="18" spans="1:1">
      <c r="A18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77D-290E-9E4A-B1A2-1C2B5F674C54}">
  <dimension ref="A1:F16"/>
  <sheetViews>
    <sheetView workbookViewId="0">
      <selection activeCell="A4" sqref="A4"/>
    </sheetView>
  </sheetViews>
  <sheetFormatPr baseColWidth="10" defaultColWidth="11" defaultRowHeight="16"/>
  <cols>
    <col min="2" max="2" width="13.5" customWidth="1"/>
    <col min="3" max="3" width="13.1640625" customWidth="1"/>
    <col min="5" max="5" width="13" bestFit="1" customWidth="1"/>
  </cols>
  <sheetData>
    <row r="1" spans="1:6">
      <c r="A1" s="1"/>
    </row>
    <row r="4" spans="1:6">
      <c r="B4" s="1" t="s">
        <v>91</v>
      </c>
      <c r="E4" s="1" t="s">
        <v>92</v>
      </c>
    </row>
    <row r="6" spans="1:6">
      <c r="B6" s="12" t="s">
        <v>93</v>
      </c>
      <c r="C6" s="12" t="s">
        <v>94</v>
      </c>
      <c r="D6" s="2"/>
      <c r="E6" s="12" t="s">
        <v>93</v>
      </c>
      <c r="F6" s="12" t="s">
        <v>94</v>
      </c>
    </row>
    <row r="7" spans="1:6">
      <c r="B7" s="2" t="s">
        <v>95</v>
      </c>
      <c r="C7" s="2">
        <v>2</v>
      </c>
      <c r="D7" s="2"/>
      <c r="E7" s="2" t="s">
        <v>95</v>
      </c>
      <c r="F7" s="2">
        <v>25</v>
      </c>
    </row>
    <row r="8" spans="1:6">
      <c r="B8" s="2" t="s">
        <v>96</v>
      </c>
      <c r="C8" s="2">
        <v>15</v>
      </c>
      <c r="D8" s="2"/>
      <c r="E8" s="2" t="s">
        <v>96</v>
      </c>
      <c r="F8" s="2">
        <v>30</v>
      </c>
    </row>
    <row r="9" spans="1:6">
      <c r="B9" s="2" t="s">
        <v>97</v>
      </c>
      <c r="C9" s="2">
        <v>26</v>
      </c>
      <c r="D9" s="2"/>
      <c r="E9" s="2" t="s">
        <v>97</v>
      </c>
      <c r="F9" s="2">
        <v>18</v>
      </c>
    </row>
    <row r="10" spans="1:6">
      <c r="B10" s="2" t="s">
        <v>98</v>
      </c>
      <c r="C10" s="2">
        <v>8</v>
      </c>
      <c r="D10" s="2"/>
      <c r="E10" s="2" t="s">
        <v>98</v>
      </c>
      <c r="F10" s="2">
        <v>5</v>
      </c>
    </row>
    <row r="11" spans="1:6">
      <c r="B11" s="2" t="s">
        <v>99</v>
      </c>
      <c r="C11" s="2">
        <v>7</v>
      </c>
      <c r="D11" s="2"/>
      <c r="E11" s="2" t="s">
        <v>99</v>
      </c>
      <c r="F11" s="2">
        <v>4</v>
      </c>
    </row>
    <row r="12" spans="1:6">
      <c r="B12" s="2" t="s">
        <v>100</v>
      </c>
      <c r="C12" s="2">
        <v>42</v>
      </c>
      <c r="D12" s="2"/>
      <c r="E12" s="2" t="s">
        <v>100</v>
      </c>
      <c r="F12" s="2">
        <v>8</v>
      </c>
    </row>
    <row r="14" spans="1:6">
      <c r="A14" s="1" t="s">
        <v>101</v>
      </c>
    </row>
    <row r="15" spans="1:6">
      <c r="A15" s="1"/>
    </row>
    <row r="16" spans="1:6">
      <c r="A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53F0-B7D0-3548-BEDA-7687B2A1522B}">
  <dimension ref="A1:F19"/>
  <sheetViews>
    <sheetView workbookViewId="0">
      <selection activeCell="B2" sqref="B2"/>
    </sheetView>
  </sheetViews>
  <sheetFormatPr baseColWidth="10" defaultColWidth="11" defaultRowHeight="16"/>
  <cols>
    <col min="2" max="2" width="37.6640625" bestFit="1" customWidth="1"/>
    <col min="3" max="3" width="30.6640625" bestFit="1" customWidth="1"/>
    <col min="5" max="5" width="15.5" bestFit="1" customWidth="1"/>
  </cols>
  <sheetData>
    <row r="1" spans="1:6">
      <c r="A1" s="1"/>
    </row>
    <row r="4" spans="1:6">
      <c r="B4" s="1" t="s">
        <v>86</v>
      </c>
      <c r="C4" s="1" t="s">
        <v>87</v>
      </c>
    </row>
    <row r="5" spans="1:6">
      <c r="B5" s="2">
        <v>0</v>
      </c>
      <c r="C5" s="2">
        <v>1.4</v>
      </c>
      <c r="F5" s="3"/>
    </row>
    <row r="6" spans="1:6">
      <c r="B6" s="2">
        <v>30</v>
      </c>
      <c r="C6" s="2">
        <v>1</v>
      </c>
      <c r="F6" s="3"/>
    </row>
    <row r="7" spans="1:6">
      <c r="B7" s="2">
        <v>90</v>
      </c>
      <c r="C7" s="2">
        <v>0.8</v>
      </c>
      <c r="F7" s="3"/>
    </row>
    <row r="8" spans="1:6">
      <c r="B8" s="2">
        <v>150</v>
      </c>
      <c r="C8" s="2">
        <v>0.78</v>
      </c>
      <c r="F8" s="3"/>
    </row>
    <row r="9" spans="1:6">
      <c r="B9" s="2">
        <v>180</v>
      </c>
      <c r="C9" s="2">
        <v>0.75</v>
      </c>
      <c r="F9" s="3"/>
    </row>
    <row r="10" spans="1:6">
      <c r="B10" s="2">
        <v>240</v>
      </c>
      <c r="C10" s="2">
        <v>0.7</v>
      </c>
      <c r="F10" s="3"/>
    </row>
    <row r="11" spans="1:6">
      <c r="B11" s="2">
        <v>300</v>
      </c>
      <c r="C11" s="2">
        <v>0.68</v>
      </c>
      <c r="F11" s="3"/>
    </row>
    <row r="12" spans="1:6">
      <c r="B12" s="2">
        <v>360</v>
      </c>
      <c r="C12" s="2">
        <v>0.64</v>
      </c>
    </row>
    <row r="13" spans="1:6">
      <c r="B13" s="2">
        <v>420</v>
      </c>
      <c r="C13" s="2">
        <v>0.62</v>
      </c>
    </row>
    <row r="17" spans="1:1">
      <c r="A17" s="1" t="s">
        <v>88</v>
      </c>
    </row>
    <row r="18" spans="1:1">
      <c r="A18" t="s">
        <v>89</v>
      </c>
    </row>
    <row r="19" spans="1:1">
      <c r="A1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8BCF-287C-474A-BA6E-5B845D2EB338}">
  <dimension ref="A1:E19"/>
  <sheetViews>
    <sheetView tabSelected="1" workbookViewId="0">
      <selection activeCell="D16" sqref="D16"/>
    </sheetView>
  </sheetViews>
  <sheetFormatPr baseColWidth="10" defaultColWidth="11" defaultRowHeight="16"/>
  <cols>
    <col min="3" max="3" width="22.1640625" bestFit="1" customWidth="1"/>
    <col min="4" max="4" width="21.83203125" bestFit="1" customWidth="1"/>
    <col min="5" max="6" width="25.83203125" bestFit="1" customWidth="1"/>
    <col min="8" max="9" width="22.33203125" bestFit="1" customWidth="1"/>
  </cols>
  <sheetData>
    <row r="1" spans="1:5">
      <c r="A1" s="1"/>
    </row>
    <row r="4" spans="1:5">
      <c r="B4" s="12" t="s">
        <v>102</v>
      </c>
      <c r="C4" s="12" t="s">
        <v>103</v>
      </c>
      <c r="D4" s="12" t="s">
        <v>104</v>
      </c>
      <c r="E4" s="12" t="s">
        <v>105</v>
      </c>
    </row>
    <row r="5" spans="1:5">
      <c r="B5" s="2" t="s">
        <v>106</v>
      </c>
      <c r="C5" s="2">
        <v>20.3</v>
      </c>
      <c r="D5" s="2">
        <v>2188</v>
      </c>
      <c r="E5" s="2">
        <v>41.2</v>
      </c>
    </row>
    <row r="6" spans="1:5">
      <c r="B6" s="2" t="s">
        <v>108</v>
      </c>
      <c r="C6" s="2">
        <v>40.299999999999997</v>
      </c>
      <c r="D6" s="10">
        <v>300</v>
      </c>
      <c r="E6" s="2">
        <v>36.299999999999997</v>
      </c>
    </row>
    <row r="7" spans="1:5">
      <c r="B7" s="2" t="s">
        <v>110</v>
      </c>
      <c r="C7" s="2">
        <v>41.9</v>
      </c>
      <c r="D7" s="2">
        <v>4741</v>
      </c>
      <c r="E7" s="2">
        <v>33.1</v>
      </c>
    </row>
    <row r="8" spans="1:5">
      <c r="B8" s="2" t="s">
        <v>112</v>
      </c>
      <c r="C8" s="2">
        <v>54.6</v>
      </c>
      <c r="D8" s="2">
        <v>1101</v>
      </c>
      <c r="E8" s="2">
        <v>32.700000000000003</v>
      </c>
    </row>
    <row r="9" spans="1:5">
      <c r="B9" s="2" t="s">
        <v>107</v>
      </c>
      <c r="C9" s="2">
        <v>65.5</v>
      </c>
      <c r="D9" s="10">
        <v>3857</v>
      </c>
      <c r="E9" s="2">
        <v>26.3</v>
      </c>
    </row>
    <row r="10" spans="1:5">
      <c r="B10" s="2" t="s">
        <v>113</v>
      </c>
      <c r="C10" s="2">
        <v>65.599999999999994</v>
      </c>
      <c r="D10" s="10">
        <v>2648</v>
      </c>
      <c r="E10" s="2">
        <v>28.2</v>
      </c>
    </row>
    <row r="11" spans="1:5">
      <c r="B11" s="2" t="s">
        <v>109</v>
      </c>
      <c r="C11" s="2">
        <v>67.599999999999994</v>
      </c>
      <c r="D11" s="2">
        <v>270</v>
      </c>
      <c r="E11" s="2">
        <v>27.2</v>
      </c>
    </row>
    <row r="12" spans="1:5">
      <c r="B12" s="2" t="s">
        <v>111</v>
      </c>
      <c r="C12" s="2">
        <v>81.3</v>
      </c>
      <c r="D12" s="10">
        <v>318</v>
      </c>
      <c r="E12" s="2">
        <v>27.3</v>
      </c>
    </row>
    <row r="13" spans="1:5">
      <c r="B13" s="2" t="s">
        <v>114</v>
      </c>
      <c r="C13" s="2">
        <v>93.4</v>
      </c>
      <c r="D13" s="10">
        <v>57</v>
      </c>
      <c r="E13" s="2">
        <v>29</v>
      </c>
    </row>
    <row r="18" spans="1:1">
      <c r="A18" t="s">
        <v>89</v>
      </c>
    </row>
    <row r="19" spans="1:1">
      <c r="A19" s="11" t="s">
        <v>115</v>
      </c>
    </row>
  </sheetData>
  <sortState xmlns:xlrd2="http://schemas.microsoft.com/office/spreadsheetml/2017/richdata2" ref="G5:H13">
    <sortCondition ref="H5"/>
  </sortState>
  <hyperlinks>
    <hyperlink ref="A19" r:id="rId1" xr:uid="{C01716FE-4812-F24F-9CA0-FDEFEAAFBB1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68CFA1518443BE16D0FD628441E3" ma:contentTypeVersion="13" ma:contentTypeDescription="Create a new document." ma:contentTypeScope="" ma:versionID="c33ebad330d308baed443c138939a924">
  <xsd:schema xmlns:xsd="http://www.w3.org/2001/XMLSchema" xmlns:xs="http://www.w3.org/2001/XMLSchema" xmlns:p="http://schemas.microsoft.com/office/2006/metadata/properties" xmlns:ns1="http://schemas.microsoft.com/sharepoint/v3" xmlns:ns2="b9aa1da2-e6ea-40ce-b435-c038772223b2" xmlns:ns3="016a01f8-8005-4a43-8983-039792797ec5" targetNamespace="http://schemas.microsoft.com/office/2006/metadata/properties" ma:root="true" ma:fieldsID="fa15bec35a5423471a42d24c486e8b6a" ns1:_="" ns2:_="" ns3:_="">
    <xsd:import namespace="http://schemas.microsoft.com/sharepoint/v3"/>
    <xsd:import namespace="b9aa1da2-e6ea-40ce-b435-c038772223b2"/>
    <xsd:import namespace="016a01f8-8005-4a43-8983-03979279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1da2-e6ea-40ce-b435-c0387722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a01f8-8005-4a43-8983-03979279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08A5D-18D0-4770-BDD7-B1F75037ADE2}"/>
</file>

<file path=customXml/itemProps2.xml><?xml version="1.0" encoding="utf-8"?>
<ds:datastoreItem xmlns:ds="http://schemas.openxmlformats.org/officeDocument/2006/customXml" ds:itemID="{1F859B9D-D7C6-4AB1-9C90-42C6D13ECBA7}">
  <ds:schemaRefs>
    <ds:schemaRef ds:uri="http://purl.org/dc/elements/1.1/"/>
    <ds:schemaRef ds:uri="b9aa1da2-e6ea-40ce-b435-c038772223b2"/>
    <ds:schemaRef ds:uri="http://purl.org/dc/dcmitype/"/>
    <ds:schemaRef ds:uri="http://purl.org/dc/terms/"/>
    <ds:schemaRef ds:uri="016a01f8-8005-4a43-8983-039792797ec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F040F7-1E00-4367-8D79-69B547055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#1</vt:lpstr>
      <vt:lpstr>#2</vt:lpstr>
      <vt:lpstr>#3</vt:lpstr>
      <vt:lpstr>#4</vt:lpstr>
      <vt:lpstr>#5</vt:lpstr>
      <vt:lpstr>#6</vt:lpstr>
      <vt:lpstr>#7</vt:lpstr>
      <vt:lpstr>#8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Zachary James Johnson</cp:lastModifiedBy>
  <cp:revision/>
  <dcterms:created xsi:type="dcterms:W3CDTF">2018-10-03T03:45:23Z</dcterms:created>
  <dcterms:modified xsi:type="dcterms:W3CDTF">2019-10-24T08:09:00Z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0x010100CD4068CFA1518443BE16D0FD628441E3</vt:lpwstr>
  </property>
</Properties>
</file>