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ming\UTEM\mdd\notebooks\PI_data\"/>
    </mc:Choice>
  </mc:AlternateContent>
  <bookViews>
    <workbookView xWindow="0" yWindow="0" windowWidth="10680" windowHeight="6090" firstSheet="1" activeTab="1"/>
  </bookViews>
  <sheets>
    <sheet name="maximos raw" sheetId="1" r:id="rId1"/>
    <sheet name="maximos resumen" sheetId="2" r:id="rId2"/>
    <sheet name="maximos -v2" sheetId="6" r:id="rId3"/>
  </sheets>
  <calcPr calcId="162913"/>
</workbook>
</file>

<file path=xl/calcChain.xml><?xml version="1.0" encoding="utf-8"?>
<calcChain xmlns="http://schemas.openxmlformats.org/spreadsheetml/2006/main">
  <c r="G16" i="2" l="1"/>
  <c r="G15" i="2"/>
  <c r="G14" i="2"/>
  <c r="G13" i="2"/>
  <c r="G12" i="2"/>
  <c r="F8" i="2"/>
  <c r="G8" i="2" s="1"/>
  <c r="E8" i="2"/>
  <c r="D8" i="2"/>
  <c r="C8" i="2"/>
  <c r="F7" i="2"/>
  <c r="E7" i="2"/>
  <c r="D7" i="2"/>
  <c r="C7" i="2"/>
  <c r="F6" i="2"/>
  <c r="E6" i="2"/>
  <c r="D6" i="2"/>
  <c r="C6" i="2"/>
  <c r="G6" i="2" s="1"/>
  <c r="F5" i="2"/>
  <c r="E5" i="2"/>
  <c r="D5" i="2"/>
  <c r="C5" i="2"/>
  <c r="G5" i="2" s="1"/>
  <c r="G4" i="2"/>
  <c r="F4" i="2"/>
  <c r="E4" i="2"/>
  <c r="D4" i="2"/>
  <c r="C4" i="2"/>
  <c r="G7" i="2" l="1"/>
</calcChain>
</file>

<file path=xl/sharedStrings.xml><?xml version="1.0" encoding="utf-8"?>
<sst xmlns="http://schemas.openxmlformats.org/spreadsheetml/2006/main" count="550" uniqueCount="48">
  <si>
    <t>n_datos</t>
  </si>
  <si>
    <t>fuente</t>
  </si>
  <si>
    <t>factor</t>
  </si>
  <si>
    <t>outlierCount</t>
  </si>
  <si>
    <t>outlier%</t>
  </si>
  <si>
    <t>maxIQR</t>
  </si>
  <si>
    <t>maximo</t>
  </si>
  <si>
    <t>emol1</t>
  </si>
  <si>
    <t>asertividad</t>
  </si>
  <si>
    <t>autoconciencia emocional</t>
  </si>
  <si>
    <t>autoestima</t>
  </si>
  <si>
    <t>empatía</t>
  </si>
  <si>
    <t>influencia</t>
  </si>
  <si>
    <t>liderazgo</t>
  </si>
  <si>
    <t>optimismo</t>
  </si>
  <si>
    <t>relación social</t>
  </si>
  <si>
    <t>colaboración y cooperación</t>
  </si>
  <si>
    <t>comprensión organizativa</t>
  </si>
  <si>
    <t>conciencia crítica</t>
  </si>
  <si>
    <t>desarrollo de las relaciones</t>
  </si>
  <si>
    <t>tolerancia a la frustración</t>
  </si>
  <si>
    <t>manejo de conflictos</t>
  </si>
  <si>
    <t>motivación de logro</t>
  </si>
  <si>
    <t>percepción y comprensión emocional</t>
  </si>
  <si>
    <t>violencia</t>
  </si>
  <si>
    <t>emol2</t>
  </si>
  <si>
    <t>reddit1</t>
  </si>
  <si>
    <t>reddit2</t>
  </si>
  <si>
    <t>youtube1</t>
  </si>
  <si>
    <t>youtube2</t>
  </si>
  <si>
    <t>twitter1</t>
  </si>
  <si>
    <t>twitter2</t>
  </si>
  <si>
    <t>telegram1</t>
  </si>
  <si>
    <t>telegram2</t>
  </si>
  <si>
    <t>Fuente</t>
  </si>
  <si>
    <t>CE</t>
  </si>
  <si>
    <t>IE</t>
  </si>
  <si>
    <t>Máximo empírico</t>
  </si>
  <si>
    <t>Final</t>
  </si>
  <si>
    <t>Emol</t>
  </si>
  <si>
    <t>Youtube</t>
  </si>
  <si>
    <t>Reddit</t>
  </si>
  <si>
    <t>Twitter</t>
  </si>
  <si>
    <t>Telegram</t>
  </si>
  <si>
    <t>Maximo IQR</t>
  </si>
  <si>
    <t>AE</t>
  </si>
  <si>
    <t>CS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</si>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</sst>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8" xfId="0" applyBorder="1"/>
    <xf numFmtId="0" fontId="0" fillId="0" borderId="21" xfId="0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/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18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opLeftCell="A19" workbookViewId="0">
      <selection activeCell="J23" sqref="J23"/>
    </sheetView>
  </sheetViews>
  <sheetFormatPr defaultRowHeight="15" x14ac:dyDescent="0.25"/>
  <cols>
    <col min="4" max="4" width="34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649</v>
      </c>
      <c r="C2" t="s">
        <v>7</v>
      </c>
      <c r="D2" t="s">
        <v>8</v>
      </c>
      <c r="E2">
        <v>30</v>
      </c>
      <c r="F2">
        <v>4.6224961479198773E-2</v>
      </c>
      <c r="G2">
        <v>1.345</v>
      </c>
      <c r="H2">
        <v>2.12</v>
      </c>
    </row>
    <row r="3" spans="1:8" x14ac:dyDescent="0.25">
      <c r="A3" s="1">
        <v>1</v>
      </c>
      <c r="B3">
        <v>649</v>
      </c>
      <c r="C3" t="s">
        <v>7</v>
      </c>
      <c r="D3" t="s">
        <v>9</v>
      </c>
      <c r="E3">
        <v>28</v>
      </c>
      <c r="F3">
        <v>4.3143297380585519E-2</v>
      </c>
      <c r="G3">
        <v>1.375</v>
      </c>
      <c r="H3">
        <v>2.54</v>
      </c>
    </row>
    <row r="4" spans="1:8" x14ac:dyDescent="0.25">
      <c r="A4" s="1">
        <v>2</v>
      </c>
      <c r="B4">
        <v>649</v>
      </c>
      <c r="C4" t="s">
        <v>7</v>
      </c>
      <c r="D4" t="s">
        <v>10</v>
      </c>
      <c r="E4">
        <v>20</v>
      </c>
      <c r="F4">
        <v>3.0816640986132508E-2</v>
      </c>
      <c r="G4">
        <v>2.395</v>
      </c>
      <c r="H4">
        <v>3.89</v>
      </c>
    </row>
    <row r="5" spans="1:8" x14ac:dyDescent="0.25">
      <c r="A5" s="1">
        <v>3</v>
      </c>
      <c r="B5">
        <v>649</v>
      </c>
      <c r="C5" t="s">
        <v>7</v>
      </c>
      <c r="D5" t="s">
        <v>11</v>
      </c>
      <c r="E5">
        <v>38</v>
      </c>
      <c r="F5">
        <v>5.8551617873651769E-2</v>
      </c>
      <c r="G5">
        <v>1.825</v>
      </c>
      <c r="H5">
        <v>3.38</v>
      </c>
    </row>
    <row r="6" spans="1:8" x14ac:dyDescent="0.25">
      <c r="A6" s="1">
        <v>4</v>
      </c>
      <c r="B6">
        <v>649</v>
      </c>
      <c r="C6" t="s">
        <v>7</v>
      </c>
      <c r="D6" t="s">
        <v>12</v>
      </c>
      <c r="E6">
        <v>21</v>
      </c>
      <c r="F6">
        <v>3.2357473035439142E-2</v>
      </c>
      <c r="G6">
        <v>3.6349999999999998</v>
      </c>
      <c r="H6">
        <v>5.72</v>
      </c>
    </row>
    <row r="7" spans="1:8" x14ac:dyDescent="0.25">
      <c r="A7" s="1">
        <v>5</v>
      </c>
      <c r="B7">
        <v>649</v>
      </c>
      <c r="C7" t="s">
        <v>7</v>
      </c>
      <c r="D7" t="s">
        <v>13</v>
      </c>
      <c r="E7">
        <v>19</v>
      </c>
      <c r="F7">
        <v>2.9275808936825881E-2</v>
      </c>
      <c r="G7">
        <v>1.7250000000000001</v>
      </c>
      <c r="H7">
        <v>3.33</v>
      </c>
    </row>
    <row r="8" spans="1:8" x14ac:dyDescent="0.25">
      <c r="A8" s="1">
        <v>6</v>
      </c>
      <c r="B8">
        <v>649</v>
      </c>
      <c r="C8" t="s">
        <v>7</v>
      </c>
      <c r="D8" t="s">
        <v>14</v>
      </c>
      <c r="E8">
        <v>39</v>
      </c>
      <c r="F8">
        <v>6.0092449922958403E-2</v>
      </c>
      <c r="G8">
        <v>1.26</v>
      </c>
      <c r="H8">
        <v>2.4</v>
      </c>
    </row>
    <row r="9" spans="1:8" x14ac:dyDescent="0.25">
      <c r="A9" s="1">
        <v>7</v>
      </c>
      <c r="B9">
        <v>649</v>
      </c>
      <c r="C9" t="s">
        <v>7</v>
      </c>
      <c r="D9" t="s">
        <v>15</v>
      </c>
      <c r="E9">
        <v>18</v>
      </c>
      <c r="F9">
        <v>2.7734976887519261E-2</v>
      </c>
      <c r="G9">
        <v>2.625</v>
      </c>
      <c r="H9">
        <v>3.74</v>
      </c>
    </row>
    <row r="10" spans="1:8" x14ac:dyDescent="0.25">
      <c r="A10" s="1">
        <v>8</v>
      </c>
      <c r="B10">
        <v>649</v>
      </c>
      <c r="C10" t="s">
        <v>7</v>
      </c>
      <c r="D10" t="s">
        <v>16</v>
      </c>
      <c r="E10">
        <v>12</v>
      </c>
      <c r="F10">
        <v>1.8489984591679508E-2</v>
      </c>
      <c r="G10">
        <v>1.45</v>
      </c>
      <c r="H10">
        <v>2.2400000000000002</v>
      </c>
    </row>
    <row r="11" spans="1:8" x14ac:dyDescent="0.25">
      <c r="A11" s="1">
        <v>9</v>
      </c>
      <c r="B11">
        <v>649</v>
      </c>
      <c r="C11" t="s">
        <v>7</v>
      </c>
      <c r="D11" t="s">
        <v>17</v>
      </c>
      <c r="E11">
        <v>17</v>
      </c>
      <c r="F11">
        <v>2.619414483821263E-2</v>
      </c>
      <c r="G11">
        <v>1.325</v>
      </c>
      <c r="H11">
        <v>2.2999999999999998</v>
      </c>
    </row>
    <row r="12" spans="1:8" x14ac:dyDescent="0.25">
      <c r="A12" s="1">
        <v>10</v>
      </c>
      <c r="B12">
        <v>649</v>
      </c>
      <c r="C12" t="s">
        <v>7</v>
      </c>
      <c r="D12" t="s">
        <v>18</v>
      </c>
      <c r="E12">
        <v>22</v>
      </c>
      <c r="F12">
        <v>3.3898305084745763E-2</v>
      </c>
      <c r="G12">
        <v>2.1349999999999998</v>
      </c>
      <c r="H12">
        <v>3.59</v>
      </c>
    </row>
    <row r="13" spans="1:8" x14ac:dyDescent="0.25">
      <c r="A13" s="1">
        <v>11</v>
      </c>
      <c r="B13">
        <v>649</v>
      </c>
      <c r="C13" t="s">
        <v>7</v>
      </c>
      <c r="D13" t="s">
        <v>19</v>
      </c>
      <c r="E13">
        <v>31</v>
      </c>
      <c r="F13">
        <v>4.7765793528505393E-2</v>
      </c>
      <c r="G13">
        <v>1.655</v>
      </c>
      <c r="H13">
        <v>3.19</v>
      </c>
    </row>
    <row r="14" spans="1:8" x14ac:dyDescent="0.25">
      <c r="A14" s="1">
        <v>12</v>
      </c>
      <c r="B14">
        <v>649</v>
      </c>
      <c r="C14" t="s">
        <v>7</v>
      </c>
      <c r="D14" t="s">
        <v>20</v>
      </c>
      <c r="E14">
        <v>22</v>
      </c>
      <c r="F14">
        <v>3.3898305084745763E-2</v>
      </c>
      <c r="G14">
        <v>1.5649999999999999</v>
      </c>
      <c r="H14">
        <v>2.88</v>
      </c>
    </row>
    <row r="15" spans="1:8" x14ac:dyDescent="0.25">
      <c r="A15" s="1">
        <v>13</v>
      </c>
      <c r="B15">
        <v>649</v>
      </c>
      <c r="C15" t="s">
        <v>7</v>
      </c>
      <c r="D15" t="s">
        <v>21</v>
      </c>
      <c r="E15">
        <v>21</v>
      </c>
      <c r="F15">
        <v>3.2357473035439142E-2</v>
      </c>
      <c r="G15">
        <v>2.0499999999999998</v>
      </c>
      <c r="H15">
        <v>3.12</v>
      </c>
    </row>
    <row r="16" spans="1:8" x14ac:dyDescent="0.25">
      <c r="A16" s="1">
        <v>14</v>
      </c>
      <c r="B16">
        <v>649</v>
      </c>
      <c r="C16" t="s">
        <v>7</v>
      </c>
      <c r="D16" t="s">
        <v>22</v>
      </c>
      <c r="E16">
        <v>62</v>
      </c>
      <c r="F16">
        <v>9.5531587057010786E-2</v>
      </c>
      <c r="G16">
        <v>1.36</v>
      </c>
      <c r="H16">
        <v>3.33</v>
      </c>
    </row>
    <row r="17" spans="1:8" x14ac:dyDescent="0.25">
      <c r="A17" s="1">
        <v>15</v>
      </c>
      <c r="B17">
        <v>649</v>
      </c>
      <c r="C17" t="s">
        <v>7</v>
      </c>
      <c r="D17" t="s">
        <v>23</v>
      </c>
      <c r="E17">
        <v>42</v>
      </c>
      <c r="F17">
        <v>6.4714946070878271E-2</v>
      </c>
      <c r="G17">
        <v>1.4850000000000001</v>
      </c>
      <c r="H17">
        <v>4.09</v>
      </c>
    </row>
    <row r="18" spans="1:8" x14ac:dyDescent="0.25">
      <c r="A18" s="1">
        <v>16</v>
      </c>
      <c r="B18">
        <v>649</v>
      </c>
      <c r="C18" t="s">
        <v>7</v>
      </c>
      <c r="D18" t="s">
        <v>24</v>
      </c>
      <c r="E18">
        <v>21</v>
      </c>
      <c r="F18">
        <v>3.2357473035439142E-2</v>
      </c>
      <c r="G18">
        <v>3.56</v>
      </c>
      <c r="H18">
        <v>6.21</v>
      </c>
    </row>
    <row r="19" spans="1:8" x14ac:dyDescent="0.25">
      <c r="A19" s="1">
        <v>0</v>
      </c>
      <c r="B19">
        <v>649</v>
      </c>
      <c r="C19" t="s">
        <v>25</v>
      </c>
      <c r="D19" t="s">
        <v>8</v>
      </c>
      <c r="E19">
        <v>12</v>
      </c>
      <c r="F19">
        <v>1.8489984591679508E-2</v>
      </c>
      <c r="G19">
        <v>0.3</v>
      </c>
      <c r="H19">
        <v>0.68</v>
      </c>
    </row>
    <row r="20" spans="1:8" x14ac:dyDescent="0.25">
      <c r="A20" s="1">
        <v>1</v>
      </c>
      <c r="B20">
        <v>649</v>
      </c>
      <c r="C20" t="s">
        <v>25</v>
      </c>
      <c r="D20" t="s">
        <v>9</v>
      </c>
      <c r="E20">
        <v>84</v>
      </c>
      <c r="F20">
        <v>0.12942989214175649</v>
      </c>
      <c r="G20">
        <v>0</v>
      </c>
      <c r="H20">
        <v>1.06</v>
      </c>
    </row>
    <row r="21" spans="1:8" x14ac:dyDescent="0.25">
      <c r="A21" s="1">
        <v>2</v>
      </c>
      <c r="B21">
        <v>649</v>
      </c>
      <c r="C21" t="s">
        <v>25</v>
      </c>
      <c r="D21" t="s">
        <v>10</v>
      </c>
      <c r="E21">
        <v>14</v>
      </c>
      <c r="F21">
        <v>2.1571648690292759E-2</v>
      </c>
      <c r="G21">
        <v>0.42499999999999999</v>
      </c>
      <c r="H21">
        <v>0.94</v>
      </c>
    </row>
    <row r="22" spans="1:8" x14ac:dyDescent="0.25">
      <c r="A22" s="1">
        <v>3</v>
      </c>
      <c r="B22">
        <v>649</v>
      </c>
      <c r="C22" t="s">
        <v>25</v>
      </c>
      <c r="D22" t="s">
        <v>11</v>
      </c>
      <c r="E22">
        <v>158</v>
      </c>
      <c r="F22">
        <v>0.24345146379044691</v>
      </c>
      <c r="G22">
        <v>0</v>
      </c>
      <c r="H22">
        <v>1.19</v>
      </c>
    </row>
    <row r="23" spans="1:8" x14ac:dyDescent="0.25">
      <c r="A23" s="1">
        <v>4</v>
      </c>
      <c r="B23">
        <v>649</v>
      </c>
      <c r="C23" t="s">
        <v>25</v>
      </c>
      <c r="D23" t="s">
        <v>12</v>
      </c>
      <c r="E23">
        <v>29</v>
      </c>
      <c r="F23">
        <v>4.4684129429892139E-2</v>
      </c>
      <c r="G23">
        <v>0.47499999999999998</v>
      </c>
      <c r="H23">
        <v>1.51</v>
      </c>
    </row>
    <row r="24" spans="1:8" x14ac:dyDescent="0.25">
      <c r="A24" s="1">
        <v>5</v>
      </c>
      <c r="B24">
        <v>649</v>
      </c>
      <c r="C24" t="s">
        <v>25</v>
      </c>
      <c r="D24" t="s">
        <v>13</v>
      </c>
      <c r="E24">
        <v>151</v>
      </c>
      <c r="F24">
        <v>0.2326656394453005</v>
      </c>
      <c r="G24">
        <v>0</v>
      </c>
      <c r="H24">
        <v>0.64</v>
      </c>
    </row>
    <row r="25" spans="1:8" x14ac:dyDescent="0.25">
      <c r="A25" s="1">
        <v>6</v>
      </c>
      <c r="B25">
        <v>649</v>
      </c>
      <c r="C25" t="s">
        <v>25</v>
      </c>
      <c r="D25" t="s">
        <v>14</v>
      </c>
      <c r="E25">
        <v>147</v>
      </c>
      <c r="F25">
        <v>0.22650231124807399</v>
      </c>
      <c r="G25">
        <v>0</v>
      </c>
      <c r="H25">
        <v>1.32</v>
      </c>
    </row>
    <row r="26" spans="1:8" x14ac:dyDescent="0.25">
      <c r="A26" s="1">
        <v>7</v>
      </c>
      <c r="B26">
        <v>649</v>
      </c>
      <c r="C26" t="s">
        <v>25</v>
      </c>
      <c r="D26" t="s">
        <v>15</v>
      </c>
      <c r="E26">
        <v>60</v>
      </c>
      <c r="F26">
        <v>9.2449922958397532E-2</v>
      </c>
      <c r="G26">
        <v>0.5</v>
      </c>
      <c r="H26">
        <v>1.35</v>
      </c>
    </row>
    <row r="27" spans="1:8" x14ac:dyDescent="0.25">
      <c r="A27" s="1">
        <v>8</v>
      </c>
      <c r="B27">
        <v>649</v>
      </c>
      <c r="C27" t="s">
        <v>25</v>
      </c>
      <c r="D27" t="s">
        <v>16</v>
      </c>
      <c r="E27">
        <v>22</v>
      </c>
      <c r="F27">
        <v>3.3898305084745763E-2</v>
      </c>
      <c r="G27">
        <v>0.375</v>
      </c>
      <c r="H27">
        <v>0.87</v>
      </c>
    </row>
    <row r="28" spans="1:8" x14ac:dyDescent="0.25">
      <c r="A28" s="1">
        <v>9</v>
      </c>
      <c r="B28">
        <v>649</v>
      </c>
      <c r="C28" t="s">
        <v>25</v>
      </c>
      <c r="D28" t="s">
        <v>17</v>
      </c>
      <c r="E28">
        <v>148</v>
      </c>
      <c r="F28">
        <v>0.2280431432973806</v>
      </c>
      <c r="G28">
        <v>0</v>
      </c>
      <c r="H28">
        <v>0.74</v>
      </c>
    </row>
    <row r="29" spans="1:8" x14ac:dyDescent="0.25">
      <c r="A29" s="1">
        <v>10</v>
      </c>
      <c r="B29">
        <v>649</v>
      </c>
      <c r="C29" t="s">
        <v>25</v>
      </c>
      <c r="D29" t="s">
        <v>18</v>
      </c>
      <c r="E29">
        <v>10</v>
      </c>
      <c r="F29">
        <v>1.5408320493066259E-2</v>
      </c>
      <c r="G29">
        <v>0.42499999999999999</v>
      </c>
      <c r="H29">
        <v>1.54</v>
      </c>
    </row>
    <row r="30" spans="1:8" x14ac:dyDescent="0.25">
      <c r="A30" s="1">
        <v>11</v>
      </c>
      <c r="B30">
        <v>649</v>
      </c>
      <c r="C30" t="s">
        <v>25</v>
      </c>
      <c r="D30" t="s">
        <v>19</v>
      </c>
      <c r="E30">
        <v>20</v>
      </c>
      <c r="F30">
        <v>3.0816640986132508E-2</v>
      </c>
      <c r="G30">
        <v>0.47499999999999998</v>
      </c>
      <c r="H30">
        <v>1.28</v>
      </c>
    </row>
    <row r="31" spans="1:8" x14ac:dyDescent="0.25">
      <c r="A31" s="1">
        <v>12</v>
      </c>
      <c r="B31">
        <v>649</v>
      </c>
      <c r="C31" t="s">
        <v>25</v>
      </c>
      <c r="D31" t="s">
        <v>20</v>
      </c>
      <c r="E31">
        <v>139</v>
      </c>
      <c r="F31">
        <v>0.21417565485362089</v>
      </c>
      <c r="G31">
        <v>0</v>
      </c>
      <c r="H31">
        <v>0.44</v>
      </c>
    </row>
    <row r="32" spans="1:8" x14ac:dyDescent="0.25">
      <c r="A32" s="1">
        <v>13</v>
      </c>
      <c r="B32">
        <v>649</v>
      </c>
      <c r="C32" t="s">
        <v>25</v>
      </c>
      <c r="D32" t="s">
        <v>21</v>
      </c>
      <c r="E32">
        <v>13</v>
      </c>
      <c r="F32">
        <v>2.0030816640986129E-2</v>
      </c>
      <c r="G32">
        <v>0.4</v>
      </c>
      <c r="H32">
        <v>0.64</v>
      </c>
    </row>
    <row r="33" spans="1:8" x14ac:dyDescent="0.25">
      <c r="A33" s="1">
        <v>14</v>
      </c>
      <c r="B33">
        <v>649</v>
      </c>
      <c r="C33" t="s">
        <v>25</v>
      </c>
      <c r="D33" t="s">
        <v>22</v>
      </c>
      <c r="E33">
        <v>19</v>
      </c>
      <c r="F33">
        <v>2.9275808936825881E-2</v>
      </c>
      <c r="G33">
        <v>0.52500000000000002</v>
      </c>
      <c r="H33">
        <v>1.03</v>
      </c>
    </row>
    <row r="34" spans="1:8" x14ac:dyDescent="0.25">
      <c r="A34" s="1">
        <v>15</v>
      </c>
      <c r="B34">
        <v>649</v>
      </c>
      <c r="C34" t="s">
        <v>25</v>
      </c>
      <c r="D34" t="s">
        <v>23</v>
      </c>
      <c r="E34">
        <v>49</v>
      </c>
      <c r="F34">
        <v>7.5500770416024654E-2</v>
      </c>
      <c r="G34">
        <v>0.4</v>
      </c>
      <c r="H34">
        <v>1.3</v>
      </c>
    </row>
    <row r="35" spans="1:8" x14ac:dyDescent="0.25">
      <c r="A35" s="1">
        <v>16</v>
      </c>
      <c r="B35">
        <v>649</v>
      </c>
      <c r="C35" t="s">
        <v>25</v>
      </c>
      <c r="D35" t="s">
        <v>24</v>
      </c>
      <c r="E35">
        <v>143</v>
      </c>
      <c r="F35">
        <v>0.22033898305084751</v>
      </c>
      <c r="G35">
        <v>0</v>
      </c>
      <c r="H35">
        <v>1.84</v>
      </c>
    </row>
    <row r="36" spans="1:8" x14ac:dyDescent="0.25">
      <c r="A36" s="1">
        <v>0</v>
      </c>
      <c r="B36">
        <v>363</v>
      </c>
      <c r="C36" t="s">
        <v>26</v>
      </c>
      <c r="D36" t="s">
        <v>8</v>
      </c>
      <c r="E36">
        <v>17</v>
      </c>
      <c r="F36">
        <v>4.6831955922865022E-2</v>
      </c>
      <c r="G36">
        <v>1.405</v>
      </c>
      <c r="H36">
        <v>2.2799999999999998</v>
      </c>
    </row>
    <row r="37" spans="1:8" x14ac:dyDescent="0.25">
      <c r="A37" s="1">
        <v>1</v>
      </c>
      <c r="B37">
        <v>363</v>
      </c>
      <c r="C37" t="s">
        <v>26</v>
      </c>
      <c r="D37" t="s">
        <v>9</v>
      </c>
      <c r="E37">
        <v>15</v>
      </c>
      <c r="F37">
        <v>4.1322314049586778E-2</v>
      </c>
      <c r="G37">
        <v>1.7224999999999999</v>
      </c>
      <c r="H37">
        <v>3.12</v>
      </c>
    </row>
    <row r="38" spans="1:8" x14ac:dyDescent="0.25">
      <c r="A38" s="1">
        <v>2</v>
      </c>
      <c r="B38">
        <v>363</v>
      </c>
      <c r="C38" t="s">
        <v>26</v>
      </c>
      <c r="D38" t="s">
        <v>10</v>
      </c>
      <c r="E38">
        <v>18</v>
      </c>
      <c r="F38">
        <v>4.9586776859504127E-2</v>
      </c>
      <c r="G38">
        <v>2.3774999999999999</v>
      </c>
      <c r="H38">
        <v>4.63</v>
      </c>
    </row>
    <row r="39" spans="1:8" x14ac:dyDescent="0.25">
      <c r="A39" s="1">
        <v>3</v>
      </c>
      <c r="B39">
        <v>363</v>
      </c>
      <c r="C39" t="s">
        <v>26</v>
      </c>
      <c r="D39" t="s">
        <v>11</v>
      </c>
      <c r="E39">
        <v>13</v>
      </c>
      <c r="F39">
        <v>3.5812672176308541E-2</v>
      </c>
      <c r="G39">
        <v>2.1749999999999998</v>
      </c>
      <c r="H39">
        <v>3.25</v>
      </c>
    </row>
    <row r="40" spans="1:8" x14ac:dyDescent="0.25">
      <c r="A40" s="1">
        <v>4</v>
      </c>
      <c r="B40">
        <v>363</v>
      </c>
      <c r="C40" t="s">
        <v>26</v>
      </c>
      <c r="D40" t="s">
        <v>12</v>
      </c>
      <c r="E40">
        <v>15</v>
      </c>
      <c r="F40">
        <v>4.1322314049586778E-2</v>
      </c>
      <c r="G40">
        <v>4.26</v>
      </c>
      <c r="H40">
        <v>6.36</v>
      </c>
    </row>
    <row r="41" spans="1:8" x14ac:dyDescent="0.25">
      <c r="A41" s="1">
        <v>5</v>
      </c>
      <c r="B41">
        <v>363</v>
      </c>
      <c r="C41" t="s">
        <v>26</v>
      </c>
      <c r="D41" t="s">
        <v>13</v>
      </c>
      <c r="E41">
        <v>14</v>
      </c>
      <c r="F41">
        <v>3.8567493112947659E-2</v>
      </c>
      <c r="G41">
        <v>1.8725000000000001</v>
      </c>
      <c r="H41">
        <v>3.3</v>
      </c>
    </row>
    <row r="42" spans="1:8" x14ac:dyDescent="0.25">
      <c r="A42" s="1">
        <v>6</v>
      </c>
      <c r="B42">
        <v>363</v>
      </c>
      <c r="C42" t="s">
        <v>26</v>
      </c>
      <c r="D42" t="s">
        <v>14</v>
      </c>
      <c r="E42">
        <v>13</v>
      </c>
      <c r="F42">
        <v>3.5812672176308541E-2</v>
      </c>
      <c r="G42">
        <v>1.6950000000000001</v>
      </c>
      <c r="H42">
        <v>2.68</v>
      </c>
    </row>
    <row r="43" spans="1:8" x14ac:dyDescent="0.25">
      <c r="A43" s="1">
        <v>7</v>
      </c>
      <c r="B43">
        <v>363</v>
      </c>
      <c r="C43" t="s">
        <v>26</v>
      </c>
      <c r="D43" t="s">
        <v>15</v>
      </c>
      <c r="E43">
        <v>13</v>
      </c>
      <c r="F43">
        <v>3.5812672176308541E-2</v>
      </c>
      <c r="G43">
        <v>3.03</v>
      </c>
      <c r="H43">
        <v>4.41</v>
      </c>
    </row>
    <row r="44" spans="1:8" x14ac:dyDescent="0.25">
      <c r="A44" s="1">
        <v>8</v>
      </c>
      <c r="B44">
        <v>363</v>
      </c>
      <c r="C44" t="s">
        <v>26</v>
      </c>
      <c r="D44" t="s">
        <v>16</v>
      </c>
      <c r="E44">
        <v>14</v>
      </c>
      <c r="F44">
        <v>3.8567493112947659E-2</v>
      </c>
      <c r="G44">
        <v>1.2775000000000001</v>
      </c>
      <c r="H44">
        <v>2.62</v>
      </c>
    </row>
    <row r="45" spans="1:8" x14ac:dyDescent="0.25">
      <c r="A45" s="1">
        <v>9</v>
      </c>
      <c r="B45">
        <v>363</v>
      </c>
      <c r="C45" t="s">
        <v>26</v>
      </c>
      <c r="D45" t="s">
        <v>17</v>
      </c>
      <c r="E45">
        <v>11</v>
      </c>
      <c r="F45">
        <v>3.03030303030303E-2</v>
      </c>
      <c r="G45">
        <v>1.3625</v>
      </c>
      <c r="H45">
        <v>2.11</v>
      </c>
    </row>
    <row r="46" spans="1:8" x14ac:dyDescent="0.25">
      <c r="A46" s="1">
        <v>10</v>
      </c>
      <c r="B46">
        <v>363</v>
      </c>
      <c r="C46" t="s">
        <v>26</v>
      </c>
      <c r="D46" t="s">
        <v>18</v>
      </c>
      <c r="E46">
        <v>15</v>
      </c>
      <c r="F46">
        <v>4.1322314049586778E-2</v>
      </c>
      <c r="G46">
        <v>2.5350000000000001</v>
      </c>
      <c r="H46">
        <v>4.1900000000000004</v>
      </c>
    </row>
    <row r="47" spans="1:8" x14ac:dyDescent="0.25">
      <c r="A47" s="1">
        <v>11</v>
      </c>
      <c r="B47">
        <v>363</v>
      </c>
      <c r="C47" t="s">
        <v>26</v>
      </c>
      <c r="D47" t="s">
        <v>19</v>
      </c>
      <c r="E47">
        <v>15</v>
      </c>
      <c r="F47">
        <v>4.1322314049586778E-2</v>
      </c>
      <c r="G47">
        <v>2.0049999999999999</v>
      </c>
      <c r="H47">
        <v>3.45</v>
      </c>
    </row>
    <row r="48" spans="1:8" x14ac:dyDescent="0.25">
      <c r="A48" s="1">
        <v>12</v>
      </c>
      <c r="B48">
        <v>363</v>
      </c>
      <c r="C48" t="s">
        <v>26</v>
      </c>
      <c r="D48" t="s">
        <v>20</v>
      </c>
      <c r="E48">
        <v>13</v>
      </c>
      <c r="F48">
        <v>3.5812672176308541E-2</v>
      </c>
      <c r="G48">
        <v>1.8525</v>
      </c>
      <c r="H48">
        <v>3.45</v>
      </c>
    </row>
    <row r="49" spans="1:8" x14ac:dyDescent="0.25">
      <c r="A49" s="1">
        <v>13</v>
      </c>
      <c r="B49">
        <v>363</v>
      </c>
      <c r="C49" t="s">
        <v>26</v>
      </c>
      <c r="D49" t="s">
        <v>21</v>
      </c>
      <c r="E49">
        <v>16</v>
      </c>
      <c r="F49">
        <v>4.4077134986225897E-2</v>
      </c>
      <c r="G49">
        <v>2.54</v>
      </c>
      <c r="H49">
        <v>4.71</v>
      </c>
    </row>
    <row r="50" spans="1:8" x14ac:dyDescent="0.25">
      <c r="A50" s="1">
        <v>14</v>
      </c>
      <c r="B50">
        <v>363</v>
      </c>
      <c r="C50" t="s">
        <v>26</v>
      </c>
      <c r="D50" t="s">
        <v>22</v>
      </c>
      <c r="E50">
        <v>17</v>
      </c>
      <c r="F50">
        <v>4.6831955922865022E-2</v>
      </c>
      <c r="G50">
        <v>1.9975000000000001</v>
      </c>
      <c r="H50">
        <v>3.88</v>
      </c>
    </row>
    <row r="51" spans="1:8" x14ac:dyDescent="0.25">
      <c r="A51" s="1">
        <v>15</v>
      </c>
      <c r="B51">
        <v>363</v>
      </c>
      <c r="C51" t="s">
        <v>26</v>
      </c>
      <c r="D51" t="s">
        <v>23</v>
      </c>
      <c r="E51">
        <v>16</v>
      </c>
      <c r="F51">
        <v>4.4077134986225897E-2</v>
      </c>
      <c r="G51">
        <v>1.95</v>
      </c>
      <c r="H51">
        <v>3.13</v>
      </c>
    </row>
    <row r="52" spans="1:8" x14ac:dyDescent="0.25">
      <c r="A52" s="1">
        <v>16</v>
      </c>
      <c r="B52">
        <v>363</v>
      </c>
      <c r="C52" t="s">
        <v>26</v>
      </c>
      <c r="D52" t="s">
        <v>24</v>
      </c>
      <c r="E52">
        <v>19</v>
      </c>
      <c r="F52">
        <v>5.2341597796143252E-2</v>
      </c>
      <c r="G52">
        <v>3.5049999999999999</v>
      </c>
      <c r="H52">
        <v>4.97</v>
      </c>
    </row>
    <row r="53" spans="1:8" x14ac:dyDescent="0.25">
      <c r="A53" s="1">
        <v>0</v>
      </c>
      <c r="B53">
        <v>363</v>
      </c>
      <c r="C53" t="s">
        <v>27</v>
      </c>
      <c r="D53" t="s">
        <v>8</v>
      </c>
      <c r="E53">
        <v>5</v>
      </c>
      <c r="F53">
        <v>1.3774104683195589E-2</v>
      </c>
      <c r="G53">
        <v>0.3</v>
      </c>
      <c r="H53">
        <v>0.43</v>
      </c>
    </row>
    <row r="54" spans="1:8" x14ac:dyDescent="0.25">
      <c r="A54" s="1">
        <v>1</v>
      </c>
      <c r="B54">
        <v>363</v>
      </c>
      <c r="C54" t="s">
        <v>27</v>
      </c>
      <c r="D54" t="s">
        <v>9</v>
      </c>
      <c r="E54">
        <v>53</v>
      </c>
      <c r="F54">
        <v>0.14600550964187331</v>
      </c>
      <c r="G54">
        <v>0</v>
      </c>
      <c r="H54">
        <v>0.49</v>
      </c>
    </row>
    <row r="55" spans="1:8" x14ac:dyDescent="0.25">
      <c r="A55" s="1">
        <v>2</v>
      </c>
      <c r="B55">
        <v>363</v>
      </c>
      <c r="C55" t="s">
        <v>27</v>
      </c>
      <c r="D55" t="s">
        <v>10</v>
      </c>
      <c r="E55">
        <v>6</v>
      </c>
      <c r="F55">
        <v>1.6528925619834711E-2</v>
      </c>
      <c r="G55">
        <v>0.42499999999999999</v>
      </c>
      <c r="H55">
        <v>0.67</v>
      </c>
    </row>
    <row r="56" spans="1:8" x14ac:dyDescent="0.25">
      <c r="A56" s="1">
        <v>3</v>
      </c>
      <c r="B56">
        <v>363</v>
      </c>
      <c r="C56" t="s">
        <v>27</v>
      </c>
      <c r="D56" t="s">
        <v>11</v>
      </c>
      <c r="E56">
        <v>24</v>
      </c>
      <c r="F56">
        <v>6.6115702479338845E-2</v>
      </c>
      <c r="G56">
        <v>0.25</v>
      </c>
      <c r="H56">
        <v>1.02</v>
      </c>
    </row>
    <row r="57" spans="1:8" x14ac:dyDescent="0.25">
      <c r="A57" s="1">
        <v>4</v>
      </c>
      <c r="B57">
        <v>363</v>
      </c>
      <c r="C57" t="s">
        <v>27</v>
      </c>
      <c r="D57" t="s">
        <v>12</v>
      </c>
      <c r="E57">
        <v>21</v>
      </c>
      <c r="F57">
        <v>5.7851239669421489E-2</v>
      </c>
      <c r="G57">
        <v>0.47499999999999998</v>
      </c>
      <c r="H57">
        <v>1.1000000000000001</v>
      </c>
    </row>
    <row r="58" spans="1:8" x14ac:dyDescent="0.25">
      <c r="A58" s="1">
        <v>5</v>
      </c>
      <c r="B58">
        <v>363</v>
      </c>
      <c r="C58" t="s">
        <v>27</v>
      </c>
      <c r="D58" t="s">
        <v>13</v>
      </c>
      <c r="E58">
        <v>86</v>
      </c>
      <c r="F58">
        <v>0.23691460055096419</v>
      </c>
      <c r="G58">
        <v>0</v>
      </c>
      <c r="H58">
        <v>1.39</v>
      </c>
    </row>
    <row r="59" spans="1:8" x14ac:dyDescent="0.25">
      <c r="A59" s="1">
        <v>6</v>
      </c>
      <c r="B59">
        <v>363</v>
      </c>
      <c r="C59" t="s">
        <v>27</v>
      </c>
      <c r="D59" t="s">
        <v>14</v>
      </c>
      <c r="E59">
        <v>88</v>
      </c>
      <c r="F59">
        <v>0.2424242424242424</v>
      </c>
      <c r="G59">
        <v>0</v>
      </c>
      <c r="H59">
        <v>0.63</v>
      </c>
    </row>
    <row r="60" spans="1:8" x14ac:dyDescent="0.25">
      <c r="A60" s="1">
        <v>7</v>
      </c>
      <c r="B60">
        <v>363</v>
      </c>
      <c r="C60" t="s">
        <v>27</v>
      </c>
      <c r="D60" t="s">
        <v>15</v>
      </c>
      <c r="E60">
        <v>9</v>
      </c>
      <c r="F60">
        <v>2.479338842975207E-2</v>
      </c>
      <c r="G60">
        <v>0.48749999999999999</v>
      </c>
      <c r="H60">
        <v>0.64</v>
      </c>
    </row>
    <row r="61" spans="1:8" x14ac:dyDescent="0.25">
      <c r="A61" s="1">
        <v>8</v>
      </c>
      <c r="B61">
        <v>363</v>
      </c>
      <c r="C61" t="s">
        <v>27</v>
      </c>
      <c r="D61" t="s">
        <v>16</v>
      </c>
      <c r="E61">
        <v>10</v>
      </c>
      <c r="F61">
        <v>2.7548209366391189E-2</v>
      </c>
      <c r="G61">
        <v>0.35</v>
      </c>
      <c r="H61">
        <v>0.56999999999999995</v>
      </c>
    </row>
    <row r="62" spans="1:8" x14ac:dyDescent="0.25">
      <c r="A62" s="1">
        <v>9</v>
      </c>
      <c r="B62">
        <v>363</v>
      </c>
      <c r="C62" t="s">
        <v>27</v>
      </c>
      <c r="D62" t="s">
        <v>17</v>
      </c>
      <c r="E62">
        <v>66</v>
      </c>
      <c r="F62">
        <v>0.1818181818181818</v>
      </c>
      <c r="G62">
        <v>0</v>
      </c>
      <c r="H62">
        <v>0.37</v>
      </c>
    </row>
    <row r="63" spans="1:8" x14ac:dyDescent="0.25">
      <c r="A63" s="1">
        <v>10</v>
      </c>
      <c r="B63">
        <v>363</v>
      </c>
      <c r="C63" t="s">
        <v>27</v>
      </c>
      <c r="D63" t="s">
        <v>18</v>
      </c>
      <c r="E63">
        <v>89</v>
      </c>
      <c r="F63">
        <v>0.24517906336088149</v>
      </c>
      <c r="G63">
        <v>0</v>
      </c>
      <c r="H63">
        <v>0.72</v>
      </c>
    </row>
    <row r="64" spans="1:8" x14ac:dyDescent="0.25">
      <c r="A64" s="1">
        <v>11</v>
      </c>
      <c r="B64">
        <v>363</v>
      </c>
      <c r="C64" t="s">
        <v>27</v>
      </c>
      <c r="D64" t="s">
        <v>19</v>
      </c>
      <c r="E64">
        <v>15</v>
      </c>
      <c r="F64">
        <v>4.1322314049586778E-2</v>
      </c>
      <c r="G64">
        <v>0.47499999999999998</v>
      </c>
      <c r="H64">
        <v>1.1599999999999999</v>
      </c>
    </row>
    <row r="65" spans="1:8" x14ac:dyDescent="0.25">
      <c r="A65" s="1">
        <v>12</v>
      </c>
      <c r="B65">
        <v>363</v>
      </c>
      <c r="C65" t="s">
        <v>27</v>
      </c>
      <c r="D65" t="s">
        <v>20</v>
      </c>
      <c r="E65">
        <v>83</v>
      </c>
      <c r="F65">
        <v>0.22865013774104681</v>
      </c>
      <c r="G65">
        <v>0</v>
      </c>
      <c r="H65">
        <v>0.46</v>
      </c>
    </row>
    <row r="66" spans="1:8" x14ac:dyDescent="0.25">
      <c r="A66" s="1">
        <v>13</v>
      </c>
      <c r="B66">
        <v>363</v>
      </c>
      <c r="C66" t="s">
        <v>27</v>
      </c>
      <c r="D66" t="s">
        <v>21</v>
      </c>
      <c r="E66">
        <v>8</v>
      </c>
      <c r="F66">
        <v>2.2038567493112948E-2</v>
      </c>
      <c r="G66">
        <v>0.375</v>
      </c>
      <c r="H66">
        <v>0.64</v>
      </c>
    </row>
    <row r="67" spans="1:8" x14ac:dyDescent="0.25">
      <c r="A67" s="1">
        <v>14</v>
      </c>
      <c r="B67">
        <v>363</v>
      </c>
      <c r="C67" t="s">
        <v>27</v>
      </c>
      <c r="D67" t="s">
        <v>22</v>
      </c>
      <c r="E67">
        <v>14</v>
      </c>
      <c r="F67">
        <v>3.8567493112947659E-2</v>
      </c>
      <c r="G67">
        <v>0.55000000000000004</v>
      </c>
      <c r="H67">
        <v>0.87</v>
      </c>
    </row>
    <row r="68" spans="1:8" x14ac:dyDescent="0.25">
      <c r="A68" s="1">
        <v>15</v>
      </c>
      <c r="B68">
        <v>363</v>
      </c>
      <c r="C68" t="s">
        <v>27</v>
      </c>
      <c r="D68" t="s">
        <v>23</v>
      </c>
      <c r="E68">
        <v>6</v>
      </c>
      <c r="F68">
        <v>1.6528925619834711E-2</v>
      </c>
      <c r="G68">
        <v>0.4</v>
      </c>
      <c r="H68">
        <v>0.53</v>
      </c>
    </row>
    <row r="69" spans="1:8" x14ac:dyDescent="0.25">
      <c r="A69" s="1">
        <v>16</v>
      </c>
      <c r="B69">
        <v>363</v>
      </c>
      <c r="C69" t="s">
        <v>27</v>
      </c>
      <c r="D69" t="s">
        <v>24</v>
      </c>
      <c r="E69">
        <v>89</v>
      </c>
      <c r="F69">
        <v>0.24517906336088149</v>
      </c>
      <c r="G69">
        <v>0</v>
      </c>
      <c r="H69">
        <v>1.35</v>
      </c>
    </row>
    <row r="70" spans="1:8" x14ac:dyDescent="0.25">
      <c r="A70" s="1">
        <v>0</v>
      </c>
      <c r="B70">
        <v>1012</v>
      </c>
      <c r="C70" t="s">
        <v>28</v>
      </c>
      <c r="D70" t="s">
        <v>8</v>
      </c>
      <c r="E70">
        <v>23</v>
      </c>
      <c r="F70">
        <v>2.2727272727272731E-2</v>
      </c>
      <c r="G70">
        <v>0.97</v>
      </c>
      <c r="H70">
        <v>2.4500000000000002</v>
      </c>
    </row>
    <row r="71" spans="1:8" x14ac:dyDescent="0.25">
      <c r="A71" s="1">
        <v>1</v>
      </c>
      <c r="B71">
        <v>1012</v>
      </c>
      <c r="C71" t="s">
        <v>28</v>
      </c>
      <c r="D71" t="s">
        <v>9</v>
      </c>
      <c r="E71">
        <v>48</v>
      </c>
      <c r="F71">
        <v>4.7430830039525688E-2</v>
      </c>
      <c r="G71">
        <v>0.97499999999999987</v>
      </c>
      <c r="H71">
        <v>2.0099999999999998</v>
      </c>
    </row>
    <row r="72" spans="1:8" x14ac:dyDescent="0.25">
      <c r="A72" s="1">
        <v>2</v>
      </c>
      <c r="B72">
        <v>1012</v>
      </c>
      <c r="C72" t="s">
        <v>28</v>
      </c>
      <c r="D72" t="s">
        <v>10</v>
      </c>
      <c r="E72">
        <v>31</v>
      </c>
      <c r="F72">
        <v>3.0632411067193679E-2</v>
      </c>
      <c r="G72">
        <v>1.5449999999999999</v>
      </c>
      <c r="H72">
        <v>2.63</v>
      </c>
    </row>
    <row r="73" spans="1:8" x14ac:dyDescent="0.25">
      <c r="A73" s="1">
        <v>3</v>
      </c>
      <c r="B73">
        <v>1012</v>
      </c>
      <c r="C73" t="s">
        <v>28</v>
      </c>
      <c r="D73" t="s">
        <v>11</v>
      </c>
      <c r="E73">
        <v>52</v>
      </c>
      <c r="F73">
        <v>5.1383399209486168E-2</v>
      </c>
      <c r="G73">
        <v>1.25</v>
      </c>
      <c r="H73">
        <v>2.58</v>
      </c>
    </row>
    <row r="74" spans="1:8" x14ac:dyDescent="0.25">
      <c r="A74" s="1">
        <v>4</v>
      </c>
      <c r="B74">
        <v>1012</v>
      </c>
      <c r="C74" t="s">
        <v>28</v>
      </c>
      <c r="D74" t="s">
        <v>12</v>
      </c>
      <c r="E74">
        <v>32</v>
      </c>
      <c r="F74">
        <v>3.1620553359683792E-2</v>
      </c>
      <c r="G74">
        <v>2.585</v>
      </c>
      <c r="H74">
        <v>3.89</v>
      </c>
    </row>
    <row r="75" spans="1:8" x14ac:dyDescent="0.25">
      <c r="A75" s="1">
        <v>5</v>
      </c>
      <c r="B75">
        <v>1012</v>
      </c>
      <c r="C75" t="s">
        <v>28</v>
      </c>
      <c r="D75" t="s">
        <v>13</v>
      </c>
      <c r="E75">
        <v>18</v>
      </c>
      <c r="F75">
        <v>1.7786561264822139E-2</v>
      </c>
      <c r="G75">
        <v>1.375</v>
      </c>
      <c r="H75">
        <v>2.16</v>
      </c>
    </row>
    <row r="76" spans="1:8" x14ac:dyDescent="0.25">
      <c r="A76" s="1">
        <v>6</v>
      </c>
      <c r="B76">
        <v>1012</v>
      </c>
      <c r="C76" t="s">
        <v>28</v>
      </c>
      <c r="D76" t="s">
        <v>14</v>
      </c>
      <c r="E76">
        <v>48</v>
      </c>
      <c r="F76">
        <v>4.7430830039525688E-2</v>
      </c>
      <c r="G76">
        <v>1.0349999999999999</v>
      </c>
      <c r="H76">
        <v>2.13</v>
      </c>
    </row>
    <row r="77" spans="1:8" x14ac:dyDescent="0.25">
      <c r="A77" s="1">
        <v>7</v>
      </c>
      <c r="B77">
        <v>1012</v>
      </c>
      <c r="C77" t="s">
        <v>28</v>
      </c>
      <c r="D77" t="s">
        <v>15</v>
      </c>
      <c r="E77">
        <v>33</v>
      </c>
      <c r="F77">
        <v>3.2608695652173912E-2</v>
      </c>
      <c r="G77">
        <v>1.79</v>
      </c>
      <c r="H77">
        <v>3.68</v>
      </c>
    </row>
    <row r="78" spans="1:8" x14ac:dyDescent="0.25">
      <c r="A78" s="1">
        <v>8</v>
      </c>
      <c r="B78">
        <v>1012</v>
      </c>
      <c r="C78" t="s">
        <v>28</v>
      </c>
      <c r="D78" t="s">
        <v>16</v>
      </c>
      <c r="E78">
        <v>16</v>
      </c>
      <c r="F78">
        <v>1.58102766798419E-2</v>
      </c>
      <c r="G78">
        <v>1.1000000000000001</v>
      </c>
      <c r="H78">
        <v>2.4</v>
      </c>
    </row>
    <row r="79" spans="1:8" x14ac:dyDescent="0.25">
      <c r="A79" s="1">
        <v>9</v>
      </c>
      <c r="B79">
        <v>1012</v>
      </c>
      <c r="C79" t="s">
        <v>28</v>
      </c>
      <c r="D79" t="s">
        <v>17</v>
      </c>
      <c r="E79">
        <v>30</v>
      </c>
      <c r="F79">
        <v>2.964426877470356E-2</v>
      </c>
      <c r="G79">
        <v>0.87499999999999989</v>
      </c>
      <c r="H79">
        <v>1.58</v>
      </c>
    </row>
    <row r="80" spans="1:8" x14ac:dyDescent="0.25">
      <c r="A80" s="1">
        <v>10</v>
      </c>
      <c r="B80">
        <v>1012</v>
      </c>
      <c r="C80" t="s">
        <v>28</v>
      </c>
      <c r="D80" t="s">
        <v>18</v>
      </c>
      <c r="E80">
        <v>28</v>
      </c>
      <c r="F80">
        <v>2.766798418972332E-2</v>
      </c>
      <c r="G80">
        <v>1.51</v>
      </c>
      <c r="H80">
        <v>3.63</v>
      </c>
    </row>
    <row r="81" spans="1:8" x14ac:dyDescent="0.25">
      <c r="A81" s="1">
        <v>11</v>
      </c>
      <c r="B81">
        <v>1012</v>
      </c>
      <c r="C81" t="s">
        <v>28</v>
      </c>
      <c r="D81" t="s">
        <v>19</v>
      </c>
      <c r="E81">
        <v>50</v>
      </c>
      <c r="F81">
        <v>4.9407114624505928E-2</v>
      </c>
      <c r="G81">
        <v>1.155</v>
      </c>
      <c r="H81">
        <v>2.02</v>
      </c>
    </row>
    <row r="82" spans="1:8" x14ac:dyDescent="0.25">
      <c r="A82" s="1">
        <v>12</v>
      </c>
      <c r="B82">
        <v>1012</v>
      </c>
      <c r="C82" t="s">
        <v>28</v>
      </c>
      <c r="D82" t="s">
        <v>20</v>
      </c>
      <c r="E82">
        <v>27</v>
      </c>
      <c r="F82">
        <v>2.66798418972332E-2</v>
      </c>
      <c r="G82">
        <v>1.165</v>
      </c>
      <c r="H82">
        <v>2.06</v>
      </c>
    </row>
    <row r="83" spans="1:8" x14ac:dyDescent="0.25">
      <c r="A83" s="1">
        <v>13</v>
      </c>
      <c r="B83">
        <v>1012</v>
      </c>
      <c r="C83" t="s">
        <v>28</v>
      </c>
      <c r="D83" t="s">
        <v>21</v>
      </c>
      <c r="E83">
        <v>28</v>
      </c>
      <c r="F83">
        <v>2.766798418972332E-2</v>
      </c>
      <c r="G83">
        <v>1.5262500000000001</v>
      </c>
      <c r="H83">
        <v>2.44</v>
      </c>
    </row>
    <row r="84" spans="1:8" x14ac:dyDescent="0.25">
      <c r="A84" s="1">
        <v>14</v>
      </c>
      <c r="B84">
        <v>1012</v>
      </c>
      <c r="C84" t="s">
        <v>28</v>
      </c>
      <c r="D84" t="s">
        <v>22</v>
      </c>
      <c r="E84">
        <v>39</v>
      </c>
      <c r="F84">
        <v>3.8537549407114617E-2</v>
      </c>
      <c r="G84">
        <v>1.31</v>
      </c>
      <c r="H84">
        <v>2.79</v>
      </c>
    </row>
    <row r="85" spans="1:8" x14ac:dyDescent="0.25">
      <c r="A85" s="1">
        <v>15</v>
      </c>
      <c r="B85">
        <v>1012</v>
      </c>
      <c r="C85" t="s">
        <v>28</v>
      </c>
      <c r="D85" t="s">
        <v>23</v>
      </c>
      <c r="E85">
        <v>47</v>
      </c>
      <c r="F85">
        <v>4.6442687747035583E-2</v>
      </c>
      <c r="G85">
        <v>1.085</v>
      </c>
      <c r="H85">
        <v>2.11</v>
      </c>
    </row>
    <row r="86" spans="1:8" x14ac:dyDescent="0.25">
      <c r="A86" s="1">
        <v>16</v>
      </c>
      <c r="B86">
        <v>1012</v>
      </c>
      <c r="C86" t="s">
        <v>28</v>
      </c>
      <c r="D86" t="s">
        <v>24</v>
      </c>
      <c r="E86">
        <v>33</v>
      </c>
      <c r="F86">
        <v>3.2608695652173912E-2</v>
      </c>
      <c r="G86">
        <v>2.2349999999999999</v>
      </c>
      <c r="H86">
        <v>4.5599999999999996</v>
      </c>
    </row>
    <row r="87" spans="1:8" x14ac:dyDescent="0.25">
      <c r="A87" s="1">
        <v>0</v>
      </c>
      <c r="B87">
        <v>1012</v>
      </c>
      <c r="C87" t="s">
        <v>29</v>
      </c>
      <c r="D87" t="s">
        <v>8</v>
      </c>
      <c r="E87">
        <v>172</v>
      </c>
      <c r="F87">
        <v>0.16996047430830041</v>
      </c>
      <c r="G87">
        <v>0</v>
      </c>
      <c r="H87">
        <v>0.54</v>
      </c>
    </row>
    <row r="88" spans="1:8" x14ac:dyDescent="0.25">
      <c r="A88" s="1">
        <v>1</v>
      </c>
      <c r="B88">
        <v>1012</v>
      </c>
      <c r="C88" t="s">
        <v>29</v>
      </c>
      <c r="D88" t="s">
        <v>9</v>
      </c>
      <c r="E88">
        <v>205</v>
      </c>
      <c r="F88">
        <v>0.2025691699604743</v>
      </c>
      <c r="G88">
        <v>0</v>
      </c>
      <c r="H88">
        <v>0.91</v>
      </c>
    </row>
    <row r="89" spans="1:8" x14ac:dyDescent="0.25">
      <c r="A89" s="1">
        <v>2</v>
      </c>
      <c r="B89">
        <v>1012</v>
      </c>
      <c r="C89" t="s">
        <v>29</v>
      </c>
      <c r="D89" t="s">
        <v>10</v>
      </c>
      <c r="E89">
        <v>237</v>
      </c>
      <c r="F89">
        <v>0.23418972332015811</v>
      </c>
      <c r="G89">
        <v>0</v>
      </c>
      <c r="H89">
        <v>0.75</v>
      </c>
    </row>
    <row r="90" spans="1:8" x14ac:dyDescent="0.25">
      <c r="A90" s="1">
        <v>3</v>
      </c>
      <c r="B90">
        <v>1012</v>
      </c>
      <c r="C90" t="s">
        <v>29</v>
      </c>
      <c r="D90" t="s">
        <v>11</v>
      </c>
      <c r="E90">
        <v>240</v>
      </c>
      <c r="F90">
        <v>0.23715415019762839</v>
      </c>
      <c r="G90">
        <v>0</v>
      </c>
      <c r="H90">
        <v>1.2</v>
      </c>
    </row>
    <row r="91" spans="1:8" x14ac:dyDescent="0.25">
      <c r="A91" s="1">
        <v>4</v>
      </c>
      <c r="B91">
        <v>1012</v>
      </c>
      <c r="C91" t="s">
        <v>29</v>
      </c>
      <c r="D91" t="s">
        <v>12</v>
      </c>
      <c r="E91">
        <v>37</v>
      </c>
      <c r="F91">
        <v>3.6561264822134378E-2</v>
      </c>
      <c r="G91">
        <v>0.5</v>
      </c>
      <c r="H91">
        <v>1.1000000000000001</v>
      </c>
    </row>
    <row r="92" spans="1:8" x14ac:dyDescent="0.25">
      <c r="A92" s="1">
        <v>5</v>
      </c>
      <c r="B92">
        <v>1012</v>
      </c>
      <c r="C92" t="s">
        <v>29</v>
      </c>
      <c r="D92" t="s">
        <v>13</v>
      </c>
      <c r="E92">
        <v>145</v>
      </c>
      <c r="F92">
        <v>0.1432806324110672</v>
      </c>
      <c r="G92">
        <v>0</v>
      </c>
      <c r="H92">
        <v>0.82</v>
      </c>
    </row>
    <row r="93" spans="1:8" x14ac:dyDescent="0.25">
      <c r="A93" s="1">
        <v>6</v>
      </c>
      <c r="B93">
        <v>1012</v>
      </c>
      <c r="C93" t="s">
        <v>29</v>
      </c>
      <c r="D93" t="s">
        <v>14</v>
      </c>
      <c r="E93">
        <v>194</v>
      </c>
      <c r="F93">
        <v>0.19169960474308301</v>
      </c>
      <c r="G93">
        <v>0</v>
      </c>
      <c r="H93">
        <v>0.83</v>
      </c>
    </row>
    <row r="94" spans="1:8" x14ac:dyDescent="0.25">
      <c r="A94" s="1">
        <v>7</v>
      </c>
      <c r="B94">
        <v>1012</v>
      </c>
      <c r="C94" t="s">
        <v>29</v>
      </c>
      <c r="D94" t="s">
        <v>15</v>
      </c>
      <c r="E94">
        <v>22</v>
      </c>
      <c r="F94">
        <v>2.1739130434782612E-2</v>
      </c>
      <c r="G94">
        <v>0.47499999999999998</v>
      </c>
      <c r="H94">
        <v>1.1499999999999999</v>
      </c>
    </row>
    <row r="95" spans="1:8" x14ac:dyDescent="0.25">
      <c r="A95" s="1">
        <v>8</v>
      </c>
      <c r="B95">
        <v>1012</v>
      </c>
      <c r="C95" t="s">
        <v>29</v>
      </c>
      <c r="D95" t="s">
        <v>16</v>
      </c>
      <c r="E95">
        <v>19</v>
      </c>
      <c r="F95">
        <v>1.8774703557312249E-2</v>
      </c>
      <c r="G95">
        <v>0.35</v>
      </c>
      <c r="H95">
        <v>0.64</v>
      </c>
    </row>
    <row r="96" spans="1:8" x14ac:dyDescent="0.25">
      <c r="A96" s="1">
        <v>9</v>
      </c>
      <c r="B96">
        <v>1012</v>
      </c>
      <c r="C96" t="s">
        <v>29</v>
      </c>
      <c r="D96" t="s">
        <v>17</v>
      </c>
      <c r="E96">
        <v>121</v>
      </c>
      <c r="F96">
        <v>0.11956521739130439</v>
      </c>
      <c r="G96">
        <v>0</v>
      </c>
      <c r="H96">
        <v>0.83</v>
      </c>
    </row>
    <row r="97" spans="1:8" x14ac:dyDescent="0.25">
      <c r="A97" s="1">
        <v>10</v>
      </c>
      <c r="B97">
        <v>1012</v>
      </c>
      <c r="C97" t="s">
        <v>29</v>
      </c>
      <c r="D97" t="s">
        <v>18</v>
      </c>
      <c r="E97">
        <v>228</v>
      </c>
      <c r="F97">
        <v>0.22529644268774701</v>
      </c>
      <c r="G97">
        <v>0</v>
      </c>
      <c r="H97">
        <v>1.1499999999999999</v>
      </c>
    </row>
    <row r="98" spans="1:8" x14ac:dyDescent="0.25">
      <c r="A98" s="1">
        <v>11</v>
      </c>
      <c r="B98">
        <v>1012</v>
      </c>
      <c r="C98" t="s">
        <v>29</v>
      </c>
      <c r="D98" t="s">
        <v>19</v>
      </c>
      <c r="E98">
        <v>31</v>
      </c>
      <c r="F98">
        <v>3.0632411067193679E-2</v>
      </c>
      <c r="G98">
        <v>0.47499999999999998</v>
      </c>
      <c r="H98">
        <v>1.1599999999999999</v>
      </c>
    </row>
    <row r="99" spans="1:8" x14ac:dyDescent="0.25">
      <c r="A99" s="1">
        <v>12</v>
      </c>
      <c r="B99">
        <v>1012</v>
      </c>
      <c r="C99" t="s">
        <v>29</v>
      </c>
      <c r="D99" t="s">
        <v>20</v>
      </c>
      <c r="E99">
        <v>159</v>
      </c>
      <c r="F99">
        <v>0.15711462450592889</v>
      </c>
      <c r="G99">
        <v>0</v>
      </c>
      <c r="H99">
        <v>0.56000000000000005</v>
      </c>
    </row>
    <row r="100" spans="1:8" x14ac:dyDescent="0.25">
      <c r="A100" s="1">
        <v>13</v>
      </c>
      <c r="B100">
        <v>1012</v>
      </c>
      <c r="C100" t="s">
        <v>29</v>
      </c>
      <c r="D100" t="s">
        <v>21</v>
      </c>
      <c r="E100">
        <v>225</v>
      </c>
      <c r="F100">
        <v>0.2223320158102767</v>
      </c>
      <c r="G100">
        <v>0</v>
      </c>
      <c r="H100">
        <v>0.93</v>
      </c>
    </row>
    <row r="101" spans="1:8" x14ac:dyDescent="0.25">
      <c r="A101" s="1">
        <v>14</v>
      </c>
      <c r="B101">
        <v>1012</v>
      </c>
      <c r="C101" t="s">
        <v>29</v>
      </c>
      <c r="D101" t="s">
        <v>22</v>
      </c>
      <c r="E101">
        <v>32</v>
      </c>
      <c r="F101">
        <v>3.1620553359683792E-2</v>
      </c>
      <c r="G101">
        <v>0.52500000000000002</v>
      </c>
      <c r="H101">
        <v>1.6</v>
      </c>
    </row>
    <row r="102" spans="1:8" x14ac:dyDescent="0.25">
      <c r="A102" s="1">
        <v>15</v>
      </c>
      <c r="B102">
        <v>1012</v>
      </c>
      <c r="C102" t="s">
        <v>29</v>
      </c>
      <c r="D102" t="s">
        <v>23</v>
      </c>
      <c r="E102">
        <v>234</v>
      </c>
      <c r="F102">
        <v>0.23122529644268769</v>
      </c>
      <c r="G102">
        <v>0</v>
      </c>
      <c r="H102">
        <v>0.79</v>
      </c>
    </row>
    <row r="103" spans="1:8" x14ac:dyDescent="0.25">
      <c r="A103" s="1">
        <v>16</v>
      </c>
      <c r="B103">
        <v>1012</v>
      </c>
      <c r="C103" t="s">
        <v>29</v>
      </c>
      <c r="D103" t="s">
        <v>24</v>
      </c>
      <c r="E103">
        <v>183</v>
      </c>
      <c r="F103">
        <v>0.18083003952569171</v>
      </c>
      <c r="G103">
        <v>0</v>
      </c>
      <c r="H103">
        <v>1.71</v>
      </c>
    </row>
    <row r="104" spans="1:8" x14ac:dyDescent="0.25">
      <c r="A104" s="1">
        <v>0</v>
      </c>
      <c r="B104">
        <v>1000</v>
      </c>
      <c r="C104" t="s">
        <v>30</v>
      </c>
      <c r="D104" t="s">
        <v>8</v>
      </c>
      <c r="E104">
        <v>31</v>
      </c>
      <c r="F104">
        <v>3.1E-2</v>
      </c>
      <c r="G104">
        <v>1.0649999999999999</v>
      </c>
      <c r="H104">
        <v>1.64</v>
      </c>
    </row>
    <row r="105" spans="1:8" x14ac:dyDescent="0.25">
      <c r="A105" s="1">
        <v>1</v>
      </c>
      <c r="B105">
        <v>1000</v>
      </c>
      <c r="C105" t="s">
        <v>30</v>
      </c>
      <c r="D105" t="s">
        <v>9</v>
      </c>
      <c r="E105">
        <v>52</v>
      </c>
      <c r="F105">
        <v>5.1999999999999998E-2</v>
      </c>
      <c r="G105">
        <v>1.1000000000000001</v>
      </c>
      <c r="H105">
        <v>1.95</v>
      </c>
    </row>
    <row r="106" spans="1:8" x14ac:dyDescent="0.25">
      <c r="A106" s="1">
        <v>2</v>
      </c>
      <c r="B106">
        <v>1000</v>
      </c>
      <c r="C106" t="s">
        <v>30</v>
      </c>
      <c r="D106" t="s">
        <v>10</v>
      </c>
      <c r="E106">
        <v>12</v>
      </c>
      <c r="F106">
        <v>1.2E-2</v>
      </c>
      <c r="G106">
        <v>2.0662500000000001</v>
      </c>
      <c r="H106">
        <v>3.49</v>
      </c>
    </row>
    <row r="107" spans="1:8" x14ac:dyDescent="0.25">
      <c r="A107" s="1">
        <v>3</v>
      </c>
      <c r="B107">
        <v>1000</v>
      </c>
      <c r="C107" t="s">
        <v>30</v>
      </c>
      <c r="D107" t="s">
        <v>11</v>
      </c>
      <c r="E107">
        <v>21</v>
      </c>
      <c r="F107">
        <v>2.1000000000000001E-2</v>
      </c>
      <c r="G107">
        <v>1.7350000000000001</v>
      </c>
      <c r="H107">
        <v>2.9</v>
      </c>
    </row>
    <row r="108" spans="1:8" x14ac:dyDescent="0.25">
      <c r="A108" s="1">
        <v>4</v>
      </c>
      <c r="B108">
        <v>1000</v>
      </c>
      <c r="C108" t="s">
        <v>30</v>
      </c>
      <c r="D108" t="s">
        <v>12</v>
      </c>
      <c r="E108">
        <v>29</v>
      </c>
      <c r="F108">
        <v>2.9000000000000001E-2</v>
      </c>
      <c r="G108">
        <v>2.89</v>
      </c>
      <c r="H108">
        <v>4.2</v>
      </c>
    </row>
    <row r="109" spans="1:8" x14ac:dyDescent="0.25">
      <c r="A109" s="1">
        <v>5</v>
      </c>
      <c r="B109">
        <v>1000</v>
      </c>
      <c r="C109" t="s">
        <v>30</v>
      </c>
      <c r="D109" t="s">
        <v>13</v>
      </c>
      <c r="E109">
        <v>10</v>
      </c>
      <c r="F109">
        <v>0.01</v>
      </c>
      <c r="G109">
        <v>1.625</v>
      </c>
      <c r="H109">
        <v>2.4900000000000002</v>
      </c>
    </row>
    <row r="110" spans="1:8" x14ac:dyDescent="0.25">
      <c r="A110" s="1">
        <v>6</v>
      </c>
      <c r="B110">
        <v>1000</v>
      </c>
      <c r="C110" t="s">
        <v>30</v>
      </c>
      <c r="D110" t="s">
        <v>14</v>
      </c>
      <c r="E110">
        <v>25</v>
      </c>
      <c r="F110">
        <v>2.5000000000000001E-2</v>
      </c>
      <c r="G110">
        <v>1.32</v>
      </c>
      <c r="H110">
        <v>2.5099999999999998</v>
      </c>
    </row>
    <row r="111" spans="1:8" x14ac:dyDescent="0.25">
      <c r="A111" s="1">
        <v>7</v>
      </c>
      <c r="B111">
        <v>1000</v>
      </c>
      <c r="C111" t="s">
        <v>30</v>
      </c>
      <c r="D111" t="s">
        <v>15</v>
      </c>
      <c r="E111">
        <v>23</v>
      </c>
      <c r="F111">
        <v>2.3E-2</v>
      </c>
      <c r="G111">
        <v>2.4950000000000001</v>
      </c>
      <c r="H111">
        <v>3.63</v>
      </c>
    </row>
    <row r="112" spans="1:8" x14ac:dyDescent="0.25">
      <c r="A112" s="1">
        <v>8</v>
      </c>
      <c r="B112">
        <v>1000</v>
      </c>
      <c r="C112" t="s">
        <v>30</v>
      </c>
      <c r="D112" t="s">
        <v>16</v>
      </c>
      <c r="E112">
        <v>37</v>
      </c>
      <c r="F112">
        <v>3.6999999999999998E-2</v>
      </c>
      <c r="G112">
        <v>0.94</v>
      </c>
      <c r="H112">
        <v>1.69</v>
      </c>
    </row>
    <row r="113" spans="1:8" x14ac:dyDescent="0.25">
      <c r="A113" s="1">
        <v>9</v>
      </c>
      <c r="B113">
        <v>1000</v>
      </c>
      <c r="C113" t="s">
        <v>30</v>
      </c>
      <c r="D113" t="s">
        <v>17</v>
      </c>
      <c r="E113">
        <v>19</v>
      </c>
      <c r="F113">
        <v>1.9E-2</v>
      </c>
      <c r="G113">
        <v>1</v>
      </c>
      <c r="H113">
        <v>1.6</v>
      </c>
    </row>
    <row r="114" spans="1:8" x14ac:dyDescent="0.25">
      <c r="A114" s="1">
        <v>10</v>
      </c>
      <c r="B114">
        <v>1000</v>
      </c>
      <c r="C114" t="s">
        <v>30</v>
      </c>
      <c r="D114" t="s">
        <v>18</v>
      </c>
      <c r="E114">
        <v>8</v>
      </c>
      <c r="F114">
        <v>8.0000000000000002E-3</v>
      </c>
      <c r="G114">
        <v>1.83125</v>
      </c>
      <c r="H114">
        <v>2.2999999999999998</v>
      </c>
    </row>
    <row r="115" spans="1:8" x14ac:dyDescent="0.25">
      <c r="A115" s="1">
        <v>11</v>
      </c>
      <c r="B115">
        <v>1000</v>
      </c>
      <c r="C115" t="s">
        <v>30</v>
      </c>
      <c r="D115" t="s">
        <v>19</v>
      </c>
      <c r="E115">
        <v>18</v>
      </c>
      <c r="F115">
        <v>1.7999999999999999E-2</v>
      </c>
      <c r="G115">
        <v>1.7450000000000001</v>
      </c>
      <c r="H115">
        <v>2.62</v>
      </c>
    </row>
    <row r="116" spans="1:8" x14ac:dyDescent="0.25">
      <c r="A116" s="1">
        <v>12</v>
      </c>
      <c r="B116">
        <v>1000</v>
      </c>
      <c r="C116" t="s">
        <v>30</v>
      </c>
      <c r="D116" t="s">
        <v>20</v>
      </c>
      <c r="E116">
        <v>16</v>
      </c>
      <c r="F116">
        <v>1.6E-2</v>
      </c>
      <c r="G116">
        <v>1.4012500000000001</v>
      </c>
      <c r="H116">
        <v>1.91</v>
      </c>
    </row>
    <row r="117" spans="1:8" x14ac:dyDescent="0.25">
      <c r="A117" s="1">
        <v>13</v>
      </c>
      <c r="B117">
        <v>1000</v>
      </c>
      <c r="C117" t="s">
        <v>30</v>
      </c>
      <c r="D117" t="s">
        <v>21</v>
      </c>
      <c r="E117">
        <v>43</v>
      </c>
      <c r="F117">
        <v>4.2999999999999997E-2</v>
      </c>
      <c r="G117">
        <v>1.625</v>
      </c>
      <c r="H117">
        <v>2.56</v>
      </c>
    </row>
    <row r="118" spans="1:8" x14ac:dyDescent="0.25">
      <c r="A118" s="1">
        <v>14</v>
      </c>
      <c r="B118">
        <v>1000</v>
      </c>
      <c r="C118" t="s">
        <v>30</v>
      </c>
      <c r="D118" t="s">
        <v>22</v>
      </c>
      <c r="E118">
        <v>37</v>
      </c>
      <c r="F118">
        <v>3.6999999999999998E-2</v>
      </c>
      <c r="G118">
        <v>1.5449999999999999</v>
      </c>
      <c r="H118">
        <v>2.85</v>
      </c>
    </row>
    <row r="119" spans="1:8" x14ac:dyDescent="0.25">
      <c r="A119" s="1">
        <v>15</v>
      </c>
      <c r="B119">
        <v>1000</v>
      </c>
      <c r="C119" t="s">
        <v>30</v>
      </c>
      <c r="D119" t="s">
        <v>23</v>
      </c>
      <c r="E119">
        <v>22</v>
      </c>
      <c r="F119">
        <v>2.1999999999999999E-2</v>
      </c>
      <c r="G119">
        <v>1.70875</v>
      </c>
      <c r="H119">
        <v>2.84</v>
      </c>
    </row>
    <row r="120" spans="1:8" x14ac:dyDescent="0.25">
      <c r="A120" s="1">
        <v>16</v>
      </c>
      <c r="B120">
        <v>1000</v>
      </c>
      <c r="C120" t="s">
        <v>30</v>
      </c>
      <c r="D120" t="s">
        <v>24</v>
      </c>
      <c r="E120">
        <v>60</v>
      </c>
      <c r="F120">
        <v>0.06</v>
      </c>
      <c r="G120">
        <v>2.0699999999999998</v>
      </c>
      <c r="H120">
        <v>4.07</v>
      </c>
    </row>
    <row r="121" spans="1:8" x14ac:dyDescent="0.25">
      <c r="A121" s="1">
        <v>0</v>
      </c>
      <c r="B121">
        <v>1000</v>
      </c>
      <c r="C121" t="s">
        <v>31</v>
      </c>
      <c r="D121" t="s">
        <v>8</v>
      </c>
      <c r="E121">
        <v>13</v>
      </c>
      <c r="F121">
        <v>1.2999999999999999E-2</v>
      </c>
      <c r="G121">
        <v>0.3</v>
      </c>
      <c r="H121">
        <v>0.47</v>
      </c>
    </row>
    <row r="122" spans="1:8" x14ac:dyDescent="0.25">
      <c r="A122" s="1">
        <v>1</v>
      </c>
      <c r="B122">
        <v>1000</v>
      </c>
      <c r="C122" t="s">
        <v>31</v>
      </c>
      <c r="D122" t="s">
        <v>9</v>
      </c>
      <c r="E122">
        <v>11</v>
      </c>
      <c r="F122">
        <v>1.0999999999999999E-2</v>
      </c>
      <c r="G122">
        <v>0.375</v>
      </c>
      <c r="H122">
        <v>0.67</v>
      </c>
    </row>
    <row r="123" spans="1:8" x14ac:dyDescent="0.25">
      <c r="A123" s="1">
        <v>2</v>
      </c>
      <c r="B123">
        <v>1000</v>
      </c>
      <c r="C123" t="s">
        <v>31</v>
      </c>
      <c r="D123" t="s">
        <v>10</v>
      </c>
      <c r="E123">
        <v>29</v>
      </c>
      <c r="F123">
        <v>2.9000000000000001E-2</v>
      </c>
      <c r="G123">
        <v>0.48125000000000001</v>
      </c>
      <c r="H123">
        <v>0.88</v>
      </c>
    </row>
    <row r="124" spans="1:8" x14ac:dyDescent="0.25">
      <c r="A124" s="1">
        <v>3</v>
      </c>
      <c r="B124">
        <v>1000</v>
      </c>
      <c r="C124" t="s">
        <v>31</v>
      </c>
      <c r="D124" t="s">
        <v>11</v>
      </c>
      <c r="E124">
        <v>25</v>
      </c>
      <c r="F124">
        <v>2.5000000000000001E-2</v>
      </c>
      <c r="G124">
        <v>0.57500000000000007</v>
      </c>
      <c r="H124">
        <v>1.1200000000000001</v>
      </c>
    </row>
    <row r="125" spans="1:8" x14ac:dyDescent="0.25">
      <c r="A125" s="1">
        <v>4</v>
      </c>
      <c r="B125">
        <v>1000</v>
      </c>
      <c r="C125" t="s">
        <v>31</v>
      </c>
      <c r="D125" t="s">
        <v>12</v>
      </c>
      <c r="E125">
        <v>39</v>
      </c>
      <c r="F125">
        <v>3.9E-2</v>
      </c>
      <c r="G125">
        <v>0.52500000000000002</v>
      </c>
      <c r="H125">
        <v>0.97</v>
      </c>
    </row>
    <row r="126" spans="1:8" x14ac:dyDescent="0.25">
      <c r="A126" s="1">
        <v>5</v>
      </c>
      <c r="B126">
        <v>1000</v>
      </c>
      <c r="C126" t="s">
        <v>31</v>
      </c>
      <c r="D126" t="s">
        <v>13</v>
      </c>
      <c r="E126">
        <v>241</v>
      </c>
      <c r="F126">
        <v>0.24099999999999999</v>
      </c>
      <c r="G126">
        <v>0</v>
      </c>
      <c r="H126">
        <v>0.67</v>
      </c>
    </row>
    <row r="127" spans="1:8" x14ac:dyDescent="0.25">
      <c r="A127" s="1">
        <v>6</v>
      </c>
      <c r="B127">
        <v>1000</v>
      </c>
      <c r="C127" t="s">
        <v>31</v>
      </c>
      <c r="D127" t="s">
        <v>14</v>
      </c>
      <c r="E127">
        <v>33</v>
      </c>
      <c r="F127">
        <v>3.3000000000000002E-2</v>
      </c>
      <c r="G127">
        <v>0.4</v>
      </c>
      <c r="H127">
        <v>1.05</v>
      </c>
    </row>
    <row r="128" spans="1:8" x14ac:dyDescent="0.25">
      <c r="A128" s="1">
        <v>7</v>
      </c>
      <c r="B128">
        <v>1000</v>
      </c>
      <c r="C128" t="s">
        <v>31</v>
      </c>
      <c r="D128" t="s">
        <v>15</v>
      </c>
      <c r="E128">
        <v>19</v>
      </c>
      <c r="F128">
        <v>1.9E-2</v>
      </c>
      <c r="G128">
        <v>0.5</v>
      </c>
      <c r="H128">
        <v>1.02</v>
      </c>
    </row>
    <row r="129" spans="1:8" x14ac:dyDescent="0.25">
      <c r="A129" s="1">
        <v>8</v>
      </c>
      <c r="B129">
        <v>1000</v>
      </c>
      <c r="C129" t="s">
        <v>31</v>
      </c>
      <c r="D129" t="s">
        <v>16</v>
      </c>
      <c r="E129">
        <v>12</v>
      </c>
      <c r="F129">
        <v>1.2E-2</v>
      </c>
      <c r="G129">
        <v>0.4</v>
      </c>
      <c r="H129">
        <v>1.1499999999999999</v>
      </c>
    </row>
    <row r="130" spans="1:8" x14ac:dyDescent="0.25">
      <c r="A130" s="1">
        <v>9</v>
      </c>
      <c r="B130">
        <v>1000</v>
      </c>
      <c r="C130" t="s">
        <v>31</v>
      </c>
      <c r="D130" t="s">
        <v>17</v>
      </c>
      <c r="E130">
        <v>219</v>
      </c>
      <c r="F130">
        <v>0.219</v>
      </c>
      <c r="G130">
        <v>0</v>
      </c>
      <c r="H130">
        <v>0.61</v>
      </c>
    </row>
    <row r="131" spans="1:8" x14ac:dyDescent="0.25">
      <c r="A131" s="1">
        <v>10</v>
      </c>
      <c r="B131">
        <v>1000</v>
      </c>
      <c r="C131" t="s">
        <v>31</v>
      </c>
      <c r="D131" t="s">
        <v>18</v>
      </c>
      <c r="E131">
        <v>211</v>
      </c>
      <c r="F131">
        <v>0.21099999999999999</v>
      </c>
      <c r="G131">
        <v>0</v>
      </c>
      <c r="H131">
        <v>0.66</v>
      </c>
    </row>
    <row r="132" spans="1:8" x14ac:dyDescent="0.25">
      <c r="A132" s="1">
        <v>11</v>
      </c>
      <c r="B132">
        <v>1000</v>
      </c>
      <c r="C132" t="s">
        <v>31</v>
      </c>
      <c r="D132" t="s">
        <v>19</v>
      </c>
      <c r="E132">
        <v>53</v>
      </c>
      <c r="F132">
        <v>5.2999999999999999E-2</v>
      </c>
      <c r="G132">
        <v>0.55000000000000004</v>
      </c>
      <c r="H132">
        <v>1.44</v>
      </c>
    </row>
    <row r="133" spans="1:8" x14ac:dyDescent="0.25">
      <c r="A133" s="1">
        <v>12</v>
      </c>
      <c r="B133">
        <v>1000</v>
      </c>
      <c r="C133" t="s">
        <v>31</v>
      </c>
      <c r="D133" t="s">
        <v>20</v>
      </c>
      <c r="E133">
        <v>9</v>
      </c>
      <c r="F133">
        <v>8.9999999999999993E-3</v>
      </c>
      <c r="G133">
        <v>0.35</v>
      </c>
      <c r="H133">
        <v>0.57999999999999996</v>
      </c>
    </row>
    <row r="134" spans="1:8" x14ac:dyDescent="0.25">
      <c r="A134" s="1">
        <v>13</v>
      </c>
      <c r="B134">
        <v>1000</v>
      </c>
      <c r="C134" t="s">
        <v>31</v>
      </c>
      <c r="D134" t="s">
        <v>21</v>
      </c>
      <c r="E134">
        <v>19</v>
      </c>
      <c r="F134">
        <v>1.9E-2</v>
      </c>
      <c r="G134">
        <v>0.4</v>
      </c>
      <c r="H134">
        <v>0.72</v>
      </c>
    </row>
    <row r="135" spans="1:8" x14ac:dyDescent="0.25">
      <c r="A135" s="1">
        <v>14</v>
      </c>
      <c r="B135">
        <v>1000</v>
      </c>
      <c r="C135" t="s">
        <v>31</v>
      </c>
      <c r="D135" t="s">
        <v>22</v>
      </c>
      <c r="E135">
        <v>13</v>
      </c>
      <c r="F135">
        <v>1.2999999999999999E-2</v>
      </c>
      <c r="G135">
        <v>0.65</v>
      </c>
      <c r="H135">
        <v>1.1399999999999999</v>
      </c>
    </row>
    <row r="136" spans="1:8" x14ac:dyDescent="0.25">
      <c r="A136" s="1">
        <v>15</v>
      </c>
      <c r="B136">
        <v>1000</v>
      </c>
      <c r="C136" t="s">
        <v>31</v>
      </c>
      <c r="D136" t="s">
        <v>23</v>
      </c>
      <c r="E136">
        <v>26</v>
      </c>
      <c r="F136">
        <v>2.5999999999999999E-2</v>
      </c>
      <c r="G136">
        <v>0.4</v>
      </c>
      <c r="H136">
        <v>0.93</v>
      </c>
    </row>
    <row r="137" spans="1:8" x14ac:dyDescent="0.25">
      <c r="A137" s="1">
        <v>16</v>
      </c>
      <c r="B137">
        <v>1000</v>
      </c>
      <c r="C137" t="s">
        <v>31</v>
      </c>
      <c r="D137" t="s">
        <v>24</v>
      </c>
      <c r="E137">
        <v>137</v>
      </c>
      <c r="F137">
        <v>0.13700000000000001</v>
      </c>
      <c r="G137">
        <v>0</v>
      </c>
      <c r="H137">
        <v>0.88</v>
      </c>
    </row>
    <row r="138" spans="1:8" x14ac:dyDescent="0.25">
      <c r="A138" s="1">
        <v>0</v>
      </c>
      <c r="B138">
        <v>649</v>
      </c>
      <c r="C138" t="s">
        <v>32</v>
      </c>
      <c r="D138" t="s">
        <v>8</v>
      </c>
      <c r="E138">
        <v>0</v>
      </c>
      <c r="F138">
        <v>0</v>
      </c>
      <c r="G138">
        <v>0.57500000000000007</v>
      </c>
      <c r="H138">
        <v>0.53</v>
      </c>
    </row>
    <row r="139" spans="1:8" x14ac:dyDescent="0.25">
      <c r="A139" s="1">
        <v>1</v>
      </c>
      <c r="B139">
        <v>649</v>
      </c>
      <c r="C139" t="s">
        <v>32</v>
      </c>
      <c r="D139" t="s">
        <v>9</v>
      </c>
      <c r="E139">
        <v>44</v>
      </c>
      <c r="F139">
        <v>6.7796610169491525E-2</v>
      </c>
      <c r="G139">
        <v>0.47499999999999998</v>
      </c>
      <c r="H139">
        <v>0.8</v>
      </c>
    </row>
    <row r="140" spans="1:8" x14ac:dyDescent="0.25">
      <c r="A140" s="1">
        <v>2</v>
      </c>
      <c r="B140">
        <v>649</v>
      </c>
      <c r="C140" t="s">
        <v>32</v>
      </c>
      <c r="D140" t="s">
        <v>10</v>
      </c>
      <c r="E140">
        <v>55</v>
      </c>
      <c r="F140">
        <v>8.4745762711864403E-2</v>
      </c>
      <c r="G140">
        <v>0.6</v>
      </c>
      <c r="H140">
        <v>1.1000000000000001</v>
      </c>
    </row>
    <row r="141" spans="1:8" x14ac:dyDescent="0.25">
      <c r="A141" s="1">
        <v>3</v>
      </c>
      <c r="B141">
        <v>649</v>
      </c>
      <c r="C141" t="s">
        <v>32</v>
      </c>
      <c r="D141" t="s">
        <v>11</v>
      </c>
      <c r="E141">
        <v>33</v>
      </c>
      <c r="F141">
        <v>5.0847457627118647E-2</v>
      </c>
      <c r="G141">
        <v>0.8</v>
      </c>
      <c r="H141">
        <v>1.53</v>
      </c>
    </row>
    <row r="142" spans="1:8" x14ac:dyDescent="0.25">
      <c r="A142" s="1">
        <v>4</v>
      </c>
      <c r="B142">
        <v>649</v>
      </c>
      <c r="C142" t="s">
        <v>32</v>
      </c>
      <c r="D142" t="s">
        <v>12</v>
      </c>
      <c r="E142">
        <v>55</v>
      </c>
      <c r="F142">
        <v>8.4745762711864403E-2</v>
      </c>
      <c r="G142">
        <v>1.08</v>
      </c>
      <c r="H142">
        <v>1.97</v>
      </c>
    </row>
    <row r="143" spans="1:8" x14ac:dyDescent="0.25">
      <c r="A143" s="1">
        <v>5</v>
      </c>
      <c r="B143">
        <v>649</v>
      </c>
      <c r="C143" t="s">
        <v>32</v>
      </c>
      <c r="D143" t="s">
        <v>13</v>
      </c>
      <c r="E143">
        <v>33</v>
      </c>
      <c r="F143">
        <v>5.0847457627118647E-2</v>
      </c>
      <c r="G143">
        <v>0.57500000000000007</v>
      </c>
      <c r="H143">
        <v>1.1100000000000001</v>
      </c>
    </row>
    <row r="144" spans="1:8" x14ac:dyDescent="0.25">
      <c r="A144" s="1">
        <v>6</v>
      </c>
      <c r="B144">
        <v>649</v>
      </c>
      <c r="C144" t="s">
        <v>32</v>
      </c>
      <c r="D144" t="s">
        <v>14</v>
      </c>
      <c r="E144">
        <v>33</v>
      </c>
      <c r="F144">
        <v>5.0847457627118647E-2</v>
      </c>
      <c r="G144">
        <v>0.45</v>
      </c>
      <c r="H144">
        <v>0.69</v>
      </c>
    </row>
    <row r="145" spans="1:8" x14ac:dyDescent="0.25">
      <c r="A145" s="1">
        <v>7</v>
      </c>
      <c r="B145">
        <v>649</v>
      </c>
      <c r="C145" t="s">
        <v>32</v>
      </c>
      <c r="D145" t="s">
        <v>15</v>
      </c>
      <c r="E145">
        <v>11</v>
      </c>
      <c r="F145">
        <v>1.6949152542372881E-2</v>
      </c>
      <c r="G145">
        <v>1.1499999999999999</v>
      </c>
      <c r="H145">
        <v>1.17</v>
      </c>
    </row>
    <row r="146" spans="1:8" x14ac:dyDescent="0.25">
      <c r="A146" s="1">
        <v>8</v>
      </c>
      <c r="B146">
        <v>649</v>
      </c>
      <c r="C146" t="s">
        <v>32</v>
      </c>
      <c r="D146" t="s">
        <v>16</v>
      </c>
      <c r="E146">
        <v>55</v>
      </c>
      <c r="F146">
        <v>8.4745762711864403E-2</v>
      </c>
      <c r="G146">
        <v>0.42499999999999999</v>
      </c>
      <c r="H146">
        <v>0.63</v>
      </c>
    </row>
    <row r="147" spans="1:8" x14ac:dyDescent="0.25">
      <c r="A147" s="1">
        <v>9</v>
      </c>
      <c r="B147">
        <v>649</v>
      </c>
      <c r="C147" t="s">
        <v>32</v>
      </c>
      <c r="D147" t="s">
        <v>17</v>
      </c>
      <c r="E147">
        <v>11</v>
      </c>
      <c r="F147">
        <v>1.6949152542372881E-2</v>
      </c>
      <c r="G147">
        <v>0.45</v>
      </c>
      <c r="H147">
        <v>0.77</v>
      </c>
    </row>
    <row r="148" spans="1:8" x14ac:dyDescent="0.25">
      <c r="A148" s="1">
        <v>10</v>
      </c>
      <c r="B148">
        <v>649</v>
      </c>
      <c r="C148" t="s">
        <v>32</v>
      </c>
      <c r="D148" t="s">
        <v>18</v>
      </c>
      <c r="E148">
        <v>0</v>
      </c>
      <c r="F148">
        <v>0</v>
      </c>
      <c r="G148">
        <v>0.87499999999999989</v>
      </c>
      <c r="H148">
        <v>0.87</v>
      </c>
    </row>
    <row r="149" spans="1:8" x14ac:dyDescent="0.25">
      <c r="A149" s="1">
        <v>11</v>
      </c>
      <c r="B149">
        <v>649</v>
      </c>
      <c r="C149" t="s">
        <v>32</v>
      </c>
      <c r="D149" t="s">
        <v>19</v>
      </c>
      <c r="E149">
        <v>66</v>
      </c>
      <c r="F149">
        <v>0.10169491525423729</v>
      </c>
      <c r="G149">
        <v>0.47499999999999998</v>
      </c>
      <c r="H149">
        <v>0.92</v>
      </c>
    </row>
    <row r="150" spans="1:8" x14ac:dyDescent="0.25">
      <c r="A150" s="1">
        <v>12</v>
      </c>
      <c r="B150">
        <v>649</v>
      </c>
      <c r="C150" t="s">
        <v>32</v>
      </c>
      <c r="D150" t="s">
        <v>20</v>
      </c>
      <c r="E150">
        <v>11</v>
      </c>
      <c r="F150">
        <v>1.6949152542372881E-2</v>
      </c>
      <c r="G150">
        <v>0.67500000000000004</v>
      </c>
      <c r="H150">
        <v>0.85</v>
      </c>
    </row>
    <row r="151" spans="1:8" x14ac:dyDescent="0.25">
      <c r="A151" s="1">
        <v>13</v>
      </c>
      <c r="B151">
        <v>649</v>
      </c>
      <c r="C151" t="s">
        <v>32</v>
      </c>
      <c r="D151" t="s">
        <v>21</v>
      </c>
      <c r="E151">
        <v>0</v>
      </c>
      <c r="F151">
        <v>0</v>
      </c>
      <c r="G151">
        <v>0.82499999999999996</v>
      </c>
      <c r="H151">
        <v>0.79</v>
      </c>
    </row>
    <row r="152" spans="1:8" x14ac:dyDescent="0.25">
      <c r="A152" s="1">
        <v>14</v>
      </c>
      <c r="B152">
        <v>649</v>
      </c>
      <c r="C152" t="s">
        <v>32</v>
      </c>
      <c r="D152" t="s">
        <v>22</v>
      </c>
      <c r="E152">
        <v>0</v>
      </c>
      <c r="F152">
        <v>0</v>
      </c>
      <c r="G152">
        <v>1.05</v>
      </c>
      <c r="H152">
        <v>0.97</v>
      </c>
    </row>
    <row r="153" spans="1:8" x14ac:dyDescent="0.25">
      <c r="A153" s="1">
        <v>15</v>
      </c>
      <c r="B153">
        <v>649</v>
      </c>
      <c r="C153" t="s">
        <v>32</v>
      </c>
      <c r="D153" t="s">
        <v>23</v>
      </c>
      <c r="E153">
        <v>33</v>
      </c>
      <c r="F153">
        <v>5.0847457627118647E-2</v>
      </c>
      <c r="G153">
        <v>0.65</v>
      </c>
      <c r="H153">
        <v>0.82</v>
      </c>
    </row>
    <row r="154" spans="1:8" x14ac:dyDescent="0.25">
      <c r="A154" s="1">
        <v>16</v>
      </c>
      <c r="B154">
        <v>649</v>
      </c>
      <c r="C154" t="s">
        <v>32</v>
      </c>
      <c r="D154" t="s">
        <v>24</v>
      </c>
      <c r="E154">
        <v>33</v>
      </c>
      <c r="F154">
        <v>5.0847457627118647E-2</v>
      </c>
      <c r="G154">
        <v>1.3</v>
      </c>
      <c r="H154">
        <v>1.44</v>
      </c>
    </row>
    <row r="155" spans="1:8" x14ac:dyDescent="0.25">
      <c r="A155" s="1">
        <v>0</v>
      </c>
      <c r="B155">
        <v>649</v>
      </c>
      <c r="C155" t="s">
        <v>33</v>
      </c>
      <c r="D155" t="s">
        <v>8</v>
      </c>
      <c r="E155">
        <v>33</v>
      </c>
      <c r="F155">
        <v>5.0847457627118647E-2</v>
      </c>
      <c r="G155">
        <v>0</v>
      </c>
      <c r="H155">
        <v>0.14000000000000001</v>
      </c>
    </row>
    <row r="156" spans="1:8" x14ac:dyDescent="0.25">
      <c r="A156" s="1">
        <v>1</v>
      </c>
      <c r="B156">
        <v>649</v>
      </c>
      <c r="C156" t="s">
        <v>33</v>
      </c>
      <c r="D156" t="s">
        <v>9</v>
      </c>
      <c r="E156">
        <v>11</v>
      </c>
      <c r="F156">
        <v>1.6949152542372881E-2</v>
      </c>
      <c r="G156">
        <v>0</v>
      </c>
      <c r="H156">
        <v>0.19</v>
      </c>
    </row>
    <row r="157" spans="1:8" x14ac:dyDescent="0.25">
      <c r="A157" s="1">
        <v>2</v>
      </c>
      <c r="B157">
        <v>649</v>
      </c>
      <c r="C157" t="s">
        <v>33</v>
      </c>
      <c r="D157" t="s">
        <v>10</v>
      </c>
      <c r="E157">
        <v>44</v>
      </c>
      <c r="F157">
        <v>6.7796610169491525E-2</v>
      </c>
      <c r="G157">
        <v>0</v>
      </c>
      <c r="H157">
        <v>0.28000000000000003</v>
      </c>
    </row>
    <row r="158" spans="1:8" x14ac:dyDescent="0.25">
      <c r="A158" s="1">
        <v>3</v>
      </c>
      <c r="B158">
        <v>649</v>
      </c>
      <c r="C158" t="s">
        <v>33</v>
      </c>
      <c r="D158" t="s">
        <v>11</v>
      </c>
      <c r="E158">
        <v>66</v>
      </c>
      <c r="F158">
        <v>0.10169491525423729</v>
      </c>
      <c r="G158">
        <v>0</v>
      </c>
      <c r="H158">
        <v>0.35</v>
      </c>
    </row>
    <row r="159" spans="1:8" x14ac:dyDescent="0.25">
      <c r="A159" s="1">
        <v>4</v>
      </c>
      <c r="B159">
        <v>649</v>
      </c>
      <c r="C159" t="s">
        <v>33</v>
      </c>
      <c r="D159" t="s">
        <v>12</v>
      </c>
      <c r="E159">
        <v>44</v>
      </c>
      <c r="F159">
        <v>6.7796610169491525E-2</v>
      </c>
      <c r="G159">
        <v>0</v>
      </c>
      <c r="H159">
        <v>0.3</v>
      </c>
    </row>
    <row r="160" spans="1:8" x14ac:dyDescent="0.25">
      <c r="A160" s="1">
        <v>5</v>
      </c>
      <c r="B160">
        <v>649</v>
      </c>
      <c r="C160" t="s">
        <v>33</v>
      </c>
      <c r="D160" t="s">
        <v>13</v>
      </c>
      <c r="E160">
        <v>44</v>
      </c>
      <c r="F160">
        <v>6.7796610169491525E-2</v>
      </c>
      <c r="G160">
        <v>0</v>
      </c>
      <c r="H160">
        <v>0.36</v>
      </c>
    </row>
    <row r="161" spans="1:8" x14ac:dyDescent="0.25">
      <c r="A161" s="1">
        <v>6</v>
      </c>
      <c r="B161">
        <v>649</v>
      </c>
      <c r="C161" t="s">
        <v>33</v>
      </c>
      <c r="D161" t="s">
        <v>14</v>
      </c>
      <c r="E161">
        <v>44</v>
      </c>
      <c r="F161">
        <v>6.7796610169491525E-2</v>
      </c>
      <c r="G161">
        <v>0</v>
      </c>
      <c r="H161">
        <v>0.25</v>
      </c>
    </row>
    <row r="162" spans="1:8" x14ac:dyDescent="0.25">
      <c r="A162" s="1">
        <v>7</v>
      </c>
      <c r="B162">
        <v>649</v>
      </c>
      <c r="C162" t="s">
        <v>33</v>
      </c>
      <c r="D162" t="s">
        <v>15</v>
      </c>
      <c r="E162">
        <v>44</v>
      </c>
      <c r="F162">
        <v>6.7796610169491525E-2</v>
      </c>
      <c r="G162">
        <v>0</v>
      </c>
      <c r="H162">
        <v>0.31</v>
      </c>
    </row>
    <row r="163" spans="1:8" x14ac:dyDescent="0.25">
      <c r="A163" s="1">
        <v>8</v>
      </c>
      <c r="B163">
        <v>649</v>
      </c>
      <c r="C163" t="s">
        <v>33</v>
      </c>
      <c r="D163" t="s">
        <v>16</v>
      </c>
      <c r="E163">
        <v>110</v>
      </c>
      <c r="F163">
        <v>0.16949152542372881</v>
      </c>
      <c r="G163">
        <v>0</v>
      </c>
      <c r="H163">
        <v>0.31</v>
      </c>
    </row>
    <row r="164" spans="1:8" x14ac:dyDescent="0.25">
      <c r="A164" s="1">
        <v>9</v>
      </c>
      <c r="B164">
        <v>649</v>
      </c>
      <c r="C164" t="s">
        <v>33</v>
      </c>
      <c r="D164" t="s">
        <v>17</v>
      </c>
      <c r="E164">
        <v>22</v>
      </c>
      <c r="F164">
        <v>3.3898305084745763E-2</v>
      </c>
      <c r="G164">
        <v>0</v>
      </c>
      <c r="H164">
        <v>0.28000000000000003</v>
      </c>
    </row>
    <row r="165" spans="1:8" x14ac:dyDescent="0.25">
      <c r="A165" s="1">
        <v>10</v>
      </c>
      <c r="B165">
        <v>649</v>
      </c>
      <c r="C165" t="s">
        <v>33</v>
      </c>
      <c r="D165" t="s">
        <v>18</v>
      </c>
      <c r="E165">
        <v>55</v>
      </c>
      <c r="F165">
        <v>8.4745762711864403E-2</v>
      </c>
      <c r="G165">
        <v>0</v>
      </c>
      <c r="H165">
        <v>0.24</v>
      </c>
    </row>
    <row r="166" spans="1:8" x14ac:dyDescent="0.25">
      <c r="A166" s="1">
        <v>11</v>
      </c>
      <c r="B166">
        <v>649</v>
      </c>
      <c r="C166" t="s">
        <v>33</v>
      </c>
      <c r="D166" t="s">
        <v>19</v>
      </c>
      <c r="E166">
        <v>110</v>
      </c>
      <c r="F166">
        <v>0.16949152542372881</v>
      </c>
      <c r="G166">
        <v>0</v>
      </c>
      <c r="H166">
        <v>0.39</v>
      </c>
    </row>
    <row r="167" spans="1:8" x14ac:dyDescent="0.25">
      <c r="A167" s="1">
        <v>12</v>
      </c>
      <c r="B167">
        <v>649</v>
      </c>
      <c r="C167" t="s">
        <v>33</v>
      </c>
      <c r="D167" t="s">
        <v>20</v>
      </c>
      <c r="E167">
        <v>66</v>
      </c>
      <c r="F167">
        <v>0.10169491525423729</v>
      </c>
      <c r="G167">
        <v>0</v>
      </c>
      <c r="H167">
        <v>0.28000000000000003</v>
      </c>
    </row>
    <row r="168" spans="1:8" x14ac:dyDescent="0.25">
      <c r="A168" s="1">
        <v>13</v>
      </c>
      <c r="B168">
        <v>649</v>
      </c>
      <c r="C168" t="s">
        <v>33</v>
      </c>
      <c r="D168" t="s">
        <v>21</v>
      </c>
      <c r="E168">
        <v>66</v>
      </c>
      <c r="F168">
        <v>0.10169491525423729</v>
      </c>
      <c r="G168">
        <v>0</v>
      </c>
      <c r="H168">
        <v>0.22</v>
      </c>
    </row>
    <row r="169" spans="1:8" x14ac:dyDescent="0.25">
      <c r="A169" s="1">
        <v>14</v>
      </c>
      <c r="B169">
        <v>649</v>
      </c>
      <c r="C169" t="s">
        <v>33</v>
      </c>
      <c r="D169" t="s">
        <v>22</v>
      </c>
      <c r="E169">
        <v>121</v>
      </c>
      <c r="F169">
        <v>0.1864406779661017</v>
      </c>
      <c r="G169">
        <v>0</v>
      </c>
      <c r="H169">
        <v>0.47</v>
      </c>
    </row>
    <row r="170" spans="1:8" x14ac:dyDescent="0.25">
      <c r="A170" s="1">
        <v>15</v>
      </c>
      <c r="B170">
        <v>649</v>
      </c>
      <c r="C170" t="s">
        <v>33</v>
      </c>
      <c r="D170" t="s">
        <v>23</v>
      </c>
      <c r="E170">
        <v>77</v>
      </c>
      <c r="F170">
        <v>0.1186440677966102</v>
      </c>
      <c r="G170">
        <v>0</v>
      </c>
      <c r="H170">
        <v>0.26</v>
      </c>
    </row>
    <row r="171" spans="1:8" x14ac:dyDescent="0.25">
      <c r="A171" s="1">
        <v>16</v>
      </c>
      <c r="B171">
        <v>649</v>
      </c>
      <c r="C171" t="s">
        <v>33</v>
      </c>
      <c r="D171" t="s">
        <v>24</v>
      </c>
      <c r="E171">
        <v>22</v>
      </c>
      <c r="F171">
        <v>3.3898305084745763E-2</v>
      </c>
      <c r="G171">
        <v>0</v>
      </c>
      <c r="H171">
        <v>0.48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"/>
  <sheetViews>
    <sheetView showGridLines="0" tabSelected="1" workbookViewId="0">
      <selection activeCell="J15" sqref="J15"/>
    </sheetView>
  </sheetViews>
  <sheetFormatPr defaultRowHeight="15" x14ac:dyDescent="0.25"/>
  <cols>
    <col min="1" max="1" width="11.140625" customWidth="1"/>
    <col min="2" max="2" width="12.7109375" customWidth="1"/>
  </cols>
  <sheetData>
    <row r="1" spans="2:20" ht="15.75" thickBot="1" x14ac:dyDescent="0.3">
      <c r="I1" s="16"/>
    </row>
    <row r="2" spans="2:20" x14ac:dyDescent="0.25">
      <c r="B2" s="28" t="s">
        <v>34</v>
      </c>
      <c r="C2" s="26" t="s">
        <v>44</v>
      </c>
      <c r="D2" s="26"/>
      <c r="E2" s="26"/>
      <c r="F2" s="27"/>
      <c r="G2" s="19" t="s">
        <v>36</v>
      </c>
      <c r="H2" s="17"/>
      <c r="I2" s="17"/>
      <c r="J2" s="18"/>
      <c r="K2" s="18"/>
      <c r="L2" s="18"/>
      <c r="M2" s="18"/>
      <c r="N2" s="18"/>
      <c r="O2" s="18"/>
      <c r="P2" s="18"/>
      <c r="Q2" s="18"/>
      <c r="R2" s="18"/>
      <c r="S2" s="18"/>
      <c r="T2" s="16"/>
    </row>
    <row r="3" spans="2:20" ht="15.75" thickBot="1" x14ac:dyDescent="0.3">
      <c r="B3" s="29"/>
      <c r="C3" s="32" t="s">
        <v>35</v>
      </c>
      <c r="D3" s="33" t="s">
        <v>45</v>
      </c>
      <c r="E3" s="33" t="s">
        <v>46</v>
      </c>
      <c r="F3" s="34" t="s">
        <v>47</v>
      </c>
      <c r="G3" s="36" t="s">
        <v>38</v>
      </c>
      <c r="H3" s="17"/>
      <c r="I3" s="17"/>
      <c r="J3" s="16"/>
      <c r="K3" s="16"/>
      <c r="L3" s="16"/>
      <c r="M3" s="16"/>
      <c r="N3" s="18"/>
      <c r="O3" s="16"/>
      <c r="P3" s="16"/>
      <c r="Q3" s="16"/>
      <c r="R3" s="16"/>
      <c r="S3" s="18"/>
      <c r="T3" s="16"/>
    </row>
    <row r="4" spans="2:20" x14ac:dyDescent="0.25">
      <c r="B4" s="8" t="s">
        <v>39</v>
      </c>
      <c r="C4" s="5">
        <f>AVERAGE('maximos -v2'!G2:G4)</f>
        <v>1.7050000000000001</v>
      </c>
      <c r="D4" s="3">
        <f>AVERAGE('maximos -v2'!G16,'maximos -v2'!G14,'maximos -v2'!G8)</f>
        <v>1.3949999999999998</v>
      </c>
      <c r="E4" s="3">
        <f>AVERAGE('maximos -v2'!G11,'maximos -v2'!G5,'maximos -v2'!G17,'maximos -v2'!G9)</f>
        <v>1.8149999999999999</v>
      </c>
      <c r="F4" s="13">
        <f>AVERAGE('maximos -v2'!G10,'maximos -v2'!G12,'maximos -v2'!G7,'maximos -v2'!G18)</f>
        <v>2.2175000000000002</v>
      </c>
      <c r="G4" s="30">
        <f>AVERAGE(C4,D4)+AVERAGE(E4+F4)</f>
        <v>5.5825000000000005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2:20" x14ac:dyDescent="0.25">
      <c r="B5" s="9" t="s">
        <v>40</v>
      </c>
      <c r="C5" s="6">
        <f>AVERAGE('maximos -v2'!G19:G21)</f>
        <v>1.835</v>
      </c>
      <c r="D5" s="2">
        <f>AVERAGE('maximos -v2'!G31,'maximos -v2'!G33,'maximos -v2'!G25)</f>
        <v>1.8483333333333334</v>
      </c>
      <c r="E5" s="2">
        <f>AVERAGE('maximos -v2'!G22,'maximos -v2'!G26,'maximos -v2'!G28,'maximos -v2'!G34)</f>
        <v>2.129375</v>
      </c>
      <c r="F5" s="14">
        <f>AVERAGE('maximos -v2'!G24,'maximos -v2'!G27,'maximos -v2'!G29,'maximos -v2'!G32,'maximos -v2'!G35)</f>
        <v>2.3460000000000001</v>
      </c>
      <c r="G5" s="30">
        <f t="shared" ref="G5:G8" si="0">AVERAGE(C5,D5)+AVERAGE(E5+F5)</f>
        <v>6.3170416666666664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2:20" x14ac:dyDescent="0.25">
      <c r="B6" s="9" t="s">
        <v>41</v>
      </c>
      <c r="C6" s="6">
        <f>AVERAGE('maximos -v2'!G36:G38)</f>
        <v>1.1633333333333333</v>
      </c>
      <c r="D6" s="2">
        <f>AVERAGE('maximos -v2'!G42,'maximos -v2'!G48,'maximos -v2'!G50)</f>
        <v>1.1700000000000002</v>
      </c>
      <c r="E6" s="2">
        <f>AVERAGE('maximos -v2'!G39,'maximos -v2'!G43,'maximos -v2'!G45,'maximos -v2'!G51)</f>
        <v>1.25</v>
      </c>
      <c r="F6" s="14">
        <f>AVERAGE('maximos -v2'!G41,'maximos -v2'!G44,'maximos -v2'!G46,'maximos -v2'!G49,'maximos -v2'!G52)</f>
        <v>1.54925</v>
      </c>
      <c r="G6" s="30">
        <f t="shared" si="0"/>
        <v>3.9659166666666668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2:20" x14ac:dyDescent="0.25">
      <c r="B7" s="9" t="s">
        <v>42</v>
      </c>
      <c r="C7" s="6">
        <f>AVERAGE('maximos -v2'!G53:G55)</f>
        <v>1.4104166666666667</v>
      </c>
      <c r="D7" s="2">
        <f>AVERAGE('maximos -v2'!G59,'maximos -v2'!G65,'maximos -v2'!G67)</f>
        <v>1.4220833333333334</v>
      </c>
      <c r="E7" s="2">
        <f>AVERAGE('maximos -v2'!G68,'maximos -v2'!G62,'maximos -v2'!G60,'maximos -v2'!G56)</f>
        <v>1.7346875000000002</v>
      </c>
      <c r="F7" s="14">
        <f>AVERAGE('maximos -v2'!G69,'maximos -v2'!G66,'maximos -v2'!G63,'maximos -v2'!G61,'maximos -v2'!G58)</f>
        <v>1.6182500000000002</v>
      </c>
      <c r="G7" s="30">
        <f t="shared" si="0"/>
        <v>4.7691875000000001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2:20" ht="15.75" thickBot="1" x14ac:dyDescent="0.3">
      <c r="B8" s="10" t="s">
        <v>43</v>
      </c>
      <c r="C8" s="7">
        <f>AVERAGE('maximos -v2'!G70:G72)</f>
        <v>0.54999999999999993</v>
      </c>
      <c r="D8" s="4">
        <f>AVERAGE('maximos -v2'!G76,'maximos -v2'!G82,'maximos -v2'!G84)</f>
        <v>0.72499999999999998</v>
      </c>
      <c r="E8" s="4">
        <f>AVERAGE('maximos -v2'!G73,'maximos -v2'!G77,'maximos -v2'!G79,'maximos -v2'!G85)</f>
        <v>0.76249999999999996</v>
      </c>
      <c r="F8" s="15">
        <f>AVERAGE('maximos -v2'!G75,'maximos -v2'!G78,'maximos -v2'!G80,'maximos -v2'!G83,'maximos -v2'!G86)</f>
        <v>0.8</v>
      </c>
      <c r="G8" s="22">
        <f t="shared" si="0"/>
        <v>2.2000000000000002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2:20" ht="15.75" thickBot="1" x14ac:dyDescent="0.3">
      <c r="G9" s="21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2:20" x14ac:dyDescent="0.25">
      <c r="B10" s="23" t="s">
        <v>34</v>
      </c>
      <c r="C10" s="25" t="s">
        <v>37</v>
      </c>
      <c r="D10" s="26"/>
      <c r="E10" s="26"/>
      <c r="F10" s="27"/>
      <c r="G10" s="20" t="s">
        <v>36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2:20" ht="15.75" thickBot="1" x14ac:dyDescent="0.3">
      <c r="B11" s="24"/>
      <c r="C11" s="35" t="s">
        <v>35</v>
      </c>
      <c r="D11" s="33" t="s">
        <v>45</v>
      </c>
      <c r="E11" s="33" t="s">
        <v>46</v>
      </c>
      <c r="F11" s="34" t="s">
        <v>47</v>
      </c>
      <c r="G11" s="31" t="s">
        <v>38</v>
      </c>
      <c r="I11" s="16"/>
    </row>
    <row r="12" spans="2:20" x14ac:dyDescent="0.25">
      <c r="B12" s="8" t="s">
        <v>39</v>
      </c>
      <c r="C12" s="5">
        <v>2.85</v>
      </c>
      <c r="D12" s="3">
        <v>2.8699999999999997</v>
      </c>
      <c r="E12" s="3">
        <v>3.3774999999999999</v>
      </c>
      <c r="F12" s="13">
        <v>3.8425000000000002</v>
      </c>
      <c r="G12" s="30">
        <f>AVERAGE(C12,D12)+AVERAGE(E12+F12)</f>
        <v>10.08</v>
      </c>
      <c r="I12" s="16"/>
    </row>
    <row r="13" spans="2:20" x14ac:dyDescent="0.25">
      <c r="B13" s="9" t="s">
        <v>40</v>
      </c>
      <c r="C13" s="6">
        <v>3.3433333333333337</v>
      </c>
      <c r="D13" s="2">
        <v>3.3366666666666664</v>
      </c>
      <c r="E13" s="2">
        <v>3.2249999999999996</v>
      </c>
      <c r="F13" s="14">
        <v>3.9579999999999997</v>
      </c>
      <c r="G13" s="11">
        <f t="shared" ref="G13:G16" si="1">AVERAGE(C13,D13)+AVERAGE(E13+F13)</f>
        <v>10.523</v>
      </c>
    </row>
    <row r="14" spans="2:20" x14ac:dyDescent="0.25">
      <c r="B14" s="9" t="s">
        <v>41</v>
      </c>
      <c r="C14" s="6">
        <v>2.3633333333333333</v>
      </c>
      <c r="D14" s="2">
        <v>2.3266666666666667</v>
      </c>
      <c r="E14" s="2">
        <v>2.4874999999999998</v>
      </c>
      <c r="F14" s="14">
        <v>3.0380000000000003</v>
      </c>
      <c r="G14" s="11">
        <f t="shared" si="1"/>
        <v>7.8704999999999998</v>
      </c>
    </row>
    <row r="15" spans="2:20" x14ac:dyDescent="0.25">
      <c r="B15" s="9" t="s">
        <v>42</v>
      </c>
      <c r="C15" s="6">
        <v>2.36</v>
      </c>
      <c r="D15" s="2">
        <v>2.4233333333333333</v>
      </c>
      <c r="E15" s="2">
        <v>2.7425000000000002</v>
      </c>
      <c r="F15" s="14">
        <v>2.6219999999999999</v>
      </c>
      <c r="G15" s="11">
        <f t="shared" si="1"/>
        <v>7.7561666666666662</v>
      </c>
    </row>
    <row r="16" spans="2:20" ht="15.75" thickBot="1" x14ac:dyDescent="0.3">
      <c r="B16" s="10" t="s">
        <v>43</v>
      </c>
      <c r="C16" s="7">
        <v>0.81</v>
      </c>
      <c r="D16" s="4">
        <v>0.83666666666666656</v>
      </c>
      <c r="E16" s="4">
        <v>1.0725</v>
      </c>
      <c r="F16" s="15">
        <v>0.96799999999999997</v>
      </c>
      <c r="G16" s="12">
        <f t="shared" si="1"/>
        <v>2.863833333333333</v>
      </c>
    </row>
  </sheetData>
  <mergeCells count="4">
    <mergeCell ref="B2:B3"/>
    <mergeCell ref="C2:F2"/>
    <mergeCell ref="B10:B11"/>
    <mergeCell ref="C10:F10"/>
  </mergeCells>
  <pageMargins left="0.7" right="0.7" top="0.75" bottom="0.75" header="0.3" footer="0.3"/>
  <pageSetup orientation="portrait" r:id="rId1"/>
  <ignoredErrors>
    <ignoredError sqref="C7 C4:C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13" workbookViewId="0">
      <selection activeCell="H31" sqref="H31"/>
    </sheetView>
  </sheetViews>
  <sheetFormatPr defaultRowHeight="15" x14ac:dyDescent="0.25"/>
  <cols>
    <col min="4" max="4" width="34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649</v>
      </c>
      <c r="C2" t="s">
        <v>7</v>
      </c>
      <c r="D2" s="38" t="s">
        <v>8</v>
      </c>
      <c r="E2">
        <v>30</v>
      </c>
      <c r="F2">
        <v>4.6224961479198773E-2</v>
      </c>
      <c r="G2">
        <v>1.345</v>
      </c>
      <c r="H2">
        <v>2.12</v>
      </c>
    </row>
    <row r="3" spans="1:8" x14ac:dyDescent="0.25">
      <c r="A3" s="1">
        <v>1</v>
      </c>
      <c r="B3">
        <v>649</v>
      </c>
      <c r="C3" t="s">
        <v>7</v>
      </c>
      <c r="D3" s="38" t="s">
        <v>9</v>
      </c>
      <c r="E3">
        <v>28</v>
      </c>
      <c r="F3">
        <v>4.3143297380585519E-2</v>
      </c>
      <c r="G3">
        <v>1.375</v>
      </c>
      <c r="H3">
        <v>2.54</v>
      </c>
    </row>
    <row r="4" spans="1:8" x14ac:dyDescent="0.25">
      <c r="A4" s="1">
        <v>2</v>
      </c>
      <c r="B4">
        <v>649</v>
      </c>
      <c r="C4" t="s">
        <v>7</v>
      </c>
      <c r="D4" s="38" t="s">
        <v>10</v>
      </c>
      <c r="E4">
        <v>20</v>
      </c>
      <c r="F4">
        <v>3.0816640986132508E-2</v>
      </c>
      <c r="G4">
        <v>2.395</v>
      </c>
      <c r="H4">
        <v>3.89</v>
      </c>
    </row>
    <row r="5" spans="1:8" x14ac:dyDescent="0.25">
      <c r="A5" s="1">
        <v>3</v>
      </c>
      <c r="B5">
        <v>649</v>
      </c>
      <c r="C5" t="s">
        <v>7</v>
      </c>
      <c r="D5" s="40" t="s">
        <v>11</v>
      </c>
      <c r="E5">
        <v>38</v>
      </c>
      <c r="F5">
        <v>5.8551617873651769E-2</v>
      </c>
      <c r="G5">
        <v>1.825</v>
      </c>
      <c r="H5">
        <v>3.38</v>
      </c>
    </row>
    <row r="6" spans="1:8" x14ac:dyDescent="0.25">
      <c r="A6" s="1">
        <v>4</v>
      </c>
      <c r="B6">
        <v>649</v>
      </c>
      <c r="C6" t="s">
        <v>7</v>
      </c>
      <c r="D6" t="s">
        <v>12</v>
      </c>
      <c r="E6">
        <v>21</v>
      </c>
      <c r="F6">
        <v>3.2357473035439142E-2</v>
      </c>
      <c r="G6">
        <v>3.6349999999999998</v>
      </c>
      <c r="H6">
        <v>5.72</v>
      </c>
    </row>
    <row r="7" spans="1:8" x14ac:dyDescent="0.25">
      <c r="A7" s="1">
        <v>5</v>
      </c>
      <c r="B7">
        <v>649</v>
      </c>
      <c r="C7" t="s">
        <v>7</v>
      </c>
      <c r="D7" s="37" t="s">
        <v>13</v>
      </c>
      <c r="E7">
        <v>19</v>
      </c>
      <c r="F7">
        <v>2.9275808936825881E-2</v>
      </c>
      <c r="G7">
        <v>1.7250000000000001</v>
      </c>
      <c r="H7">
        <v>3.33</v>
      </c>
    </row>
    <row r="8" spans="1:8" x14ac:dyDescent="0.25">
      <c r="A8" s="1">
        <v>6</v>
      </c>
      <c r="B8">
        <v>649</v>
      </c>
      <c r="C8" t="s">
        <v>7</v>
      </c>
      <c r="D8" s="39" t="s">
        <v>14</v>
      </c>
      <c r="E8">
        <v>39</v>
      </c>
      <c r="F8">
        <v>6.0092449922958403E-2</v>
      </c>
      <c r="G8">
        <v>1.26</v>
      </c>
      <c r="H8">
        <v>2.4</v>
      </c>
    </row>
    <row r="9" spans="1:8" x14ac:dyDescent="0.25">
      <c r="A9" s="1">
        <v>7</v>
      </c>
      <c r="B9">
        <v>649</v>
      </c>
      <c r="C9" t="s">
        <v>7</v>
      </c>
      <c r="D9" s="40" t="s">
        <v>15</v>
      </c>
      <c r="E9">
        <v>18</v>
      </c>
      <c r="F9">
        <v>2.7734976887519261E-2</v>
      </c>
      <c r="G9">
        <v>2.625</v>
      </c>
      <c r="H9">
        <v>3.74</v>
      </c>
    </row>
    <row r="10" spans="1:8" x14ac:dyDescent="0.25">
      <c r="A10" s="1">
        <v>8</v>
      </c>
      <c r="B10">
        <v>649</v>
      </c>
      <c r="C10" t="s">
        <v>7</v>
      </c>
      <c r="D10" s="37" t="s">
        <v>16</v>
      </c>
      <c r="E10">
        <v>12</v>
      </c>
      <c r="F10">
        <v>1.8489984591679508E-2</v>
      </c>
      <c r="G10">
        <v>1.45</v>
      </c>
      <c r="H10">
        <v>2.2400000000000002</v>
      </c>
    </row>
    <row r="11" spans="1:8" x14ac:dyDescent="0.25">
      <c r="A11" s="1">
        <v>9</v>
      </c>
      <c r="B11">
        <v>649</v>
      </c>
      <c r="C11" t="s">
        <v>7</v>
      </c>
      <c r="D11" s="40" t="s">
        <v>17</v>
      </c>
      <c r="E11">
        <v>17</v>
      </c>
      <c r="F11">
        <v>2.619414483821263E-2</v>
      </c>
      <c r="G11">
        <v>1.325</v>
      </c>
      <c r="H11">
        <v>2.2999999999999998</v>
      </c>
    </row>
    <row r="12" spans="1:8" x14ac:dyDescent="0.25">
      <c r="A12" s="1">
        <v>10</v>
      </c>
      <c r="B12">
        <v>649</v>
      </c>
      <c r="C12" t="s">
        <v>7</v>
      </c>
      <c r="D12" s="37" t="s">
        <v>18</v>
      </c>
      <c r="E12">
        <v>22</v>
      </c>
      <c r="F12">
        <v>3.3898305084745763E-2</v>
      </c>
      <c r="G12">
        <v>2.1349999999999998</v>
      </c>
      <c r="H12">
        <v>3.59</v>
      </c>
    </row>
    <row r="13" spans="1:8" x14ac:dyDescent="0.25">
      <c r="A13" s="1">
        <v>11</v>
      </c>
      <c r="B13">
        <v>649</v>
      </c>
      <c r="C13" t="s">
        <v>7</v>
      </c>
      <c r="D13" t="s">
        <v>19</v>
      </c>
      <c r="E13">
        <v>31</v>
      </c>
      <c r="F13">
        <v>4.7765793528505393E-2</v>
      </c>
      <c r="G13">
        <v>1.655</v>
      </c>
      <c r="H13">
        <v>3.19</v>
      </c>
    </row>
    <row r="14" spans="1:8" x14ac:dyDescent="0.25">
      <c r="A14" s="1">
        <v>12</v>
      </c>
      <c r="B14">
        <v>649</v>
      </c>
      <c r="C14" t="s">
        <v>7</v>
      </c>
      <c r="D14" s="39" t="s">
        <v>20</v>
      </c>
      <c r="E14">
        <v>22</v>
      </c>
      <c r="F14">
        <v>3.3898305084745763E-2</v>
      </c>
      <c r="G14">
        <v>1.5649999999999999</v>
      </c>
      <c r="H14">
        <v>2.88</v>
      </c>
    </row>
    <row r="15" spans="1:8" x14ac:dyDescent="0.25">
      <c r="A15" s="1">
        <v>13</v>
      </c>
      <c r="B15">
        <v>649</v>
      </c>
      <c r="C15" t="s">
        <v>7</v>
      </c>
      <c r="D15" s="37" t="s">
        <v>21</v>
      </c>
      <c r="E15">
        <v>21</v>
      </c>
      <c r="F15">
        <v>3.2357473035439142E-2</v>
      </c>
      <c r="G15">
        <v>2.0499999999999998</v>
      </c>
      <c r="H15">
        <v>3.12</v>
      </c>
    </row>
    <row r="16" spans="1:8" x14ac:dyDescent="0.25">
      <c r="A16" s="1">
        <v>14</v>
      </c>
      <c r="B16">
        <v>649</v>
      </c>
      <c r="C16" t="s">
        <v>7</v>
      </c>
      <c r="D16" s="39" t="s">
        <v>22</v>
      </c>
      <c r="E16">
        <v>62</v>
      </c>
      <c r="F16">
        <v>9.5531587057010786E-2</v>
      </c>
      <c r="G16">
        <v>1.36</v>
      </c>
      <c r="H16">
        <v>3.33</v>
      </c>
    </row>
    <row r="17" spans="1:8" x14ac:dyDescent="0.25">
      <c r="A17" s="1">
        <v>15</v>
      </c>
      <c r="B17">
        <v>649</v>
      </c>
      <c r="C17" t="s">
        <v>7</v>
      </c>
      <c r="D17" s="40" t="s">
        <v>23</v>
      </c>
      <c r="E17">
        <v>42</v>
      </c>
      <c r="F17">
        <v>6.4714946070878271E-2</v>
      </c>
      <c r="G17">
        <v>1.4850000000000001</v>
      </c>
      <c r="H17">
        <v>4.09</v>
      </c>
    </row>
    <row r="18" spans="1:8" ht="15.75" thickBot="1" x14ac:dyDescent="0.3">
      <c r="A18" s="42">
        <v>16</v>
      </c>
      <c r="B18" s="21">
        <v>649</v>
      </c>
      <c r="C18" s="21" t="s">
        <v>7</v>
      </c>
      <c r="D18" s="43" t="s">
        <v>24</v>
      </c>
      <c r="E18" s="21">
        <v>21</v>
      </c>
      <c r="F18" s="21">
        <v>3.2357473035439142E-2</v>
      </c>
      <c r="G18" s="21">
        <v>3.56</v>
      </c>
      <c r="H18" s="21">
        <v>6.21</v>
      </c>
    </row>
    <row r="19" spans="1:8" x14ac:dyDescent="0.25">
      <c r="A19" s="41">
        <v>0</v>
      </c>
      <c r="B19">
        <v>363</v>
      </c>
      <c r="C19" t="s">
        <v>26</v>
      </c>
      <c r="D19" s="38" t="s">
        <v>8</v>
      </c>
      <c r="E19">
        <v>17</v>
      </c>
      <c r="F19">
        <v>4.6831955922865022E-2</v>
      </c>
      <c r="G19">
        <v>1.405</v>
      </c>
      <c r="H19">
        <v>2.2799999999999998</v>
      </c>
    </row>
    <row r="20" spans="1:8" x14ac:dyDescent="0.25">
      <c r="A20" s="1">
        <v>1</v>
      </c>
      <c r="B20">
        <v>363</v>
      </c>
      <c r="C20" t="s">
        <v>26</v>
      </c>
      <c r="D20" s="38" t="s">
        <v>9</v>
      </c>
      <c r="E20">
        <v>15</v>
      </c>
      <c r="F20">
        <v>4.1322314049586778E-2</v>
      </c>
      <c r="G20">
        <v>1.7224999999999999</v>
      </c>
      <c r="H20">
        <v>3.12</v>
      </c>
    </row>
    <row r="21" spans="1:8" x14ac:dyDescent="0.25">
      <c r="A21" s="1">
        <v>2</v>
      </c>
      <c r="B21">
        <v>363</v>
      </c>
      <c r="C21" t="s">
        <v>26</v>
      </c>
      <c r="D21" s="38" t="s">
        <v>10</v>
      </c>
      <c r="E21">
        <v>18</v>
      </c>
      <c r="F21">
        <v>4.9586776859504127E-2</v>
      </c>
      <c r="G21">
        <v>2.3774999999999999</v>
      </c>
      <c r="H21">
        <v>4.63</v>
      </c>
    </row>
    <row r="22" spans="1:8" x14ac:dyDescent="0.25">
      <c r="A22" s="1">
        <v>3</v>
      </c>
      <c r="B22">
        <v>363</v>
      </c>
      <c r="C22" t="s">
        <v>26</v>
      </c>
      <c r="D22" s="40" t="s">
        <v>11</v>
      </c>
      <c r="E22">
        <v>13</v>
      </c>
      <c r="F22">
        <v>3.5812672176308541E-2</v>
      </c>
      <c r="G22">
        <v>2.1749999999999998</v>
      </c>
      <c r="H22">
        <v>3.25</v>
      </c>
    </row>
    <row r="23" spans="1:8" x14ac:dyDescent="0.25">
      <c r="A23" s="1">
        <v>4</v>
      </c>
      <c r="B23">
        <v>363</v>
      </c>
      <c r="C23" t="s">
        <v>26</v>
      </c>
      <c r="D23" t="s">
        <v>12</v>
      </c>
      <c r="E23">
        <v>15</v>
      </c>
      <c r="F23">
        <v>4.1322314049586778E-2</v>
      </c>
      <c r="G23">
        <v>4.26</v>
      </c>
      <c r="H23">
        <v>6.36</v>
      </c>
    </row>
    <row r="24" spans="1:8" x14ac:dyDescent="0.25">
      <c r="A24" s="1">
        <v>5</v>
      </c>
      <c r="B24">
        <v>363</v>
      </c>
      <c r="C24" t="s">
        <v>26</v>
      </c>
      <c r="D24" s="37" t="s">
        <v>13</v>
      </c>
      <c r="E24">
        <v>14</v>
      </c>
      <c r="F24">
        <v>3.8567493112947659E-2</v>
      </c>
      <c r="G24">
        <v>1.8725000000000001</v>
      </c>
      <c r="H24">
        <v>3.3</v>
      </c>
    </row>
    <row r="25" spans="1:8" x14ac:dyDescent="0.25">
      <c r="A25" s="1">
        <v>6</v>
      </c>
      <c r="B25">
        <v>363</v>
      </c>
      <c r="C25" t="s">
        <v>26</v>
      </c>
      <c r="D25" s="39" t="s">
        <v>14</v>
      </c>
      <c r="E25">
        <v>13</v>
      </c>
      <c r="F25">
        <v>3.5812672176308541E-2</v>
      </c>
      <c r="G25">
        <v>1.6950000000000001</v>
      </c>
      <c r="H25">
        <v>2.68</v>
      </c>
    </row>
    <row r="26" spans="1:8" x14ac:dyDescent="0.25">
      <c r="A26" s="1">
        <v>7</v>
      </c>
      <c r="B26">
        <v>363</v>
      </c>
      <c r="C26" t="s">
        <v>26</v>
      </c>
      <c r="D26" s="40" t="s">
        <v>15</v>
      </c>
      <c r="E26">
        <v>13</v>
      </c>
      <c r="F26">
        <v>3.5812672176308541E-2</v>
      </c>
      <c r="G26">
        <v>3.03</v>
      </c>
      <c r="H26">
        <v>4.41</v>
      </c>
    </row>
    <row r="27" spans="1:8" x14ac:dyDescent="0.25">
      <c r="A27" s="1">
        <v>8</v>
      </c>
      <c r="B27">
        <v>363</v>
      </c>
      <c r="C27" t="s">
        <v>26</v>
      </c>
      <c r="D27" s="37" t="s">
        <v>16</v>
      </c>
      <c r="E27">
        <v>14</v>
      </c>
      <c r="F27">
        <v>3.8567493112947659E-2</v>
      </c>
      <c r="G27">
        <v>1.2775000000000001</v>
      </c>
      <c r="H27">
        <v>2.62</v>
      </c>
    </row>
    <row r="28" spans="1:8" x14ac:dyDescent="0.25">
      <c r="A28" s="1">
        <v>9</v>
      </c>
      <c r="B28">
        <v>363</v>
      </c>
      <c r="C28" t="s">
        <v>26</v>
      </c>
      <c r="D28" s="40" t="s">
        <v>17</v>
      </c>
      <c r="E28">
        <v>11</v>
      </c>
      <c r="F28">
        <v>3.03030303030303E-2</v>
      </c>
      <c r="G28">
        <v>1.3625</v>
      </c>
      <c r="H28">
        <v>2.11</v>
      </c>
    </row>
    <row r="29" spans="1:8" x14ac:dyDescent="0.25">
      <c r="A29" s="1">
        <v>10</v>
      </c>
      <c r="B29">
        <v>363</v>
      </c>
      <c r="C29" t="s">
        <v>26</v>
      </c>
      <c r="D29" s="37" t="s">
        <v>18</v>
      </c>
      <c r="E29">
        <v>15</v>
      </c>
      <c r="F29">
        <v>4.1322314049586778E-2</v>
      </c>
      <c r="G29">
        <v>2.5350000000000001</v>
      </c>
      <c r="H29">
        <v>4.1900000000000004</v>
      </c>
    </row>
    <row r="30" spans="1:8" x14ac:dyDescent="0.25">
      <c r="A30" s="1">
        <v>11</v>
      </c>
      <c r="B30">
        <v>363</v>
      </c>
      <c r="C30" t="s">
        <v>26</v>
      </c>
      <c r="D30" t="s">
        <v>19</v>
      </c>
      <c r="E30">
        <v>15</v>
      </c>
      <c r="F30">
        <v>4.1322314049586778E-2</v>
      </c>
      <c r="G30">
        <v>2.0049999999999999</v>
      </c>
      <c r="H30">
        <v>3.45</v>
      </c>
    </row>
    <row r="31" spans="1:8" x14ac:dyDescent="0.25">
      <c r="A31" s="1">
        <v>12</v>
      </c>
      <c r="B31">
        <v>363</v>
      </c>
      <c r="C31" t="s">
        <v>26</v>
      </c>
      <c r="D31" s="39" t="s">
        <v>20</v>
      </c>
      <c r="E31">
        <v>13</v>
      </c>
      <c r="F31">
        <v>3.5812672176308541E-2</v>
      </c>
      <c r="G31">
        <v>1.8525</v>
      </c>
      <c r="H31">
        <v>3.45</v>
      </c>
    </row>
    <row r="32" spans="1:8" x14ac:dyDescent="0.25">
      <c r="A32" s="1">
        <v>13</v>
      </c>
      <c r="B32">
        <v>363</v>
      </c>
      <c r="C32" t="s">
        <v>26</v>
      </c>
      <c r="D32" s="37" t="s">
        <v>21</v>
      </c>
      <c r="E32">
        <v>16</v>
      </c>
      <c r="F32">
        <v>4.4077134986225897E-2</v>
      </c>
      <c r="G32">
        <v>2.54</v>
      </c>
      <c r="H32">
        <v>4.71</v>
      </c>
    </row>
    <row r="33" spans="1:8" x14ac:dyDescent="0.25">
      <c r="A33" s="1">
        <v>14</v>
      </c>
      <c r="B33">
        <v>363</v>
      </c>
      <c r="C33" t="s">
        <v>26</v>
      </c>
      <c r="D33" s="39" t="s">
        <v>22</v>
      </c>
      <c r="E33">
        <v>17</v>
      </c>
      <c r="F33">
        <v>4.6831955922865022E-2</v>
      </c>
      <c r="G33">
        <v>1.9975000000000001</v>
      </c>
      <c r="H33">
        <v>3.88</v>
      </c>
    </row>
    <row r="34" spans="1:8" x14ac:dyDescent="0.25">
      <c r="A34" s="1">
        <v>15</v>
      </c>
      <c r="B34">
        <v>363</v>
      </c>
      <c r="C34" t="s">
        <v>26</v>
      </c>
      <c r="D34" s="40" t="s">
        <v>23</v>
      </c>
      <c r="E34">
        <v>16</v>
      </c>
      <c r="F34">
        <v>4.4077134986225897E-2</v>
      </c>
      <c r="G34">
        <v>1.95</v>
      </c>
      <c r="H34">
        <v>3.13</v>
      </c>
    </row>
    <row r="35" spans="1:8" ht="15.75" thickBot="1" x14ac:dyDescent="0.3">
      <c r="A35" s="42">
        <v>16</v>
      </c>
      <c r="B35" s="21">
        <v>363</v>
      </c>
      <c r="C35" s="21" t="s">
        <v>26</v>
      </c>
      <c r="D35" s="43" t="s">
        <v>24</v>
      </c>
      <c r="E35" s="21">
        <v>19</v>
      </c>
      <c r="F35" s="21">
        <v>5.2341597796143252E-2</v>
      </c>
      <c r="G35" s="21">
        <v>3.5049999999999999</v>
      </c>
      <c r="H35" s="21">
        <v>4.97</v>
      </c>
    </row>
    <row r="36" spans="1:8" x14ac:dyDescent="0.25">
      <c r="A36" s="41">
        <v>0</v>
      </c>
      <c r="B36">
        <v>1012</v>
      </c>
      <c r="C36" t="s">
        <v>28</v>
      </c>
      <c r="D36" s="38" t="s">
        <v>8</v>
      </c>
      <c r="E36">
        <v>23</v>
      </c>
      <c r="F36">
        <v>2.2727272727272731E-2</v>
      </c>
      <c r="G36">
        <v>0.97</v>
      </c>
      <c r="H36">
        <v>2.4500000000000002</v>
      </c>
    </row>
    <row r="37" spans="1:8" x14ac:dyDescent="0.25">
      <c r="A37" s="1">
        <v>1</v>
      </c>
      <c r="B37">
        <v>1012</v>
      </c>
      <c r="C37" t="s">
        <v>28</v>
      </c>
      <c r="D37" s="38" t="s">
        <v>9</v>
      </c>
      <c r="E37">
        <v>48</v>
      </c>
      <c r="F37">
        <v>4.7430830039525688E-2</v>
      </c>
      <c r="G37">
        <v>0.97499999999999987</v>
      </c>
      <c r="H37">
        <v>2.0099999999999998</v>
      </c>
    </row>
    <row r="38" spans="1:8" x14ac:dyDescent="0.25">
      <c r="A38" s="1">
        <v>2</v>
      </c>
      <c r="B38">
        <v>1012</v>
      </c>
      <c r="C38" t="s">
        <v>28</v>
      </c>
      <c r="D38" s="38" t="s">
        <v>10</v>
      </c>
      <c r="E38">
        <v>31</v>
      </c>
      <c r="F38">
        <v>3.0632411067193679E-2</v>
      </c>
      <c r="G38">
        <v>1.5449999999999999</v>
      </c>
      <c r="H38">
        <v>2.63</v>
      </c>
    </row>
    <row r="39" spans="1:8" x14ac:dyDescent="0.25">
      <c r="A39" s="1">
        <v>3</v>
      </c>
      <c r="B39">
        <v>1012</v>
      </c>
      <c r="C39" t="s">
        <v>28</v>
      </c>
      <c r="D39" s="40" t="s">
        <v>11</v>
      </c>
      <c r="E39">
        <v>52</v>
      </c>
      <c r="F39">
        <v>5.1383399209486168E-2</v>
      </c>
      <c r="G39">
        <v>1.25</v>
      </c>
      <c r="H39">
        <v>2.58</v>
      </c>
    </row>
    <row r="40" spans="1:8" x14ac:dyDescent="0.25">
      <c r="A40" s="1">
        <v>4</v>
      </c>
      <c r="B40">
        <v>1012</v>
      </c>
      <c r="C40" t="s">
        <v>28</v>
      </c>
      <c r="D40" t="s">
        <v>12</v>
      </c>
      <c r="E40">
        <v>32</v>
      </c>
      <c r="F40">
        <v>3.1620553359683792E-2</v>
      </c>
      <c r="G40">
        <v>2.585</v>
      </c>
      <c r="H40">
        <v>3.89</v>
      </c>
    </row>
    <row r="41" spans="1:8" x14ac:dyDescent="0.25">
      <c r="A41" s="1">
        <v>5</v>
      </c>
      <c r="B41">
        <v>1012</v>
      </c>
      <c r="C41" t="s">
        <v>28</v>
      </c>
      <c r="D41" s="37" t="s">
        <v>13</v>
      </c>
      <c r="E41">
        <v>18</v>
      </c>
      <c r="F41">
        <v>1.7786561264822139E-2</v>
      </c>
      <c r="G41">
        <v>1.375</v>
      </c>
      <c r="H41">
        <v>2.16</v>
      </c>
    </row>
    <row r="42" spans="1:8" x14ac:dyDescent="0.25">
      <c r="A42" s="1">
        <v>6</v>
      </c>
      <c r="B42">
        <v>1012</v>
      </c>
      <c r="C42" t="s">
        <v>28</v>
      </c>
      <c r="D42" s="39" t="s">
        <v>14</v>
      </c>
      <c r="E42">
        <v>48</v>
      </c>
      <c r="F42">
        <v>4.7430830039525688E-2</v>
      </c>
      <c r="G42">
        <v>1.0349999999999999</v>
      </c>
      <c r="H42">
        <v>2.13</v>
      </c>
    </row>
    <row r="43" spans="1:8" x14ac:dyDescent="0.25">
      <c r="A43" s="1">
        <v>7</v>
      </c>
      <c r="B43">
        <v>1012</v>
      </c>
      <c r="C43" t="s">
        <v>28</v>
      </c>
      <c r="D43" s="40" t="s">
        <v>15</v>
      </c>
      <c r="E43">
        <v>33</v>
      </c>
      <c r="F43">
        <v>3.2608695652173912E-2</v>
      </c>
      <c r="G43">
        <v>1.79</v>
      </c>
      <c r="H43">
        <v>3.68</v>
      </c>
    </row>
    <row r="44" spans="1:8" x14ac:dyDescent="0.25">
      <c r="A44" s="1">
        <v>8</v>
      </c>
      <c r="B44">
        <v>1012</v>
      </c>
      <c r="C44" t="s">
        <v>28</v>
      </c>
      <c r="D44" s="37" t="s">
        <v>16</v>
      </c>
      <c r="E44">
        <v>16</v>
      </c>
      <c r="F44">
        <v>1.58102766798419E-2</v>
      </c>
      <c r="G44">
        <v>1.1000000000000001</v>
      </c>
      <c r="H44">
        <v>2.4</v>
      </c>
    </row>
    <row r="45" spans="1:8" x14ac:dyDescent="0.25">
      <c r="A45" s="1">
        <v>9</v>
      </c>
      <c r="B45">
        <v>1012</v>
      </c>
      <c r="C45" t="s">
        <v>28</v>
      </c>
      <c r="D45" s="40" t="s">
        <v>17</v>
      </c>
      <c r="E45">
        <v>30</v>
      </c>
      <c r="F45">
        <v>2.964426877470356E-2</v>
      </c>
      <c r="G45">
        <v>0.87499999999999989</v>
      </c>
      <c r="H45">
        <v>1.58</v>
      </c>
    </row>
    <row r="46" spans="1:8" x14ac:dyDescent="0.25">
      <c r="A46" s="1">
        <v>10</v>
      </c>
      <c r="B46">
        <v>1012</v>
      </c>
      <c r="C46" t="s">
        <v>28</v>
      </c>
      <c r="D46" s="37" t="s">
        <v>18</v>
      </c>
      <c r="E46">
        <v>28</v>
      </c>
      <c r="F46">
        <v>2.766798418972332E-2</v>
      </c>
      <c r="G46">
        <v>1.51</v>
      </c>
      <c r="H46">
        <v>3.63</v>
      </c>
    </row>
    <row r="47" spans="1:8" x14ac:dyDescent="0.25">
      <c r="A47" s="1">
        <v>11</v>
      </c>
      <c r="B47">
        <v>1012</v>
      </c>
      <c r="C47" t="s">
        <v>28</v>
      </c>
      <c r="D47" t="s">
        <v>19</v>
      </c>
      <c r="E47">
        <v>50</v>
      </c>
      <c r="F47">
        <v>4.9407114624505928E-2</v>
      </c>
      <c r="G47">
        <v>1.155</v>
      </c>
      <c r="H47">
        <v>2.02</v>
      </c>
    </row>
    <row r="48" spans="1:8" x14ac:dyDescent="0.25">
      <c r="A48" s="1">
        <v>12</v>
      </c>
      <c r="B48">
        <v>1012</v>
      </c>
      <c r="C48" t="s">
        <v>28</v>
      </c>
      <c r="D48" s="39" t="s">
        <v>20</v>
      </c>
      <c r="E48">
        <v>27</v>
      </c>
      <c r="F48">
        <v>2.66798418972332E-2</v>
      </c>
      <c r="G48">
        <v>1.165</v>
      </c>
      <c r="H48">
        <v>2.06</v>
      </c>
    </row>
    <row r="49" spans="1:8" x14ac:dyDescent="0.25">
      <c r="A49" s="1">
        <v>13</v>
      </c>
      <c r="B49">
        <v>1012</v>
      </c>
      <c r="C49" t="s">
        <v>28</v>
      </c>
      <c r="D49" s="37" t="s">
        <v>21</v>
      </c>
      <c r="E49">
        <v>28</v>
      </c>
      <c r="F49">
        <v>2.766798418972332E-2</v>
      </c>
      <c r="G49">
        <v>1.5262500000000001</v>
      </c>
      <c r="H49">
        <v>2.44</v>
      </c>
    </row>
    <row r="50" spans="1:8" x14ac:dyDescent="0.25">
      <c r="A50" s="1">
        <v>14</v>
      </c>
      <c r="B50">
        <v>1012</v>
      </c>
      <c r="C50" t="s">
        <v>28</v>
      </c>
      <c r="D50" s="39" t="s">
        <v>22</v>
      </c>
      <c r="E50">
        <v>39</v>
      </c>
      <c r="F50">
        <v>3.8537549407114617E-2</v>
      </c>
      <c r="G50">
        <v>1.31</v>
      </c>
      <c r="H50">
        <v>2.79</v>
      </c>
    </row>
    <row r="51" spans="1:8" x14ac:dyDescent="0.25">
      <c r="A51" s="1">
        <v>15</v>
      </c>
      <c r="B51">
        <v>1012</v>
      </c>
      <c r="C51" t="s">
        <v>28</v>
      </c>
      <c r="D51" s="40" t="s">
        <v>23</v>
      </c>
      <c r="E51">
        <v>47</v>
      </c>
      <c r="F51">
        <v>4.6442687747035583E-2</v>
      </c>
      <c r="G51">
        <v>1.085</v>
      </c>
      <c r="H51">
        <v>2.11</v>
      </c>
    </row>
    <row r="52" spans="1:8" ht="15.75" thickBot="1" x14ac:dyDescent="0.3">
      <c r="A52" s="42">
        <v>16</v>
      </c>
      <c r="B52" s="21">
        <v>1012</v>
      </c>
      <c r="C52" s="21" t="s">
        <v>28</v>
      </c>
      <c r="D52" s="43" t="s">
        <v>24</v>
      </c>
      <c r="E52" s="21">
        <v>33</v>
      </c>
      <c r="F52" s="21">
        <v>3.2608695652173912E-2</v>
      </c>
      <c r="G52" s="21">
        <v>2.2349999999999999</v>
      </c>
      <c r="H52" s="21">
        <v>4.5599999999999996</v>
      </c>
    </row>
    <row r="53" spans="1:8" x14ac:dyDescent="0.25">
      <c r="A53" s="41">
        <v>0</v>
      </c>
      <c r="B53">
        <v>1000</v>
      </c>
      <c r="C53" t="s">
        <v>30</v>
      </c>
      <c r="D53" s="38" t="s">
        <v>8</v>
      </c>
      <c r="E53">
        <v>31</v>
      </c>
      <c r="F53">
        <v>3.1E-2</v>
      </c>
      <c r="G53">
        <v>1.0649999999999999</v>
      </c>
      <c r="H53">
        <v>1.64</v>
      </c>
    </row>
    <row r="54" spans="1:8" x14ac:dyDescent="0.25">
      <c r="A54" s="1">
        <v>1</v>
      </c>
      <c r="B54">
        <v>1000</v>
      </c>
      <c r="C54" t="s">
        <v>30</v>
      </c>
      <c r="D54" s="38" t="s">
        <v>9</v>
      </c>
      <c r="E54">
        <v>52</v>
      </c>
      <c r="F54">
        <v>5.1999999999999998E-2</v>
      </c>
      <c r="G54">
        <v>1.1000000000000001</v>
      </c>
      <c r="H54">
        <v>1.95</v>
      </c>
    </row>
    <row r="55" spans="1:8" x14ac:dyDescent="0.25">
      <c r="A55" s="1">
        <v>2</v>
      </c>
      <c r="B55">
        <v>1000</v>
      </c>
      <c r="C55" t="s">
        <v>30</v>
      </c>
      <c r="D55" s="38" t="s">
        <v>10</v>
      </c>
      <c r="E55">
        <v>12</v>
      </c>
      <c r="F55">
        <v>1.2E-2</v>
      </c>
      <c r="G55">
        <v>2.0662500000000001</v>
      </c>
      <c r="H55">
        <v>3.49</v>
      </c>
    </row>
    <row r="56" spans="1:8" x14ac:dyDescent="0.25">
      <c r="A56" s="1">
        <v>3</v>
      </c>
      <c r="B56">
        <v>1000</v>
      </c>
      <c r="C56" t="s">
        <v>30</v>
      </c>
      <c r="D56" s="40" t="s">
        <v>11</v>
      </c>
      <c r="E56">
        <v>21</v>
      </c>
      <c r="F56">
        <v>2.1000000000000001E-2</v>
      </c>
      <c r="G56">
        <v>1.7350000000000001</v>
      </c>
      <c r="H56">
        <v>2.9</v>
      </c>
    </row>
    <row r="57" spans="1:8" x14ac:dyDescent="0.25">
      <c r="A57" s="1">
        <v>4</v>
      </c>
      <c r="B57">
        <v>1000</v>
      </c>
      <c r="C57" t="s">
        <v>30</v>
      </c>
      <c r="D57" t="s">
        <v>12</v>
      </c>
      <c r="E57">
        <v>29</v>
      </c>
      <c r="F57">
        <v>2.9000000000000001E-2</v>
      </c>
      <c r="G57">
        <v>2.89</v>
      </c>
      <c r="H57">
        <v>4.2</v>
      </c>
    </row>
    <row r="58" spans="1:8" x14ac:dyDescent="0.25">
      <c r="A58" s="1">
        <v>5</v>
      </c>
      <c r="B58">
        <v>1000</v>
      </c>
      <c r="C58" t="s">
        <v>30</v>
      </c>
      <c r="D58" s="37" t="s">
        <v>13</v>
      </c>
      <c r="E58">
        <v>10</v>
      </c>
      <c r="F58">
        <v>0.01</v>
      </c>
      <c r="G58">
        <v>1.625</v>
      </c>
      <c r="H58">
        <v>2.4900000000000002</v>
      </c>
    </row>
    <row r="59" spans="1:8" x14ac:dyDescent="0.25">
      <c r="A59" s="1">
        <v>6</v>
      </c>
      <c r="B59">
        <v>1000</v>
      </c>
      <c r="C59" t="s">
        <v>30</v>
      </c>
      <c r="D59" s="39" t="s">
        <v>14</v>
      </c>
      <c r="E59">
        <v>25</v>
      </c>
      <c r="F59">
        <v>2.5000000000000001E-2</v>
      </c>
      <c r="G59">
        <v>1.32</v>
      </c>
      <c r="H59">
        <v>2.5099999999999998</v>
      </c>
    </row>
    <row r="60" spans="1:8" x14ac:dyDescent="0.25">
      <c r="A60" s="1">
        <v>7</v>
      </c>
      <c r="B60">
        <v>1000</v>
      </c>
      <c r="C60" t="s">
        <v>30</v>
      </c>
      <c r="D60" s="40" t="s">
        <v>15</v>
      </c>
      <c r="E60">
        <v>23</v>
      </c>
      <c r="F60">
        <v>2.3E-2</v>
      </c>
      <c r="G60">
        <v>2.4950000000000001</v>
      </c>
      <c r="H60">
        <v>3.63</v>
      </c>
    </row>
    <row r="61" spans="1:8" x14ac:dyDescent="0.25">
      <c r="A61" s="1">
        <v>8</v>
      </c>
      <c r="B61">
        <v>1000</v>
      </c>
      <c r="C61" t="s">
        <v>30</v>
      </c>
      <c r="D61" s="37" t="s">
        <v>16</v>
      </c>
      <c r="E61">
        <v>37</v>
      </c>
      <c r="F61">
        <v>3.6999999999999998E-2</v>
      </c>
      <c r="G61">
        <v>0.94</v>
      </c>
      <c r="H61">
        <v>1.69</v>
      </c>
    </row>
    <row r="62" spans="1:8" x14ac:dyDescent="0.25">
      <c r="A62" s="1">
        <v>9</v>
      </c>
      <c r="B62">
        <v>1000</v>
      </c>
      <c r="C62" t="s">
        <v>30</v>
      </c>
      <c r="D62" s="40" t="s">
        <v>17</v>
      </c>
      <c r="E62">
        <v>19</v>
      </c>
      <c r="F62">
        <v>1.9E-2</v>
      </c>
      <c r="G62">
        <v>1</v>
      </c>
      <c r="H62">
        <v>1.6</v>
      </c>
    </row>
    <row r="63" spans="1:8" x14ac:dyDescent="0.25">
      <c r="A63" s="1">
        <v>10</v>
      </c>
      <c r="B63">
        <v>1000</v>
      </c>
      <c r="C63" t="s">
        <v>30</v>
      </c>
      <c r="D63" s="37" t="s">
        <v>18</v>
      </c>
      <c r="E63">
        <v>8</v>
      </c>
      <c r="F63">
        <v>8.0000000000000002E-3</v>
      </c>
      <c r="G63">
        <v>1.83125</v>
      </c>
      <c r="H63">
        <v>2.2999999999999998</v>
      </c>
    </row>
    <row r="64" spans="1:8" x14ac:dyDescent="0.25">
      <c r="A64" s="1">
        <v>11</v>
      </c>
      <c r="B64">
        <v>1000</v>
      </c>
      <c r="C64" t="s">
        <v>30</v>
      </c>
      <c r="D64" t="s">
        <v>19</v>
      </c>
      <c r="E64">
        <v>18</v>
      </c>
      <c r="F64">
        <v>1.7999999999999999E-2</v>
      </c>
      <c r="G64">
        <v>1.7450000000000001</v>
      </c>
      <c r="H64">
        <v>2.62</v>
      </c>
    </row>
    <row r="65" spans="1:8" x14ac:dyDescent="0.25">
      <c r="A65" s="1">
        <v>12</v>
      </c>
      <c r="B65">
        <v>1000</v>
      </c>
      <c r="C65" t="s">
        <v>30</v>
      </c>
      <c r="D65" s="39" t="s">
        <v>20</v>
      </c>
      <c r="E65">
        <v>16</v>
      </c>
      <c r="F65">
        <v>1.6E-2</v>
      </c>
      <c r="G65">
        <v>1.4012500000000001</v>
      </c>
      <c r="H65">
        <v>1.91</v>
      </c>
    </row>
    <row r="66" spans="1:8" x14ac:dyDescent="0.25">
      <c r="A66" s="1">
        <v>13</v>
      </c>
      <c r="B66">
        <v>1000</v>
      </c>
      <c r="C66" t="s">
        <v>30</v>
      </c>
      <c r="D66" s="37" t="s">
        <v>21</v>
      </c>
      <c r="E66">
        <v>43</v>
      </c>
      <c r="F66">
        <v>4.2999999999999997E-2</v>
      </c>
      <c r="G66">
        <v>1.625</v>
      </c>
      <c r="H66">
        <v>2.56</v>
      </c>
    </row>
    <row r="67" spans="1:8" x14ac:dyDescent="0.25">
      <c r="A67" s="1">
        <v>14</v>
      </c>
      <c r="B67">
        <v>1000</v>
      </c>
      <c r="C67" t="s">
        <v>30</v>
      </c>
      <c r="D67" s="39" t="s">
        <v>22</v>
      </c>
      <c r="E67">
        <v>37</v>
      </c>
      <c r="F67">
        <v>3.6999999999999998E-2</v>
      </c>
      <c r="G67">
        <v>1.5449999999999999</v>
      </c>
      <c r="H67">
        <v>2.85</v>
      </c>
    </row>
    <row r="68" spans="1:8" x14ac:dyDescent="0.25">
      <c r="A68" s="1">
        <v>15</v>
      </c>
      <c r="B68">
        <v>1000</v>
      </c>
      <c r="C68" t="s">
        <v>30</v>
      </c>
      <c r="D68" s="40" t="s">
        <v>23</v>
      </c>
      <c r="E68">
        <v>22</v>
      </c>
      <c r="F68">
        <v>2.1999999999999999E-2</v>
      </c>
      <c r="G68">
        <v>1.70875</v>
      </c>
      <c r="H68">
        <v>2.84</v>
      </c>
    </row>
    <row r="69" spans="1:8" ht="15.75" thickBot="1" x14ac:dyDescent="0.3">
      <c r="A69" s="42">
        <v>16</v>
      </c>
      <c r="B69" s="21">
        <v>1000</v>
      </c>
      <c r="C69" s="21" t="s">
        <v>30</v>
      </c>
      <c r="D69" s="43" t="s">
        <v>24</v>
      </c>
      <c r="E69" s="21">
        <v>60</v>
      </c>
      <c r="F69" s="21">
        <v>0.06</v>
      </c>
      <c r="G69" s="21">
        <v>2.0699999999999998</v>
      </c>
      <c r="H69" s="21">
        <v>4.07</v>
      </c>
    </row>
    <row r="70" spans="1:8" x14ac:dyDescent="0.25">
      <c r="A70" s="41">
        <v>0</v>
      </c>
      <c r="B70">
        <v>649</v>
      </c>
      <c r="C70" t="s">
        <v>32</v>
      </c>
      <c r="D70" s="38" t="s">
        <v>8</v>
      </c>
      <c r="E70">
        <v>0</v>
      </c>
      <c r="F70">
        <v>0</v>
      </c>
      <c r="G70">
        <v>0.57500000000000007</v>
      </c>
      <c r="H70">
        <v>0.53</v>
      </c>
    </row>
    <row r="71" spans="1:8" x14ac:dyDescent="0.25">
      <c r="A71" s="1">
        <v>1</v>
      </c>
      <c r="B71">
        <v>649</v>
      </c>
      <c r="C71" t="s">
        <v>32</v>
      </c>
      <c r="D71" s="38" t="s">
        <v>9</v>
      </c>
      <c r="E71">
        <v>44</v>
      </c>
      <c r="F71">
        <v>6.7796610169491525E-2</v>
      </c>
      <c r="G71">
        <v>0.47499999999999998</v>
      </c>
      <c r="H71">
        <v>0.8</v>
      </c>
    </row>
    <row r="72" spans="1:8" x14ac:dyDescent="0.25">
      <c r="A72" s="1">
        <v>2</v>
      </c>
      <c r="B72">
        <v>649</v>
      </c>
      <c r="C72" t="s">
        <v>32</v>
      </c>
      <c r="D72" s="38" t="s">
        <v>10</v>
      </c>
      <c r="E72">
        <v>55</v>
      </c>
      <c r="F72">
        <v>8.4745762711864403E-2</v>
      </c>
      <c r="G72">
        <v>0.6</v>
      </c>
      <c r="H72">
        <v>1.1000000000000001</v>
      </c>
    </row>
    <row r="73" spans="1:8" x14ac:dyDescent="0.25">
      <c r="A73" s="1">
        <v>3</v>
      </c>
      <c r="B73">
        <v>649</v>
      </c>
      <c r="C73" t="s">
        <v>32</v>
      </c>
      <c r="D73" s="40" t="s">
        <v>11</v>
      </c>
      <c r="E73">
        <v>33</v>
      </c>
      <c r="F73">
        <v>5.0847457627118647E-2</v>
      </c>
      <c r="G73">
        <v>0.8</v>
      </c>
      <c r="H73">
        <v>1.53</v>
      </c>
    </row>
    <row r="74" spans="1:8" x14ac:dyDescent="0.25">
      <c r="A74" s="1">
        <v>4</v>
      </c>
      <c r="B74">
        <v>649</v>
      </c>
      <c r="C74" t="s">
        <v>32</v>
      </c>
      <c r="D74" t="s">
        <v>12</v>
      </c>
      <c r="E74">
        <v>55</v>
      </c>
      <c r="F74">
        <v>8.4745762711864403E-2</v>
      </c>
      <c r="G74">
        <v>1.08</v>
      </c>
      <c r="H74">
        <v>1.97</v>
      </c>
    </row>
    <row r="75" spans="1:8" x14ac:dyDescent="0.25">
      <c r="A75" s="1">
        <v>5</v>
      </c>
      <c r="B75">
        <v>649</v>
      </c>
      <c r="C75" t="s">
        <v>32</v>
      </c>
      <c r="D75" s="37" t="s">
        <v>13</v>
      </c>
      <c r="E75">
        <v>33</v>
      </c>
      <c r="F75">
        <v>5.0847457627118647E-2</v>
      </c>
      <c r="G75">
        <v>0.57500000000000007</v>
      </c>
      <c r="H75">
        <v>1.1100000000000001</v>
      </c>
    </row>
    <row r="76" spans="1:8" x14ac:dyDescent="0.25">
      <c r="A76" s="1">
        <v>6</v>
      </c>
      <c r="B76">
        <v>649</v>
      </c>
      <c r="C76" t="s">
        <v>32</v>
      </c>
      <c r="D76" s="39" t="s">
        <v>14</v>
      </c>
      <c r="E76">
        <v>33</v>
      </c>
      <c r="F76">
        <v>5.0847457627118647E-2</v>
      </c>
      <c r="G76">
        <v>0.45</v>
      </c>
      <c r="H76">
        <v>0.69</v>
      </c>
    </row>
    <row r="77" spans="1:8" x14ac:dyDescent="0.25">
      <c r="A77" s="1">
        <v>7</v>
      </c>
      <c r="B77">
        <v>649</v>
      </c>
      <c r="C77" t="s">
        <v>32</v>
      </c>
      <c r="D77" s="40" t="s">
        <v>15</v>
      </c>
      <c r="E77">
        <v>11</v>
      </c>
      <c r="F77">
        <v>1.6949152542372881E-2</v>
      </c>
      <c r="G77">
        <v>1.1499999999999999</v>
      </c>
      <c r="H77">
        <v>1.17</v>
      </c>
    </row>
    <row r="78" spans="1:8" x14ac:dyDescent="0.25">
      <c r="A78" s="1">
        <v>8</v>
      </c>
      <c r="B78">
        <v>649</v>
      </c>
      <c r="C78" t="s">
        <v>32</v>
      </c>
      <c r="D78" s="37" t="s">
        <v>16</v>
      </c>
      <c r="E78">
        <v>55</v>
      </c>
      <c r="F78">
        <v>8.4745762711864403E-2</v>
      </c>
      <c r="G78">
        <v>0.42499999999999999</v>
      </c>
      <c r="H78">
        <v>0.63</v>
      </c>
    </row>
    <row r="79" spans="1:8" x14ac:dyDescent="0.25">
      <c r="A79" s="1">
        <v>9</v>
      </c>
      <c r="B79">
        <v>649</v>
      </c>
      <c r="C79" t="s">
        <v>32</v>
      </c>
      <c r="D79" s="40" t="s">
        <v>17</v>
      </c>
      <c r="E79">
        <v>11</v>
      </c>
      <c r="F79">
        <v>1.6949152542372881E-2</v>
      </c>
      <c r="G79">
        <v>0.45</v>
      </c>
      <c r="H79">
        <v>0.77</v>
      </c>
    </row>
    <row r="80" spans="1:8" x14ac:dyDescent="0.25">
      <c r="A80" s="1">
        <v>10</v>
      </c>
      <c r="B80">
        <v>649</v>
      </c>
      <c r="C80" t="s">
        <v>32</v>
      </c>
      <c r="D80" s="37" t="s">
        <v>18</v>
      </c>
      <c r="E80">
        <v>0</v>
      </c>
      <c r="F80">
        <v>0</v>
      </c>
      <c r="G80">
        <v>0.87499999999999989</v>
      </c>
      <c r="H80">
        <v>0.87</v>
      </c>
    </row>
    <row r="81" spans="1:8" x14ac:dyDescent="0.25">
      <c r="A81" s="1">
        <v>11</v>
      </c>
      <c r="B81">
        <v>649</v>
      </c>
      <c r="C81" t="s">
        <v>32</v>
      </c>
      <c r="D81" t="s">
        <v>19</v>
      </c>
      <c r="E81">
        <v>66</v>
      </c>
      <c r="F81">
        <v>0.10169491525423729</v>
      </c>
      <c r="G81">
        <v>0.47499999999999998</v>
      </c>
      <c r="H81">
        <v>0.92</v>
      </c>
    </row>
    <row r="82" spans="1:8" x14ac:dyDescent="0.25">
      <c r="A82" s="1">
        <v>12</v>
      </c>
      <c r="B82">
        <v>649</v>
      </c>
      <c r="C82" t="s">
        <v>32</v>
      </c>
      <c r="D82" s="39" t="s">
        <v>20</v>
      </c>
      <c r="E82">
        <v>11</v>
      </c>
      <c r="F82">
        <v>1.6949152542372881E-2</v>
      </c>
      <c r="G82">
        <v>0.67500000000000004</v>
      </c>
      <c r="H82">
        <v>0.85</v>
      </c>
    </row>
    <row r="83" spans="1:8" x14ac:dyDescent="0.25">
      <c r="A83" s="1">
        <v>13</v>
      </c>
      <c r="B83">
        <v>649</v>
      </c>
      <c r="C83" t="s">
        <v>32</v>
      </c>
      <c r="D83" s="37" t="s">
        <v>21</v>
      </c>
      <c r="E83">
        <v>0</v>
      </c>
      <c r="F83">
        <v>0</v>
      </c>
      <c r="G83">
        <v>0.82499999999999996</v>
      </c>
      <c r="H83">
        <v>0.79</v>
      </c>
    </row>
    <row r="84" spans="1:8" x14ac:dyDescent="0.25">
      <c r="A84" s="1">
        <v>14</v>
      </c>
      <c r="B84">
        <v>649</v>
      </c>
      <c r="C84" t="s">
        <v>32</v>
      </c>
      <c r="D84" s="39" t="s">
        <v>22</v>
      </c>
      <c r="E84">
        <v>0</v>
      </c>
      <c r="F84">
        <v>0</v>
      </c>
      <c r="G84">
        <v>1.05</v>
      </c>
      <c r="H84">
        <v>0.97</v>
      </c>
    </row>
    <row r="85" spans="1:8" x14ac:dyDescent="0.25">
      <c r="A85" s="1">
        <v>15</v>
      </c>
      <c r="B85">
        <v>649</v>
      </c>
      <c r="C85" t="s">
        <v>32</v>
      </c>
      <c r="D85" s="40" t="s">
        <v>23</v>
      </c>
      <c r="E85">
        <v>33</v>
      </c>
      <c r="F85">
        <v>5.0847457627118647E-2</v>
      </c>
      <c r="G85">
        <v>0.65</v>
      </c>
      <c r="H85">
        <v>0.82</v>
      </c>
    </row>
    <row r="86" spans="1:8" ht="15.75" thickBot="1" x14ac:dyDescent="0.3">
      <c r="A86" s="42">
        <v>16</v>
      </c>
      <c r="B86" s="21">
        <v>649</v>
      </c>
      <c r="C86" s="21" t="s">
        <v>32</v>
      </c>
      <c r="D86" s="43" t="s">
        <v>24</v>
      </c>
      <c r="E86" s="21">
        <v>33</v>
      </c>
      <c r="F86" s="21">
        <v>5.0847457627118647E-2</v>
      </c>
      <c r="G86" s="21">
        <v>1.3</v>
      </c>
      <c r="H86" s="21">
        <v>1.44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maximos raw</vt:lpstr>
      <vt:lpstr>maximos resumen</vt:lpstr>
      <vt:lpstr>maximos -v2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Nicolás</cp:lastModifiedBy>
  <dcterms:created xsi:type="dcterms:W3CDTF">2020-12-31T19:54:05Z</dcterms:created>
  <dcterms:modified xsi:type="dcterms:W3CDTF">2021-01-02T21:29:44Z</dcterms:modified>
</cp:coreProperties>
</file>