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44e67f7314001/Desktop/HelloBiome/N_study/"/>
    </mc:Choice>
  </mc:AlternateContent>
  <xr:revisionPtr revIDLastSave="7" documentId="8_{63395531-7326-4293-827B-43ED85F16D5C}" xr6:coauthVersionLast="47" xr6:coauthVersionMax="47" xr10:uidLastSave="{3A3B3121-2A7A-4BB0-AC06-BF0C55A77DF2}"/>
  <bookViews>
    <workbookView xWindow="-110" yWindow="-110" windowWidth="19420" windowHeight="11500" activeTab="4" xr2:uid="{A209B5CC-88AD-4835-B45D-3A85BDEBC5D7}"/>
  </bookViews>
  <sheets>
    <sheet name="bac" sheetId="1" r:id="rId1"/>
    <sheet name="bacteria_site_ID_date" sheetId="4" r:id="rId2"/>
    <sheet name="fungal" sheetId="2" r:id="rId3"/>
    <sheet name="fungal_site_ID_date" sheetId="5" r:id="rId4"/>
    <sheet name="kitID_si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" i="4"/>
</calcChain>
</file>

<file path=xl/sharedStrings.xml><?xml version="1.0" encoding="utf-8"?>
<sst xmlns="http://schemas.openxmlformats.org/spreadsheetml/2006/main" count="136" uniqueCount="18">
  <si>
    <t>2022-11-04_scalp_fungal_absolut</t>
  </si>
  <si>
    <t>2022-11-04_scalp_bac_absolute</t>
  </si>
  <si>
    <t>2022-10-28_scalp_fungal_absolut</t>
  </si>
  <si>
    <t>2022-10-28_scalp_bac_absolute</t>
  </si>
  <si>
    <t>2022-10-21_scalp_fungal_absolut</t>
  </si>
  <si>
    <t>2022-10-21_scalp_bac_absolute</t>
  </si>
  <si>
    <t>2022-10-14 fungal_absolute_scal</t>
  </si>
  <si>
    <t>2022-10-14 bac_absolute _scalp</t>
  </si>
  <si>
    <t>2022-10-07 fungal_absolute_scal</t>
  </si>
  <si>
    <t>2022-10-07 bac_absolute_scalp</t>
  </si>
  <si>
    <t>2022-09-30 fungal_absolute_scal</t>
  </si>
  <si>
    <t>2022-09-30 bac_absolute_scalp</t>
  </si>
  <si>
    <t>Front</t>
  </si>
  <si>
    <t>Back</t>
  </si>
  <si>
    <t>Site</t>
  </si>
  <si>
    <t>Kit.ID</t>
  </si>
  <si>
    <t>Kit_sampled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</si>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</sst>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1453-AD1B-406F-84C7-AEAC868B1580}">
  <dimension ref="A1:F21"/>
  <sheetViews>
    <sheetView workbookViewId="0">
      <selection activeCell="C17" sqref="C17"/>
    </sheetView>
  </sheetViews>
  <sheetFormatPr defaultRowHeight="14.5" x14ac:dyDescent="0.35"/>
  <cols>
    <col min="1" max="3" width="27.7265625" bestFit="1" customWidth="1"/>
    <col min="4" max="4" width="27.6328125" bestFit="1" customWidth="1"/>
    <col min="5" max="6" width="27.1796875" bestFit="1" customWidth="1"/>
  </cols>
  <sheetData>
    <row r="1" spans="1:6" x14ac:dyDescent="0.35">
      <c r="A1" t="s">
        <v>1</v>
      </c>
      <c r="B1" t="s">
        <v>3</v>
      </c>
      <c r="C1" t="s">
        <v>5</v>
      </c>
      <c r="D1" t="s">
        <v>7</v>
      </c>
      <c r="E1" t="s">
        <v>9</v>
      </c>
      <c r="F1" s="1" t="s">
        <v>11</v>
      </c>
    </row>
    <row r="2" spans="1:6" x14ac:dyDescent="0.35">
      <c r="A2" s="1">
        <v>2129416943261910</v>
      </c>
      <c r="B2" s="1">
        <v>2128219686039460</v>
      </c>
      <c r="C2" s="1">
        <v>2121990953443940</v>
      </c>
      <c r="D2" s="1">
        <v>2128570194365490</v>
      </c>
      <c r="E2" s="1">
        <v>2126297854392090</v>
      </c>
      <c r="F2" s="1">
        <v>2122739854885290</v>
      </c>
    </row>
    <row r="3" spans="1:6" x14ac:dyDescent="0.35">
      <c r="A3" s="1">
        <v>2126004262162270</v>
      </c>
      <c r="B3" s="1">
        <v>2123616963885230</v>
      </c>
      <c r="C3" s="1">
        <v>2127871425857420</v>
      </c>
      <c r="D3" s="1">
        <v>2126148264897940</v>
      </c>
      <c r="E3" s="1">
        <v>2125891745552000</v>
      </c>
      <c r="F3" s="1">
        <v>2127688472127010</v>
      </c>
    </row>
    <row r="4" spans="1:6" x14ac:dyDescent="0.35">
      <c r="A4" s="1">
        <v>2123304562114430</v>
      </c>
      <c r="B4" s="1">
        <v>2123049574638250</v>
      </c>
      <c r="C4" s="1">
        <v>2127536244723270</v>
      </c>
      <c r="D4" s="1">
        <v>2123588837682570</v>
      </c>
      <c r="E4" s="1">
        <v>2121728357208400</v>
      </c>
      <c r="F4" s="1">
        <v>2128163938482330</v>
      </c>
    </row>
    <row r="5" spans="1:6" x14ac:dyDescent="0.35">
      <c r="A5" s="1">
        <v>2129650813639900</v>
      </c>
      <c r="B5" s="1">
        <v>2129226246547620</v>
      </c>
      <c r="C5" s="1">
        <v>2128726082239890</v>
      </c>
      <c r="D5" s="1">
        <v>2125100716790930</v>
      </c>
      <c r="E5" s="1">
        <v>2125499478840620</v>
      </c>
      <c r="F5" s="1">
        <v>2123544720103710</v>
      </c>
    </row>
    <row r="6" spans="1:6" x14ac:dyDescent="0.35">
      <c r="A6" s="1">
        <v>2123074258791330</v>
      </c>
      <c r="B6" s="1">
        <v>2127252033141240</v>
      </c>
      <c r="C6" s="1"/>
      <c r="D6" s="1"/>
      <c r="E6" s="1"/>
      <c r="F6" s="1">
        <v>2126560952975620</v>
      </c>
    </row>
    <row r="7" spans="1:6" x14ac:dyDescent="0.35">
      <c r="A7" s="1">
        <v>2122048802307460</v>
      </c>
      <c r="B7" s="1">
        <v>2122116184406730</v>
      </c>
      <c r="C7" s="1"/>
      <c r="D7" s="1"/>
      <c r="E7" s="1"/>
      <c r="F7" s="1">
        <v>2123497725791930</v>
      </c>
    </row>
    <row r="8" spans="1:6" x14ac:dyDescent="0.35">
      <c r="A8" s="1">
        <v>2126498993415530</v>
      </c>
      <c r="B8" s="1">
        <v>2125539282502850</v>
      </c>
    </row>
    <row r="9" spans="1:6" x14ac:dyDescent="0.35">
      <c r="A9" s="1">
        <v>2122325335476800</v>
      </c>
      <c r="B9" s="1">
        <v>2125354857019200</v>
      </c>
    </row>
    <row r="10" spans="1:6" x14ac:dyDescent="0.35">
      <c r="A10" s="1">
        <v>2122460320160020</v>
      </c>
      <c r="B10" s="1"/>
    </row>
    <row r="11" spans="1:6" x14ac:dyDescent="0.35">
      <c r="A11" s="1">
        <v>2122968344010560</v>
      </c>
      <c r="B11" s="1"/>
    </row>
    <row r="12" spans="1:6" x14ac:dyDescent="0.35">
      <c r="A12" s="1">
        <v>2128560470086980</v>
      </c>
      <c r="B12" s="1"/>
    </row>
    <row r="13" spans="1:6" x14ac:dyDescent="0.35">
      <c r="A13" s="1">
        <v>2121930999580430</v>
      </c>
      <c r="B13" s="1"/>
    </row>
    <row r="14" spans="1:6" x14ac:dyDescent="0.35">
      <c r="A14" s="1"/>
      <c r="B14" s="1"/>
    </row>
    <row r="15" spans="1:6" x14ac:dyDescent="0.35">
      <c r="A15" s="1"/>
      <c r="B15" s="1"/>
    </row>
    <row r="16" spans="1:6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70F7-FFFE-4071-A42B-4CA921FF860D}">
  <dimension ref="A1:I39"/>
  <sheetViews>
    <sheetView workbookViewId="0">
      <selection activeCell="C16" sqref="C16"/>
    </sheetView>
  </sheetViews>
  <sheetFormatPr defaultRowHeight="14.5" x14ac:dyDescent="0.35"/>
  <cols>
    <col min="1" max="1" width="17" bestFit="1" customWidth="1"/>
    <col min="2" max="2" width="27.7265625" bestFit="1" customWidth="1"/>
  </cols>
  <sheetData>
    <row r="1" spans="1:9" x14ac:dyDescent="0.35">
      <c r="A1" t="s">
        <v>16</v>
      </c>
      <c r="B1" t="s">
        <v>17</v>
      </c>
      <c r="C1" t="s">
        <v>14</v>
      </c>
    </row>
    <row r="2" spans="1:9" x14ac:dyDescent="0.35">
      <c r="A2" s="1">
        <v>2129416943261910</v>
      </c>
      <c r="B2" t="s">
        <v>1</v>
      </c>
      <c r="C2" t="str">
        <f>IFERROR(VLOOKUP($A2,kitID_site!$A$2:$B$41,2,FALSE),"")</f>
        <v>Back</v>
      </c>
    </row>
    <row r="3" spans="1:9" x14ac:dyDescent="0.35">
      <c r="A3" s="1">
        <v>2126004262162270</v>
      </c>
      <c r="B3" t="s">
        <v>1</v>
      </c>
      <c r="C3" t="str">
        <f>IFERROR(VLOOKUP($A3,kitID_site!$A$2:$B$41,2,FALSE),"")</f>
        <v>Front</v>
      </c>
    </row>
    <row r="4" spans="1:9" x14ac:dyDescent="0.35">
      <c r="A4" s="1">
        <v>2123304562114430</v>
      </c>
      <c r="B4" t="s">
        <v>1</v>
      </c>
      <c r="C4" t="str">
        <f>IFERROR(VLOOKUP($A4,kitID_site!$A$2:$B$41,2,FALSE),"")</f>
        <v>Back</v>
      </c>
    </row>
    <row r="5" spans="1:9" x14ac:dyDescent="0.35">
      <c r="A5" s="1">
        <v>2129650813639900</v>
      </c>
      <c r="B5" t="s">
        <v>1</v>
      </c>
      <c r="C5" t="str">
        <f>IFERROR(VLOOKUP($A5,kitID_site!$A$2:$B$41,2,FALSE),"")</f>
        <v>Front</v>
      </c>
    </row>
    <row r="6" spans="1:9" x14ac:dyDescent="0.35">
      <c r="A6" s="1">
        <v>2123074258791330</v>
      </c>
      <c r="B6" t="s">
        <v>1</v>
      </c>
      <c r="C6" t="str">
        <f>IFERROR(VLOOKUP($A6,kitID_site!$A$2:$B$41,2,FALSE),"")</f>
        <v>Back</v>
      </c>
    </row>
    <row r="7" spans="1:9" x14ac:dyDescent="0.35">
      <c r="A7" s="1">
        <v>2122048802307460</v>
      </c>
      <c r="B7" t="s">
        <v>1</v>
      </c>
      <c r="C7" t="str">
        <f>IFERROR(VLOOKUP($A7,kitID_site!$A$2:$B$41,2,FALSE),"")</f>
        <v>Front</v>
      </c>
    </row>
    <row r="8" spans="1:9" x14ac:dyDescent="0.35">
      <c r="A8" s="1">
        <v>2126498993415530</v>
      </c>
      <c r="B8" t="s">
        <v>1</v>
      </c>
      <c r="C8" t="str">
        <f>IFERROR(VLOOKUP($A8,kitID_site!$A$2:$B$41,2,FALSE),"")</f>
        <v>Back</v>
      </c>
      <c r="G8" s="1"/>
      <c r="H8" s="1"/>
      <c r="I8" s="1"/>
    </row>
    <row r="9" spans="1:9" x14ac:dyDescent="0.35">
      <c r="A9" s="1">
        <v>2122325335476800</v>
      </c>
      <c r="B9" t="s">
        <v>1</v>
      </c>
      <c r="C9" t="str">
        <f>IFERROR(VLOOKUP($A9,kitID_site!$A$2:$B$41,2,FALSE),"")</f>
        <v>Front</v>
      </c>
      <c r="G9" s="1"/>
      <c r="H9" s="1"/>
      <c r="I9" s="1"/>
    </row>
    <row r="10" spans="1:9" x14ac:dyDescent="0.35">
      <c r="A10" s="1">
        <v>2122460320160020</v>
      </c>
      <c r="B10" t="s">
        <v>1</v>
      </c>
      <c r="C10" t="str">
        <f>IFERROR(VLOOKUP($A10,kitID_site!$A$2:$B$41,2,FALSE),"")</f>
        <v>Front</v>
      </c>
    </row>
    <row r="11" spans="1:9" x14ac:dyDescent="0.35">
      <c r="A11" s="1">
        <v>2122968344010560</v>
      </c>
      <c r="B11" t="s">
        <v>1</v>
      </c>
      <c r="C11" t="str">
        <f>IFERROR(VLOOKUP($A11,kitID_site!$A$2:$B$41,2,FALSE),"")</f>
        <v>Back</v>
      </c>
    </row>
    <row r="12" spans="1:9" x14ac:dyDescent="0.35">
      <c r="A12" s="1">
        <v>2128560470086980</v>
      </c>
      <c r="B12" t="s">
        <v>1</v>
      </c>
      <c r="C12" t="str">
        <f>IFERROR(VLOOKUP($A12,kitID_site!$A$2:$B$41,2,FALSE),"")</f>
        <v>Back</v>
      </c>
    </row>
    <row r="13" spans="1:9" x14ac:dyDescent="0.35">
      <c r="A13" s="1">
        <v>2121930999580430</v>
      </c>
      <c r="B13" t="s">
        <v>1</v>
      </c>
      <c r="C13" t="str">
        <f>IFERROR(VLOOKUP($A13,kitID_site!$A$2:$B$41,2,FALSE),"")</f>
        <v>Front</v>
      </c>
    </row>
    <row r="14" spans="1:9" x14ac:dyDescent="0.35">
      <c r="A14" s="1">
        <v>2128219686039460</v>
      </c>
      <c r="B14" t="s">
        <v>3</v>
      </c>
      <c r="C14" t="str">
        <f>IFERROR(VLOOKUP($A14,kitID_site!$A$2:$B$41,2,FALSE),"")</f>
        <v>Back</v>
      </c>
    </row>
    <row r="15" spans="1:9" x14ac:dyDescent="0.35">
      <c r="A15" s="1">
        <v>2123616963885230</v>
      </c>
      <c r="B15" t="s">
        <v>3</v>
      </c>
      <c r="C15" t="str">
        <f>IFERROR(VLOOKUP($A15,kitID_site!$A$2:$B$41,2,FALSE),"")</f>
        <v>Front</v>
      </c>
    </row>
    <row r="16" spans="1:9" x14ac:dyDescent="0.35">
      <c r="A16" s="1">
        <v>2123049574638250</v>
      </c>
      <c r="B16" t="s">
        <v>3</v>
      </c>
      <c r="C16" t="str">
        <f>IFERROR(VLOOKUP($A16,kitID_site!$A$2:$B$41,2,FALSE),"")</f>
        <v>Front</v>
      </c>
    </row>
    <row r="17" spans="1:3" x14ac:dyDescent="0.35">
      <c r="A17" s="1">
        <v>2129226246547620</v>
      </c>
      <c r="B17" t="s">
        <v>3</v>
      </c>
      <c r="C17" t="str">
        <f>IFERROR(VLOOKUP($A17,kitID_site!$A$2:$B$41,2,FALSE),"")</f>
        <v>Back</v>
      </c>
    </row>
    <row r="18" spans="1:3" x14ac:dyDescent="0.35">
      <c r="A18" s="1">
        <v>2127252033141240</v>
      </c>
      <c r="B18" t="s">
        <v>3</v>
      </c>
      <c r="C18" t="str">
        <f>IFERROR(VLOOKUP($A18,kitID_site!$A$2:$B$41,2,FALSE),"")</f>
        <v>Front</v>
      </c>
    </row>
    <row r="19" spans="1:3" x14ac:dyDescent="0.35">
      <c r="A19" s="1">
        <v>2122116184406730</v>
      </c>
      <c r="B19" t="s">
        <v>3</v>
      </c>
      <c r="C19" t="str">
        <f>IFERROR(VLOOKUP($A19,kitID_site!$A$2:$B$41,2,FALSE),"")</f>
        <v>Back</v>
      </c>
    </row>
    <row r="20" spans="1:3" x14ac:dyDescent="0.35">
      <c r="A20" s="1">
        <v>2125539282502850</v>
      </c>
      <c r="B20" t="s">
        <v>3</v>
      </c>
      <c r="C20" t="str">
        <f>IFERROR(VLOOKUP($A20,kitID_site!$A$2:$B$41,2,FALSE),"")</f>
        <v>Back</v>
      </c>
    </row>
    <row r="21" spans="1:3" x14ac:dyDescent="0.35">
      <c r="A21" s="1">
        <v>2125354857019200</v>
      </c>
      <c r="B21" t="s">
        <v>3</v>
      </c>
      <c r="C21" t="str">
        <f>IFERROR(VLOOKUP($A21,kitID_site!$A$2:$B$41,2,FALSE),"")</f>
        <v>Front</v>
      </c>
    </row>
    <row r="22" spans="1:3" x14ac:dyDescent="0.35">
      <c r="A22" s="1">
        <v>2121990953443940</v>
      </c>
      <c r="B22" t="s">
        <v>5</v>
      </c>
      <c r="C22" t="str">
        <f>IFERROR(VLOOKUP($A22,kitID_site!$A$2:$B$41,2,FALSE),"")</f>
        <v>Back</v>
      </c>
    </row>
    <row r="23" spans="1:3" x14ac:dyDescent="0.35">
      <c r="A23" s="1">
        <v>2127871425857420</v>
      </c>
      <c r="B23" t="s">
        <v>5</v>
      </c>
      <c r="C23" t="str">
        <f>IFERROR(VLOOKUP($A23,kitID_site!$A$2:$B$41,2,FALSE),"")</f>
        <v>Front</v>
      </c>
    </row>
    <row r="24" spans="1:3" x14ac:dyDescent="0.35">
      <c r="A24" s="1">
        <v>2127536244723270</v>
      </c>
      <c r="B24" t="s">
        <v>5</v>
      </c>
      <c r="C24" t="str">
        <f>IFERROR(VLOOKUP($A24,kitID_site!$A$2:$B$41,2,FALSE),"")</f>
        <v>Front</v>
      </c>
    </row>
    <row r="25" spans="1:3" x14ac:dyDescent="0.35">
      <c r="A25" s="1">
        <v>2128726082239890</v>
      </c>
      <c r="B25" t="s">
        <v>5</v>
      </c>
      <c r="C25" t="str">
        <f>IFERROR(VLOOKUP($A25,kitID_site!$A$2:$B$41,2,FALSE),"")</f>
        <v>Back</v>
      </c>
    </row>
    <row r="26" spans="1:3" x14ac:dyDescent="0.35">
      <c r="A26" s="1">
        <v>2128570194365490</v>
      </c>
      <c r="B26" t="s">
        <v>7</v>
      </c>
      <c r="C26" t="str">
        <f>IFERROR(VLOOKUP($A26,kitID_site!$A$2:$B$41,2,FALSE),"")</f>
        <v>Front</v>
      </c>
    </row>
    <row r="27" spans="1:3" x14ac:dyDescent="0.35">
      <c r="A27" s="1">
        <v>2126148264897940</v>
      </c>
      <c r="B27" t="s">
        <v>7</v>
      </c>
      <c r="C27" t="str">
        <f>IFERROR(VLOOKUP($A27,kitID_site!$A$2:$B$41,2,FALSE),"")</f>
        <v>Back</v>
      </c>
    </row>
    <row r="28" spans="1:3" x14ac:dyDescent="0.35">
      <c r="A28" s="1">
        <v>2123588837682570</v>
      </c>
      <c r="B28" t="s">
        <v>7</v>
      </c>
      <c r="C28" t="str">
        <f>IFERROR(VLOOKUP($A28,kitID_site!$A$2:$B$41,2,FALSE),"")</f>
        <v>Front</v>
      </c>
    </row>
    <row r="29" spans="1:3" x14ac:dyDescent="0.35">
      <c r="A29" s="1">
        <v>2125100716790930</v>
      </c>
      <c r="B29" t="s">
        <v>7</v>
      </c>
      <c r="C29" t="str">
        <f>IFERROR(VLOOKUP($A29,kitID_site!$A$2:$B$41,2,FALSE),"")</f>
        <v>Back</v>
      </c>
    </row>
    <row r="30" spans="1:3" x14ac:dyDescent="0.35">
      <c r="A30" s="1">
        <v>2126297854392090</v>
      </c>
      <c r="B30" t="s">
        <v>9</v>
      </c>
      <c r="C30" t="str">
        <f>IFERROR(VLOOKUP($A30,kitID_site!$A$2:$B$41,2,FALSE),"")</f>
        <v>Back</v>
      </c>
    </row>
    <row r="31" spans="1:3" x14ac:dyDescent="0.35">
      <c r="A31" s="1">
        <v>2125891745552000</v>
      </c>
      <c r="B31" t="s">
        <v>9</v>
      </c>
      <c r="C31" t="str">
        <f>IFERROR(VLOOKUP($A31,kitID_site!$A$2:$B$41,2,FALSE),"")</f>
        <v>Front</v>
      </c>
    </row>
    <row r="32" spans="1:3" x14ac:dyDescent="0.35">
      <c r="A32" s="1">
        <v>2121728357208400</v>
      </c>
      <c r="B32" t="s">
        <v>9</v>
      </c>
      <c r="C32" t="str">
        <f>IFERROR(VLOOKUP($A32,kitID_site!$A$2:$B$41,2,FALSE),"")</f>
        <v>Back</v>
      </c>
    </row>
    <row r="33" spans="1:3" x14ac:dyDescent="0.35">
      <c r="A33" s="1">
        <v>2125499478840620</v>
      </c>
      <c r="B33" t="s">
        <v>9</v>
      </c>
      <c r="C33" t="str">
        <f>IFERROR(VLOOKUP($A33,kitID_site!$A$2:$B$41,2,FALSE),"")</f>
        <v>Front</v>
      </c>
    </row>
    <row r="34" spans="1:3" x14ac:dyDescent="0.35">
      <c r="A34" s="1">
        <v>2122739854885290</v>
      </c>
      <c r="B34" s="1" t="s">
        <v>11</v>
      </c>
      <c r="C34" t="str">
        <f>IFERROR(VLOOKUP($A34,kitID_site!$A$2:$B$41,2,FALSE),"")</f>
        <v>Back</v>
      </c>
    </row>
    <row r="35" spans="1:3" x14ac:dyDescent="0.35">
      <c r="A35" s="1">
        <v>2127688472127010</v>
      </c>
      <c r="B35" s="1" t="s">
        <v>11</v>
      </c>
      <c r="C35" t="str">
        <f>IFERROR(VLOOKUP($A35,kitID_site!$A$2:$B$41,2,FALSE),"")</f>
        <v>Front</v>
      </c>
    </row>
    <row r="36" spans="1:3" x14ac:dyDescent="0.35">
      <c r="A36" s="1">
        <v>2128163938482330</v>
      </c>
      <c r="B36" s="1" t="s">
        <v>11</v>
      </c>
      <c r="C36" t="str">
        <f>IFERROR(VLOOKUP($A36,kitID_site!$A$2:$B$41,2,FALSE),"")</f>
        <v>Back</v>
      </c>
    </row>
    <row r="37" spans="1:3" x14ac:dyDescent="0.35">
      <c r="A37" s="1">
        <v>2123544720103710</v>
      </c>
      <c r="B37" s="1" t="s">
        <v>11</v>
      </c>
      <c r="C37" t="str">
        <f>IFERROR(VLOOKUP($A37,kitID_site!$A$2:$B$41,2,FALSE),"")</f>
        <v>Front</v>
      </c>
    </row>
    <row r="38" spans="1:3" x14ac:dyDescent="0.35">
      <c r="A38" s="1">
        <v>2126560952975620</v>
      </c>
      <c r="B38" s="1" t="s">
        <v>11</v>
      </c>
      <c r="C38" t="str">
        <f>IFERROR(VLOOKUP($A38,kitID_site!$A$2:$B$41,2,FALSE),"")</f>
        <v>Back</v>
      </c>
    </row>
    <row r="39" spans="1:3" x14ac:dyDescent="0.35">
      <c r="A39" s="1">
        <v>2123497725791930</v>
      </c>
      <c r="B39" s="1" t="s">
        <v>11</v>
      </c>
      <c r="C39" t="str">
        <f>IFERROR(VLOOKUP($A39,kitID_site!$A$2:$B$41,2,FALSE),"")</f>
        <v>Front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D701-7AE2-46A8-B50A-205309F2A607}">
  <dimension ref="A1:F35"/>
  <sheetViews>
    <sheetView workbookViewId="0">
      <selection activeCell="F1" sqref="F1:F7"/>
    </sheetView>
  </sheetViews>
  <sheetFormatPr defaultRowHeight="14.5" x14ac:dyDescent="0.35"/>
  <cols>
    <col min="1" max="3" width="29" bestFit="1" customWidth="1"/>
    <col min="4" max="6" width="28.36328125" bestFit="1" customWidth="1"/>
  </cols>
  <sheetData>
    <row r="1" spans="1:6" x14ac:dyDescent="0.3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</row>
    <row r="2" spans="1:6" s="1" customFormat="1" x14ac:dyDescent="0.35">
      <c r="A2" s="1">
        <v>2129416943261910</v>
      </c>
      <c r="B2" s="1">
        <v>2128219686039460</v>
      </c>
      <c r="C2" s="1">
        <v>2121990953443940</v>
      </c>
      <c r="D2" s="1">
        <v>2128570194365490</v>
      </c>
      <c r="E2" s="1">
        <v>2126297854392090</v>
      </c>
      <c r="F2" s="1">
        <v>2122739854885290</v>
      </c>
    </row>
    <row r="3" spans="1:6" s="1" customFormat="1" x14ac:dyDescent="0.35">
      <c r="A3" s="1">
        <v>2126004262162270</v>
      </c>
      <c r="B3" s="1">
        <v>2123616963885230</v>
      </c>
      <c r="C3" s="1">
        <v>2127871425857420</v>
      </c>
      <c r="D3" s="1">
        <v>2126148264897940</v>
      </c>
      <c r="E3" s="1">
        <v>2125891745552000</v>
      </c>
      <c r="F3" s="1">
        <v>2127688472127010</v>
      </c>
    </row>
    <row r="4" spans="1:6" s="1" customFormat="1" x14ac:dyDescent="0.35">
      <c r="A4" s="1">
        <v>2123304562114430</v>
      </c>
      <c r="B4" s="1">
        <v>2123049574638250</v>
      </c>
      <c r="C4" s="1">
        <v>2127536244723270</v>
      </c>
      <c r="D4" s="1">
        <v>2123588837682570</v>
      </c>
      <c r="E4" s="1">
        <v>2121728357208400</v>
      </c>
      <c r="F4" s="1">
        <v>2128163938482330</v>
      </c>
    </row>
    <row r="5" spans="1:6" s="1" customFormat="1" x14ac:dyDescent="0.35">
      <c r="A5" s="1">
        <v>2129650813639900</v>
      </c>
      <c r="B5" s="1">
        <v>2129226246547620</v>
      </c>
      <c r="C5" s="1">
        <v>2128726082239890</v>
      </c>
      <c r="D5" s="1">
        <v>2125100716790930</v>
      </c>
      <c r="E5" s="1">
        <v>2125499478840620</v>
      </c>
      <c r="F5" s="1">
        <v>2123544720103710</v>
      </c>
    </row>
    <row r="6" spans="1:6" s="1" customFormat="1" x14ac:dyDescent="0.35">
      <c r="A6" s="1">
        <v>2123074258791330</v>
      </c>
      <c r="B6" s="1">
        <v>2127252033141240</v>
      </c>
      <c r="F6" s="1">
        <v>2126560952975620</v>
      </c>
    </row>
    <row r="7" spans="1:6" s="1" customFormat="1" x14ac:dyDescent="0.35">
      <c r="A7" s="1">
        <v>2122048802307460</v>
      </c>
      <c r="B7" s="1">
        <v>2122116184406730</v>
      </c>
      <c r="F7" s="1">
        <v>2123497725791930</v>
      </c>
    </row>
    <row r="8" spans="1:6" s="1" customFormat="1" x14ac:dyDescent="0.35">
      <c r="A8" s="1">
        <v>2126498993415530</v>
      </c>
      <c r="B8" s="1">
        <v>2125539282502850</v>
      </c>
    </row>
    <row r="9" spans="1:6" s="1" customFormat="1" x14ac:dyDescent="0.35">
      <c r="A9" s="1">
        <v>2122325335476800</v>
      </c>
      <c r="B9" s="1">
        <v>2125354857019200</v>
      </c>
    </row>
    <row r="10" spans="1:6" s="1" customFormat="1" x14ac:dyDescent="0.35">
      <c r="A10" s="1">
        <v>2122460320160020</v>
      </c>
    </row>
    <row r="11" spans="1:6" s="1" customFormat="1" x14ac:dyDescent="0.35">
      <c r="A11" s="1">
        <v>2122968344010560</v>
      </c>
    </row>
    <row r="12" spans="1:6" s="1" customFormat="1" x14ac:dyDescent="0.35">
      <c r="A12" s="1">
        <v>2128560470086980</v>
      </c>
    </row>
    <row r="13" spans="1:6" s="1" customFormat="1" x14ac:dyDescent="0.35">
      <c r="A13" s="1">
        <v>2121930999580430</v>
      </c>
    </row>
    <row r="14" spans="1:6" s="1" customFormat="1" x14ac:dyDescent="0.35"/>
    <row r="15" spans="1:6" s="1" customFormat="1" x14ac:dyDescent="0.35"/>
    <row r="16" spans="1:6" s="1" customFormat="1" x14ac:dyDescent="0.35"/>
    <row r="17" s="1" customFormat="1" x14ac:dyDescent="0.35"/>
    <row r="18" s="1" customFormat="1" x14ac:dyDescent="0.35"/>
    <row r="19" s="1" customFormat="1" x14ac:dyDescent="0.35"/>
    <row r="20" s="1" customFormat="1" x14ac:dyDescent="0.35"/>
    <row r="21" s="1" customFormat="1" x14ac:dyDescent="0.35"/>
    <row r="22" s="1" customFormat="1" x14ac:dyDescent="0.35"/>
    <row r="23" s="1" customFormat="1" x14ac:dyDescent="0.35"/>
    <row r="24" s="1" customFormat="1" x14ac:dyDescent="0.35"/>
    <row r="25" s="1" customFormat="1" x14ac:dyDescent="0.35"/>
    <row r="26" s="1" customFormat="1" x14ac:dyDescent="0.35"/>
    <row r="27" s="1" customFormat="1" x14ac:dyDescent="0.35"/>
    <row r="28" s="1" customFormat="1" x14ac:dyDescent="0.35"/>
    <row r="29" s="1" customFormat="1" x14ac:dyDescent="0.35"/>
    <row r="30" s="1" customFormat="1" x14ac:dyDescent="0.35"/>
    <row r="31" s="1" customFormat="1" x14ac:dyDescent="0.35"/>
    <row r="32" s="1" customFormat="1" x14ac:dyDescent="0.35"/>
    <row r="33" s="1" customFormat="1" x14ac:dyDescent="0.35"/>
    <row r="34" s="1" customFormat="1" x14ac:dyDescent="0.35"/>
    <row r="35" s="1" customForma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9ADE-7F83-4134-8AB1-B02E0F279CE1}">
  <dimension ref="A1:C39"/>
  <sheetViews>
    <sheetView topLeftCell="A17" workbookViewId="0">
      <selection activeCell="A2" sqref="A2:A39"/>
    </sheetView>
  </sheetViews>
  <sheetFormatPr defaultRowHeight="14.5" x14ac:dyDescent="0.35"/>
  <cols>
    <col min="1" max="1" width="17" bestFit="1" customWidth="1"/>
    <col min="2" max="2" width="29" bestFit="1" customWidth="1"/>
  </cols>
  <sheetData>
    <row r="1" spans="1:3" x14ac:dyDescent="0.35">
      <c r="A1" t="s">
        <v>16</v>
      </c>
      <c r="B1" t="s">
        <v>17</v>
      </c>
      <c r="C1" t="s">
        <v>14</v>
      </c>
    </row>
    <row r="2" spans="1:3" x14ac:dyDescent="0.35">
      <c r="A2" s="1">
        <v>2129416943261910</v>
      </c>
      <c r="B2" t="s">
        <v>0</v>
      </c>
      <c r="C2" t="str">
        <f>IFERROR(VLOOKUP($A2,kitID_site!$A$2:$B$41,2,FALSE),"")</f>
        <v>Back</v>
      </c>
    </row>
    <row r="3" spans="1:3" x14ac:dyDescent="0.35">
      <c r="A3" s="1">
        <v>2126004262162270</v>
      </c>
      <c r="B3" t="s">
        <v>0</v>
      </c>
      <c r="C3" t="str">
        <f>IFERROR(VLOOKUP($A3,kitID_site!$A$2:$B$41,2,FALSE),"")</f>
        <v>Front</v>
      </c>
    </row>
    <row r="4" spans="1:3" x14ac:dyDescent="0.35">
      <c r="A4" s="1">
        <v>2123304562114430</v>
      </c>
      <c r="B4" t="s">
        <v>0</v>
      </c>
      <c r="C4" t="str">
        <f>IFERROR(VLOOKUP($A4,kitID_site!$A$2:$B$41,2,FALSE),"")</f>
        <v>Back</v>
      </c>
    </row>
    <row r="5" spans="1:3" x14ac:dyDescent="0.35">
      <c r="A5" s="1">
        <v>2129650813639900</v>
      </c>
      <c r="B5" t="s">
        <v>0</v>
      </c>
      <c r="C5" t="str">
        <f>IFERROR(VLOOKUP($A5,kitID_site!$A$2:$B$41,2,FALSE),"")</f>
        <v>Front</v>
      </c>
    </row>
    <row r="6" spans="1:3" x14ac:dyDescent="0.35">
      <c r="A6" s="1">
        <v>2123074258791330</v>
      </c>
      <c r="B6" t="s">
        <v>0</v>
      </c>
      <c r="C6" t="str">
        <f>IFERROR(VLOOKUP($A6,kitID_site!$A$2:$B$41,2,FALSE),"")</f>
        <v>Back</v>
      </c>
    </row>
    <row r="7" spans="1:3" x14ac:dyDescent="0.35">
      <c r="A7" s="1">
        <v>2122048802307460</v>
      </c>
      <c r="B7" t="s">
        <v>0</v>
      </c>
      <c r="C7" t="str">
        <f>IFERROR(VLOOKUP($A7,kitID_site!$A$2:$B$41,2,FALSE),"")</f>
        <v>Front</v>
      </c>
    </row>
    <row r="8" spans="1:3" x14ac:dyDescent="0.35">
      <c r="A8" s="1">
        <v>2126498993415530</v>
      </c>
      <c r="B8" t="s">
        <v>0</v>
      </c>
      <c r="C8" t="str">
        <f>IFERROR(VLOOKUP($A8,kitID_site!$A$2:$B$41,2,FALSE),"")</f>
        <v>Back</v>
      </c>
    </row>
    <row r="9" spans="1:3" x14ac:dyDescent="0.35">
      <c r="A9" s="1">
        <v>2122325335476800</v>
      </c>
      <c r="B9" t="s">
        <v>0</v>
      </c>
      <c r="C9" t="str">
        <f>IFERROR(VLOOKUP($A9,kitID_site!$A$2:$B$41,2,FALSE),"")</f>
        <v>Front</v>
      </c>
    </row>
    <row r="10" spans="1:3" x14ac:dyDescent="0.35">
      <c r="A10" s="1">
        <v>2122460320160020</v>
      </c>
      <c r="B10" t="s">
        <v>0</v>
      </c>
      <c r="C10" t="str">
        <f>IFERROR(VLOOKUP($A10,kitID_site!$A$2:$B$41,2,FALSE),"")</f>
        <v>Front</v>
      </c>
    </row>
    <row r="11" spans="1:3" x14ac:dyDescent="0.35">
      <c r="A11" s="1">
        <v>2122968344010560</v>
      </c>
      <c r="B11" t="s">
        <v>0</v>
      </c>
      <c r="C11" t="str">
        <f>IFERROR(VLOOKUP($A11,kitID_site!$A$2:$B$41,2,FALSE),"")</f>
        <v>Back</v>
      </c>
    </row>
    <row r="12" spans="1:3" x14ac:dyDescent="0.35">
      <c r="A12" s="1">
        <v>2128560470086980</v>
      </c>
      <c r="B12" t="s">
        <v>0</v>
      </c>
      <c r="C12" t="str">
        <f>IFERROR(VLOOKUP($A12,kitID_site!$A$2:$B$41,2,FALSE),"")</f>
        <v>Back</v>
      </c>
    </row>
    <row r="13" spans="1:3" x14ac:dyDescent="0.35">
      <c r="A13" s="1">
        <v>2121930999580430</v>
      </c>
      <c r="B13" t="s">
        <v>0</v>
      </c>
      <c r="C13" t="str">
        <f>IFERROR(VLOOKUP($A13,kitID_site!$A$2:$B$41,2,FALSE),"")</f>
        <v>Front</v>
      </c>
    </row>
    <row r="14" spans="1:3" x14ac:dyDescent="0.35">
      <c r="A14" s="1">
        <v>2128219686039460</v>
      </c>
      <c r="B14" t="s">
        <v>2</v>
      </c>
      <c r="C14" t="str">
        <f>IFERROR(VLOOKUP($A14,kitID_site!$A$2:$B$41,2,FALSE),"")</f>
        <v>Back</v>
      </c>
    </row>
    <row r="15" spans="1:3" x14ac:dyDescent="0.35">
      <c r="A15" s="1">
        <v>2123616963885230</v>
      </c>
      <c r="B15" t="s">
        <v>2</v>
      </c>
      <c r="C15" t="str">
        <f>IFERROR(VLOOKUP($A15,kitID_site!$A$2:$B$41,2,FALSE),"")</f>
        <v>Front</v>
      </c>
    </row>
    <row r="16" spans="1:3" x14ac:dyDescent="0.35">
      <c r="A16" s="1">
        <v>2123049574638250</v>
      </c>
      <c r="B16" t="s">
        <v>2</v>
      </c>
      <c r="C16" t="str">
        <f>IFERROR(VLOOKUP($A16,kitID_site!$A$2:$B$41,2,FALSE),"")</f>
        <v>Front</v>
      </c>
    </row>
    <row r="17" spans="1:3" x14ac:dyDescent="0.35">
      <c r="A17" s="1">
        <v>2129226246547620</v>
      </c>
      <c r="B17" t="s">
        <v>2</v>
      </c>
      <c r="C17" t="str">
        <f>IFERROR(VLOOKUP($A17,kitID_site!$A$2:$B$41,2,FALSE),"")</f>
        <v>Back</v>
      </c>
    </row>
    <row r="18" spans="1:3" x14ac:dyDescent="0.35">
      <c r="A18" s="1">
        <v>2127252033141240</v>
      </c>
      <c r="B18" t="s">
        <v>2</v>
      </c>
      <c r="C18" t="str">
        <f>IFERROR(VLOOKUP($A18,kitID_site!$A$2:$B$41,2,FALSE),"")</f>
        <v>Front</v>
      </c>
    </row>
    <row r="19" spans="1:3" x14ac:dyDescent="0.35">
      <c r="A19" s="1">
        <v>2122116184406730</v>
      </c>
      <c r="B19" t="s">
        <v>2</v>
      </c>
      <c r="C19" t="str">
        <f>IFERROR(VLOOKUP($A19,kitID_site!$A$2:$B$41,2,FALSE),"")</f>
        <v>Back</v>
      </c>
    </row>
    <row r="20" spans="1:3" x14ac:dyDescent="0.35">
      <c r="A20" s="1">
        <v>2125539282502850</v>
      </c>
      <c r="B20" t="s">
        <v>2</v>
      </c>
      <c r="C20" t="str">
        <f>IFERROR(VLOOKUP($A20,kitID_site!$A$2:$B$41,2,FALSE),"")</f>
        <v>Back</v>
      </c>
    </row>
    <row r="21" spans="1:3" x14ac:dyDescent="0.35">
      <c r="A21" s="1">
        <v>2125354857019200</v>
      </c>
      <c r="B21" t="s">
        <v>2</v>
      </c>
      <c r="C21" t="str">
        <f>IFERROR(VLOOKUP($A21,kitID_site!$A$2:$B$41,2,FALSE),"")</f>
        <v>Front</v>
      </c>
    </row>
    <row r="22" spans="1:3" x14ac:dyDescent="0.35">
      <c r="A22" s="1">
        <v>2121990953443940</v>
      </c>
      <c r="B22" t="s">
        <v>4</v>
      </c>
      <c r="C22" t="str">
        <f>IFERROR(VLOOKUP($A22,kitID_site!$A$2:$B$41,2,FALSE),"")</f>
        <v>Back</v>
      </c>
    </row>
    <row r="23" spans="1:3" x14ac:dyDescent="0.35">
      <c r="A23" s="1">
        <v>2127871425857420</v>
      </c>
      <c r="B23" t="s">
        <v>4</v>
      </c>
      <c r="C23" t="str">
        <f>IFERROR(VLOOKUP($A23,kitID_site!$A$2:$B$41,2,FALSE),"")</f>
        <v>Front</v>
      </c>
    </row>
    <row r="24" spans="1:3" x14ac:dyDescent="0.35">
      <c r="A24" s="1">
        <v>2127536244723270</v>
      </c>
      <c r="B24" t="s">
        <v>4</v>
      </c>
      <c r="C24" t="str">
        <f>IFERROR(VLOOKUP($A24,kitID_site!$A$2:$B$41,2,FALSE),"")</f>
        <v>Front</v>
      </c>
    </row>
    <row r="25" spans="1:3" x14ac:dyDescent="0.35">
      <c r="A25" s="1">
        <v>2128726082239890</v>
      </c>
      <c r="B25" t="s">
        <v>4</v>
      </c>
      <c r="C25" t="str">
        <f>IFERROR(VLOOKUP($A25,kitID_site!$A$2:$B$41,2,FALSE),"")</f>
        <v>Back</v>
      </c>
    </row>
    <row r="26" spans="1:3" x14ac:dyDescent="0.35">
      <c r="A26" s="1">
        <v>2128570194365490</v>
      </c>
      <c r="B26" t="s">
        <v>6</v>
      </c>
      <c r="C26" t="str">
        <f>IFERROR(VLOOKUP($A26,kitID_site!$A$2:$B$41,2,FALSE),"")</f>
        <v>Front</v>
      </c>
    </row>
    <row r="27" spans="1:3" x14ac:dyDescent="0.35">
      <c r="A27" s="1">
        <v>2126148264897940</v>
      </c>
      <c r="B27" t="s">
        <v>6</v>
      </c>
      <c r="C27" t="str">
        <f>IFERROR(VLOOKUP($A27,kitID_site!$A$2:$B$41,2,FALSE),"")</f>
        <v>Back</v>
      </c>
    </row>
    <row r="28" spans="1:3" x14ac:dyDescent="0.35">
      <c r="A28" s="1">
        <v>2123588837682570</v>
      </c>
      <c r="B28" t="s">
        <v>6</v>
      </c>
      <c r="C28" t="str">
        <f>IFERROR(VLOOKUP($A28,kitID_site!$A$2:$B$41,2,FALSE),"")</f>
        <v>Front</v>
      </c>
    </row>
    <row r="29" spans="1:3" x14ac:dyDescent="0.35">
      <c r="A29" s="1">
        <v>2125100716790930</v>
      </c>
      <c r="B29" t="s">
        <v>6</v>
      </c>
      <c r="C29" t="str">
        <f>IFERROR(VLOOKUP($A29,kitID_site!$A$2:$B$41,2,FALSE),"")</f>
        <v>Back</v>
      </c>
    </row>
    <row r="30" spans="1:3" x14ac:dyDescent="0.35">
      <c r="A30" s="1">
        <v>2126297854392090</v>
      </c>
      <c r="B30" t="s">
        <v>8</v>
      </c>
      <c r="C30" t="str">
        <f>IFERROR(VLOOKUP($A30,kitID_site!$A$2:$B$41,2,FALSE),"")</f>
        <v>Back</v>
      </c>
    </row>
    <row r="31" spans="1:3" x14ac:dyDescent="0.35">
      <c r="A31" s="1">
        <v>2125891745552000</v>
      </c>
      <c r="B31" t="s">
        <v>8</v>
      </c>
      <c r="C31" t="str">
        <f>IFERROR(VLOOKUP($A31,kitID_site!$A$2:$B$41,2,FALSE),"")</f>
        <v>Front</v>
      </c>
    </row>
    <row r="32" spans="1:3" x14ac:dyDescent="0.35">
      <c r="A32" s="1">
        <v>2121728357208400</v>
      </c>
      <c r="B32" t="s">
        <v>8</v>
      </c>
      <c r="C32" t="str">
        <f>IFERROR(VLOOKUP($A32,kitID_site!$A$2:$B$41,2,FALSE),"")</f>
        <v>Back</v>
      </c>
    </row>
    <row r="33" spans="1:3" x14ac:dyDescent="0.35">
      <c r="A33" s="1">
        <v>2125499478840620</v>
      </c>
      <c r="B33" t="s">
        <v>8</v>
      </c>
      <c r="C33" t="str">
        <f>IFERROR(VLOOKUP($A33,kitID_site!$A$2:$B$41,2,FALSE),"")</f>
        <v>Front</v>
      </c>
    </row>
    <row r="34" spans="1:3" x14ac:dyDescent="0.35">
      <c r="A34" s="1">
        <v>2122739854885290</v>
      </c>
      <c r="B34" t="s">
        <v>10</v>
      </c>
      <c r="C34" t="str">
        <f>IFERROR(VLOOKUP($A34,kitID_site!$A$2:$B$41,2,FALSE),"")</f>
        <v>Back</v>
      </c>
    </row>
    <row r="35" spans="1:3" x14ac:dyDescent="0.35">
      <c r="A35" s="1">
        <v>2127688472127010</v>
      </c>
      <c r="B35" t="s">
        <v>10</v>
      </c>
      <c r="C35" t="str">
        <f>IFERROR(VLOOKUP($A35,kitID_site!$A$2:$B$41,2,FALSE),"")</f>
        <v>Front</v>
      </c>
    </row>
    <row r="36" spans="1:3" x14ac:dyDescent="0.35">
      <c r="A36" s="1">
        <v>2128163938482330</v>
      </c>
      <c r="B36" t="s">
        <v>10</v>
      </c>
      <c r="C36" t="str">
        <f>IFERROR(VLOOKUP($A36,kitID_site!$A$2:$B$41,2,FALSE),"")</f>
        <v>Back</v>
      </c>
    </row>
    <row r="37" spans="1:3" x14ac:dyDescent="0.35">
      <c r="A37" s="1">
        <v>2123544720103710</v>
      </c>
      <c r="B37" t="s">
        <v>10</v>
      </c>
      <c r="C37" t="str">
        <f>IFERROR(VLOOKUP($A37,kitID_site!$A$2:$B$41,2,FALSE),"")</f>
        <v>Front</v>
      </c>
    </row>
    <row r="38" spans="1:3" x14ac:dyDescent="0.35">
      <c r="A38" s="1">
        <v>2126560952975620</v>
      </c>
      <c r="B38" t="s">
        <v>10</v>
      </c>
      <c r="C38" t="str">
        <f>IFERROR(VLOOKUP($A38,kitID_site!$A$2:$B$41,2,FALSE),"")</f>
        <v>Back</v>
      </c>
    </row>
    <row r="39" spans="1:3" x14ac:dyDescent="0.35">
      <c r="A39" s="1">
        <v>2123497725791930</v>
      </c>
      <c r="B39" t="s">
        <v>10</v>
      </c>
      <c r="C39" t="str">
        <f>IFERROR(VLOOKUP($A39,kitID_site!$A$2:$B$41,2,FALSE),"")</f>
        <v>Front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FC71-4A8E-4F3F-A613-F0BEB7CDB1CF}">
  <dimension ref="A1:B41"/>
  <sheetViews>
    <sheetView tabSelected="1" workbookViewId="0">
      <selection activeCell="E15" sqref="E15"/>
    </sheetView>
  </sheetViews>
  <sheetFormatPr defaultRowHeight="14.5" x14ac:dyDescent="0.35"/>
  <cols>
    <col min="1" max="1" width="17" style="1" bestFit="1" customWidth="1"/>
  </cols>
  <sheetData>
    <row r="1" spans="1:2" x14ac:dyDescent="0.35">
      <c r="A1" s="1" t="s">
        <v>15</v>
      </c>
      <c r="B1" t="s">
        <v>14</v>
      </c>
    </row>
    <row r="2" spans="1:2" x14ac:dyDescent="0.35">
      <c r="A2" s="1">
        <v>2128570194365490</v>
      </c>
      <c r="B2" t="s">
        <v>12</v>
      </c>
    </row>
    <row r="3" spans="1:2" x14ac:dyDescent="0.35">
      <c r="A3" s="1">
        <v>2126148264897940</v>
      </c>
      <c r="B3" t="s">
        <v>13</v>
      </c>
    </row>
    <row r="4" spans="1:2" x14ac:dyDescent="0.35">
      <c r="A4" s="1">
        <v>2125499478840620</v>
      </c>
      <c r="B4" t="s">
        <v>12</v>
      </c>
    </row>
    <row r="5" spans="1:2" x14ac:dyDescent="0.35">
      <c r="A5" s="1">
        <v>2121728357208400</v>
      </c>
      <c r="B5" t="s">
        <v>13</v>
      </c>
    </row>
    <row r="6" spans="1:2" x14ac:dyDescent="0.35">
      <c r="A6" s="1">
        <v>2127688472127010</v>
      </c>
      <c r="B6" t="s">
        <v>12</v>
      </c>
    </row>
    <row r="7" spans="1:2" x14ac:dyDescent="0.35">
      <c r="A7" s="1">
        <v>2122739854885290</v>
      </c>
      <c r="B7" t="s">
        <v>13</v>
      </c>
    </row>
    <row r="8" spans="1:2" x14ac:dyDescent="0.35">
      <c r="A8" s="1">
        <v>2122048802307460</v>
      </c>
      <c r="B8" t="s">
        <v>12</v>
      </c>
    </row>
    <row r="9" spans="1:2" x14ac:dyDescent="0.35">
      <c r="A9" s="1">
        <v>2123074258791330</v>
      </c>
      <c r="B9" t="s">
        <v>13</v>
      </c>
    </row>
    <row r="10" spans="1:2" x14ac:dyDescent="0.35">
      <c r="A10" s="1">
        <v>2125354857019200</v>
      </c>
      <c r="B10" t="s">
        <v>12</v>
      </c>
    </row>
    <row r="11" spans="1:2" x14ac:dyDescent="0.35">
      <c r="A11" s="1">
        <v>2125539282502850</v>
      </c>
      <c r="B11" t="s">
        <v>13</v>
      </c>
    </row>
    <row r="12" spans="1:2" x14ac:dyDescent="0.35">
      <c r="A12" s="1">
        <v>2127252033141240</v>
      </c>
      <c r="B12" t="s">
        <v>12</v>
      </c>
    </row>
    <row r="13" spans="1:2" x14ac:dyDescent="0.35">
      <c r="A13" s="1">
        <v>2122116184406730</v>
      </c>
      <c r="B13" t="s">
        <v>13</v>
      </c>
    </row>
    <row r="14" spans="1:2" x14ac:dyDescent="0.35">
      <c r="A14" s="1">
        <v>2127871425857420</v>
      </c>
      <c r="B14" t="s">
        <v>12</v>
      </c>
    </row>
    <row r="15" spans="1:2" x14ac:dyDescent="0.35">
      <c r="A15" s="1">
        <v>2121990953443940</v>
      </c>
      <c r="B15" t="s">
        <v>13</v>
      </c>
    </row>
    <row r="16" spans="1:2" x14ac:dyDescent="0.35">
      <c r="A16" s="1">
        <v>2123616963885230</v>
      </c>
      <c r="B16" t="s">
        <v>12</v>
      </c>
    </row>
    <row r="17" spans="1:2" x14ac:dyDescent="0.35">
      <c r="A17" s="1">
        <v>2128219686039460</v>
      </c>
      <c r="B17" t="s">
        <v>13</v>
      </c>
    </row>
    <row r="18" spans="1:2" x14ac:dyDescent="0.35">
      <c r="A18" s="1">
        <v>2127536244723270</v>
      </c>
      <c r="B18" t="s">
        <v>12</v>
      </c>
    </row>
    <row r="19" spans="1:2" x14ac:dyDescent="0.35">
      <c r="A19" s="1">
        <v>2128726082239890</v>
      </c>
      <c r="B19" t="s">
        <v>13</v>
      </c>
    </row>
    <row r="20" spans="1:2" x14ac:dyDescent="0.35">
      <c r="A20" s="1">
        <v>2122460320160020</v>
      </c>
      <c r="B20" t="s">
        <v>12</v>
      </c>
    </row>
    <row r="21" spans="1:2" x14ac:dyDescent="0.35">
      <c r="A21" s="1">
        <v>2122968344010560</v>
      </c>
      <c r="B21" t="s">
        <v>13</v>
      </c>
    </row>
    <row r="22" spans="1:2" x14ac:dyDescent="0.35">
      <c r="A22" s="1">
        <v>2126004262162270</v>
      </c>
      <c r="B22" t="s">
        <v>12</v>
      </c>
    </row>
    <row r="23" spans="1:2" x14ac:dyDescent="0.35">
      <c r="A23" s="1">
        <v>2129416943261910</v>
      </c>
      <c r="B23" t="s">
        <v>13</v>
      </c>
    </row>
    <row r="24" spans="1:2" x14ac:dyDescent="0.35">
      <c r="A24" s="1">
        <v>2129650813639900</v>
      </c>
      <c r="B24" t="s">
        <v>12</v>
      </c>
    </row>
    <row r="25" spans="1:2" x14ac:dyDescent="0.35">
      <c r="A25" s="1">
        <v>2123304562114430</v>
      </c>
      <c r="B25" t="s">
        <v>13</v>
      </c>
    </row>
    <row r="26" spans="1:2" x14ac:dyDescent="0.35">
      <c r="A26" s="1">
        <v>2123588837682570</v>
      </c>
      <c r="B26" t="s">
        <v>12</v>
      </c>
    </row>
    <row r="27" spans="1:2" x14ac:dyDescent="0.35">
      <c r="A27" s="1">
        <v>2125100716790930</v>
      </c>
      <c r="B27" t="s">
        <v>13</v>
      </c>
    </row>
    <row r="28" spans="1:2" x14ac:dyDescent="0.35">
      <c r="A28" s="1">
        <v>2125891745552000</v>
      </c>
      <c r="B28" t="s">
        <v>12</v>
      </c>
    </row>
    <row r="29" spans="1:2" x14ac:dyDescent="0.35">
      <c r="A29" s="1">
        <v>2126297854392090</v>
      </c>
      <c r="B29" t="s">
        <v>13</v>
      </c>
    </row>
    <row r="30" spans="1:2" x14ac:dyDescent="0.35">
      <c r="A30" s="1">
        <v>2123497725791930</v>
      </c>
      <c r="B30" t="s">
        <v>12</v>
      </c>
    </row>
    <row r="31" spans="1:2" x14ac:dyDescent="0.35">
      <c r="A31" s="1">
        <v>2126560952975620</v>
      </c>
      <c r="B31" t="s">
        <v>13</v>
      </c>
    </row>
    <row r="32" spans="1:2" x14ac:dyDescent="0.35">
      <c r="A32" s="1">
        <v>2123544720103710</v>
      </c>
      <c r="B32" t="s">
        <v>12</v>
      </c>
    </row>
    <row r="33" spans="1:2" x14ac:dyDescent="0.35">
      <c r="A33" s="1">
        <v>2128163938482330</v>
      </c>
      <c r="B33" t="s">
        <v>13</v>
      </c>
    </row>
    <row r="34" spans="1:2" x14ac:dyDescent="0.35">
      <c r="A34" s="1">
        <v>2123049574638250</v>
      </c>
      <c r="B34" t="s">
        <v>12</v>
      </c>
    </row>
    <row r="35" spans="1:2" x14ac:dyDescent="0.35">
      <c r="A35" s="1">
        <v>2129226246547620</v>
      </c>
      <c r="B35" t="s">
        <v>13</v>
      </c>
    </row>
    <row r="36" spans="1:2" x14ac:dyDescent="0.35">
      <c r="A36" s="1">
        <v>2122325335476800</v>
      </c>
      <c r="B36" t="s">
        <v>12</v>
      </c>
    </row>
    <row r="37" spans="1:2" x14ac:dyDescent="0.35">
      <c r="A37" s="1">
        <v>2126498993415530</v>
      </c>
      <c r="B37" t="s">
        <v>13</v>
      </c>
    </row>
    <row r="38" spans="1:2" x14ac:dyDescent="0.35">
      <c r="A38" s="1">
        <v>2127320518618740</v>
      </c>
      <c r="B38" t="s">
        <v>12</v>
      </c>
    </row>
    <row r="39" spans="1:2" x14ac:dyDescent="0.35">
      <c r="A39" s="1">
        <v>2123989633327830</v>
      </c>
      <c r="B39" t="s">
        <v>13</v>
      </c>
    </row>
    <row r="40" spans="1:2" x14ac:dyDescent="0.35">
      <c r="A40" s="1">
        <v>2121930999580430</v>
      </c>
      <c r="B40" t="s">
        <v>12</v>
      </c>
    </row>
    <row r="41" spans="1:2" x14ac:dyDescent="0.35">
      <c r="A41" s="1">
        <v>2128560470086980</v>
      </c>
      <c r="B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</vt:lpstr>
      <vt:lpstr>bacteria_site_ID_date</vt:lpstr>
      <vt:lpstr>fungal</vt:lpstr>
      <vt:lpstr>fungal_site_ID_date</vt:lpstr>
      <vt:lpstr>kitID_site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Balasubrahmaniam, Neeraja</dc:creator>
  <cp:lastModifiedBy>Neeraja B</cp:lastModifiedBy>
  <dcterms:created xsi:type="dcterms:W3CDTF">2024-01-04T19:22:21Z</dcterms:created>
  <dcterms:modified xsi:type="dcterms:W3CDTF">2024-01-04T19:53:30Z</dcterms:modified>
</cp:coreProperties>
</file>