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nhhit-my.sharepoint.com/personal/nhat_le_nhh_no/Documents/Nhat_Quang_Le/PhD.at.NHH/PhD.Projects/Thesis writing/Econometric study/PIMH/IJRM_submission/2nd_revision/"/>
    </mc:Choice>
  </mc:AlternateContent>
  <xr:revisionPtr revIDLastSave="1424" documentId="8_{A898C21C-2686-4E0B-8C1C-E059FD292F4D}" xr6:coauthVersionLast="47" xr6:coauthVersionMax="47" xr10:uidLastSave="{35442CBB-EEDC-4702-AC71-AD61D6B3C8FE}"/>
  <bookViews>
    <workbookView xWindow="-2892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5" i="1" l="1"/>
  <c r="W34" i="1"/>
  <c r="W4" i="1"/>
  <c r="S5" i="1"/>
  <c r="S19" i="1"/>
  <c r="S20" i="1"/>
  <c r="S35" i="1"/>
  <c r="S36" i="1"/>
  <c r="S48" i="1"/>
  <c r="S49" i="1"/>
  <c r="S62" i="1"/>
  <c r="S63" i="1"/>
  <c r="S82" i="1"/>
  <c r="S8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S4" i="1"/>
  <c r="O4" i="1"/>
  <c r="AA5" i="1"/>
  <c r="AA19" i="1"/>
  <c r="AA20" i="1"/>
  <c r="AA35" i="1"/>
  <c r="AA36" i="1"/>
  <c r="AA48" i="1"/>
  <c r="AA49" i="1"/>
  <c r="AA62" i="1"/>
  <c r="AA63" i="1"/>
  <c r="AA82" i="1"/>
  <c r="AA83" i="1"/>
  <c r="AA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5" i="1"/>
  <c r="W36" i="1"/>
  <c r="W37" i="1"/>
  <c r="W38" i="1"/>
  <c r="W39" i="1"/>
  <c r="W40" i="1"/>
  <c r="W41" i="1"/>
  <c r="W42" i="1"/>
  <c r="W43" i="1"/>
  <c r="W44" i="1"/>
  <c r="W45" i="1"/>
  <c r="W46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6" i="1"/>
  <c r="W77" i="1"/>
  <c r="W78" i="1"/>
  <c r="W79" i="1"/>
  <c r="W80" i="1"/>
  <c r="W81" i="1"/>
  <c r="W84" i="1"/>
  <c r="W85" i="1"/>
  <c r="W86" i="1"/>
  <c r="W87" i="1"/>
  <c r="W88" i="1"/>
  <c r="W89" i="1"/>
  <c r="W90" i="1"/>
  <c r="W91" i="1"/>
  <c r="W92" i="1"/>
  <c r="W93" i="1"/>
  <c r="AQ5" i="1"/>
  <c r="AQ19" i="1"/>
  <c r="AQ20" i="1"/>
  <c r="AQ35" i="1"/>
  <c r="AQ36" i="1"/>
  <c r="AQ48" i="1"/>
  <c r="AQ49" i="1"/>
  <c r="AQ62" i="1"/>
  <c r="AQ63" i="1"/>
  <c r="AQ82" i="1"/>
  <c r="AQ83" i="1"/>
  <c r="AQ96" i="1"/>
  <c r="AQ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6" i="1"/>
  <c r="AM97" i="1"/>
  <c r="AM98" i="1"/>
  <c r="AM99" i="1"/>
  <c r="AM100" i="1"/>
  <c r="AM101" i="1"/>
  <c r="AM102" i="1"/>
  <c r="AM103" i="1"/>
  <c r="AM104" i="1"/>
  <c r="AM105" i="1"/>
  <c r="AM106" i="1"/>
  <c r="AM4" i="1"/>
  <c r="AI5" i="1"/>
  <c r="AI19" i="1"/>
  <c r="AI20" i="1"/>
  <c r="AI35" i="1"/>
  <c r="AI36" i="1"/>
  <c r="AI48" i="1"/>
  <c r="AI49" i="1"/>
  <c r="AI62" i="1"/>
  <c r="AI63" i="1"/>
  <c r="AI82" i="1"/>
  <c r="AI83" i="1"/>
  <c r="AI4" i="1"/>
  <c r="AE5" i="1"/>
  <c r="AE6" i="1"/>
  <c r="AE7" i="1"/>
  <c r="AE14" i="1"/>
  <c r="AE15" i="1"/>
  <c r="AE16" i="1"/>
  <c r="AE17" i="1"/>
  <c r="AE19" i="1"/>
  <c r="AE20" i="1"/>
  <c r="AE21" i="1"/>
  <c r="AE22" i="1"/>
  <c r="AE29" i="1"/>
  <c r="AE30" i="1"/>
  <c r="AE31" i="1"/>
  <c r="AE32" i="1"/>
  <c r="AE33" i="1"/>
  <c r="AE34" i="1"/>
  <c r="AE35" i="1"/>
  <c r="AE36" i="1"/>
  <c r="AE43" i="1"/>
  <c r="AE44" i="1"/>
  <c r="AE45" i="1"/>
  <c r="AE46" i="1"/>
  <c r="AE48" i="1"/>
  <c r="AE49" i="1"/>
  <c r="AE56" i="1"/>
  <c r="AE57" i="1"/>
  <c r="AE58" i="1"/>
  <c r="AE59" i="1"/>
  <c r="AE60" i="1"/>
  <c r="AE61" i="1"/>
  <c r="AE62" i="1"/>
  <c r="AE63" i="1"/>
  <c r="AE64" i="1"/>
  <c r="AE71" i="1"/>
  <c r="AE72" i="1"/>
  <c r="AE73" i="1"/>
  <c r="AE76" i="1"/>
  <c r="AE77" i="1"/>
  <c r="AE78" i="1"/>
  <c r="AE79" i="1"/>
  <c r="AE80" i="1"/>
  <c r="AE81" i="1"/>
  <c r="AE82" i="1"/>
  <c r="AE83" i="1"/>
  <c r="AE84" i="1"/>
  <c r="AE91" i="1"/>
  <c r="AE92" i="1"/>
  <c r="AE93" i="1"/>
  <c r="AE4" i="1"/>
  <c r="K5" i="1"/>
  <c r="K19" i="1"/>
  <c r="K20" i="1"/>
  <c r="K35" i="1"/>
  <c r="K36" i="1"/>
  <c r="K48" i="1"/>
  <c r="K49" i="1"/>
  <c r="K62" i="1"/>
  <c r="K63" i="1"/>
  <c r="K82" i="1"/>
  <c r="K83" i="1"/>
  <c r="K4" i="1"/>
  <c r="G83" i="1"/>
  <c r="G84" i="1"/>
  <c r="G85" i="1"/>
  <c r="G86" i="1"/>
  <c r="G87" i="1"/>
  <c r="G88" i="1"/>
  <c r="G89" i="1"/>
  <c r="G90" i="1"/>
  <c r="G91" i="1"/>
  <c r="G92" i="1"/>
  <c r="G93" i="1"/>
  <c r="G82" i="1"/>
  <c r="G77" i="1"/>
  <c r="G78" i="1"/>
  <c r="G79" i="1"/>
  <c r="G80" i="1"/>
  <c r="G81" i="1"/>
  <c r="G76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4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1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</calcChain>
</file>

<file path=xl/sharedStrings.xml><?xml version="1.0" encoding="utf-8"?>
<sst xmlns="http://schemas.openxmlformats.org/spreadsheetml/2006/main" count="378" uniqueCount="180">
  <si>
    <t>Variables</t>
  </si>
  <si>
    <t>0.745</t>
  </si>
  <si>
    <t>0.061</t>
  </si>
  <si>
    <t>12.18</t>
  </si>
  <si>
    <t>0.025</t>
  </si>
  <si>
    <t>0.101</t>
  </si>
  <si>
    <t>0.245</t>
  </si>
  <si>
    <t>1.257</t>
  </si>
  <si>
    <t>0.022</t>
  </si>
  <si>
    <t>57.348</t>
  </si>
  <si>
    <t>0.086</t>
  </si>
  <si>
    <t>3.816</t>
  </si>
  <si>
    <t>0.809</t>
  </si>
  <si>
    <t>0.021</t>
  </si>
  <si>
    <t>38.34</t>
  </si>
  <si>
    <t>0.001</t>
  </si>
  <si>
    <t>0.026</t>
  </si>
  <si>
    <t>0.323</t>
  </si>
  <si>
    <t>0.016</t>
  </si>
  <si>
    <t>20.443</t>
  </si>
  <si>
    <t>0</t>
  </si>
  <si>
    <t>0.795</t>
  </si>
  <si>
    <t>0.04</t>
  </si>
  <si>
    <t>19.939</t>
  </si>
  <si>
    <t>0.09</t>
  </si>
  <si>
    <t>0.446</t>
  </si>
  <si>
    <t>0.32</t>
  </si>
  <si>
    <t>0.011</t>
  </si>
  <si>
    <t>27.97</t>
  </si>
  <si>
    <t>0.023</t>
  </si>
  <si>
    <t>0.032</t>
  </si>
  <si>
    <t>0.024</t>
  </si>
  <si>
    <t>0.013</t>
  </si>
  <si>
    <t>0.616</t>
  </si>
  <si>
    <t>0.015</t>
  </si>
  <si>
    <t>0.027</t>
  </si>
  <si>
    <t>0.133</t>
  </si>
  <si>
    <t>0.081</t>
  </si>
  <si>
    <t>0.035</t>
  </si>
  <si>
    <t>0.012</t>
  </si>
  <si>
    <t>0.004</t>
  </si>
  <si>
    <t>0.067</t>
  </si>
  <si>
    <t>0.091</t>
  </si>
  <si>
    <t>0.075</t>
  </si>
  <si>
    <t>0.005</t>
  </si>
  <si>
    <t>0.096</t>
  </si>
  <si>
    <t>0.579</t>
  </si>
  <si>
    <t>1.254</t>
  </si>
  <si>
    <t>0.947</t>
  </si>
  <si>
    <t>0.079</t>
  </si>
  <si>
    <t>0.285</t>
  </si>
  <si>
    <t>0.889</t>
  </si>
  <si>
    <t>0.003</t>
  </si>
  <si>
    <t>0.373</t>
  </si>
  <si>
    <t>0.231</t>
  </si>
  <si>
    <t>12.482</t>
  </si>
  <si>
    <t>0.046</t>
  </si>
  <si>
    <t>4.083</t>
  </si>
  <si>
    <t>55.863</t>
  </si>
  <si>
    <t>2.635</t>
  </si>
  <si>
    <t>0.03</t>
  </si>
  <si>
    <t>42.539</t>
  </si>
  <si>
    <t>0.247</t>
  </si>
  <si>
    <t>14.934</t>
  </si>
  <si>
    <t>0.019</t>
  </si>
  <si>
    <t>0.074</t>
  </si>
  <si>
    <t>22.891</t>
  </si>
  <si>
    <t>0.039</t>
  </si>
  <si>
    <t>31.862</t>
  </si>
  <si>
    <t>0.064</t>
  </si>
  <si>
    <t>0.042</t>
  </si>
  <si>
    <t>0.195</t>
  </si>
  <si>
    <t>10.22</t>
  </si>
  <si>
    <t>0.765</t>
  </si>
  <si>
    <t>3.519</t>
  </si>
  <si>
    <t>0.083</t>
  </si>
  <si>
    <t>52.772</t>
  </si>
  <si>
    <t>1.139</t>
  </si>
  <si>
    <t>34.324</t>
  </si>
  <si>
    <t>0.736</t>
  </si>
  <si>
    <t>0.002</t>
  </si>
  <si>
    <t>21.801</t>
  </si>
  <si>
    <t>0.328</t>
  </si>
  <si>
    <t>0.607</t>
  </si>
  <si>
    <t>0.085</t>
  </si>
  <si>
    <t>0.052</t>
  </si>
  <si>
    <t>17.853</t>
  </si>
  <si>
    <t>0.045</t>
  </si>
  <si>
    <t>0.81</t>
  </si>
  <si>
    <t>25.897</t>
  </si>
  <si>
    <t>0.33</t>
  </si>
  <si>
    <t>25.071</t>
  </si>
  <si>
    <t>0.746</t>
  </si>
  <si>
    <t>1.256</t>
  </si>
  <si>
    <t>0.041</t>
  </si>
  <si>
    <t>2.804</t>
  </si>
  <si>
    <t>0.192</t>
  </si>
  <si>
    <t>0.539</t>
  </si>
  <si>
    <t>6.679</t>
  </si>
  <si>
    <t>0.092</t>
  </si>
  <si>
    <t>0.508</t>
  </si>
  <si>
    <t>0.082</t>
  </si>
  <si>
    <t>16.519</t>
  </si>
  <si>
    <t>1.345</t>
  </si>
  <si>
    <t>0.875</t>
  </si>
  <si>
    <t>0.484</t>
  </si>
  <si>
    <t>1.047</t>
  </si>
  <si>
    <t>299238.852</t>
  </si>
  <si>
    <t>0.598</t>
  </si>
  <si>
    <t>9.34</t>
  </si>
  <si>
    <t>0.225</t>
  </si>
  <si>
    <r>
      <t>Contractual relationship dummy (CR</t>
    </r>
    <r>
      <rPr>
        <vertAlign val="subscript"/>
        <sz val="11"/>
        <color rgb="FF000000"/>
        <rFont val="Calibri"/>
        <family val="2"/>
        <scheme val="minor"/>
      </rPr>
      <t>it</t>
    </r>
    <r>
      <rPr>
        <sz val="11"/>
        <color rgb="FF000000"/>
        <rFont val="Calibri"/>
        <family val="2"/>
        <scheme val="minor"/>
      </rPr>
      <t>)</t>
    </r>
  </si>
  <si>
    <t>Population mean</t>
  </si>
  <si>
    <t>SE</t>
  </si>
  <si>
    <t>t-value</t>
  </si>
  <si>
    <t>Estimate</t>
  </si>
  <si>
    <t>Standard deviation</t>
  </si>
  <si>
    <r>
      <t>Mean-centered contractual amount (MCCA</t>
    </r>
    <r>
      <rPr>
        <vertAlign val="subscript"/>
        <sz val="11"/>
        <color rgb="FF000000"/>
        <rFont val="Calibri"/>
        <family val="2"/>
        <scheme val="minor"/>
      </rPr>
      <t>it</t>
    </r>
    <r>
      <rPr>
        <sz val="11"/>
        <color rgb="FF000000"/>
        <rFont val="Calibri"/>
        <family val="2"/>
        <scheme val="minor"/>
      </rPr>
      <t xml:space="preserve">, </t>
    </r>
    <r>
      <rPr>
        <sz val="11"/>
        <color rgb="FF000000"/>
        <rFont val="Aptos Narrow"/>
        <family val="2"/>
      </rPr>
      <t>€</t>
    </r>
    <r>
      <rPr>
        <sz val="11"/>
        <color rgb="FF000000"/>
        <rFont val="Calibri"/>
        <family val="2"/>
        <scheme val="minor"/>
      </rPr>
      <t>)</t>
    </r>
  </si>
  <si>
    <t>Quarter 2 dummy</t>
  </si>
  <si>
    <t>Quarter 3 dummy</t>
  </si>
  <si>
    <t>Quarter 4 dummy</t>
  </si>
  <si>
    <t>Prior-contract dummy</t>
  </si>
  <si>
    <r>
      <t>Ad-hoc donation stock (</t>
    </r>
    <r>
      <rPr>
        <sz val="11"/>
        <color rgb="FF000000"/>
        <rFont val="Aptos Narrow"/>
        <family val="2"/>
      </rPr>
      <t>€</t>
    </r>
    <r>
      <rPr>
        <sz val="11"/>
        <color rgb="FF000000"/>
        <rFont val="Calibri"/>
        <family val="2"/>
        <scheme val="minor"/>
      </rPr>
      <t>)</t>
    </r>
  </si>
  <si>
    <t>Household size</t>
  </si>
  <si>
    <r>
      <t>Household income (</t>
    </r>
    <r>
      <rPr>
        <sz val="11"/>
        <color rgb="FF000000"/>
        <rFont val="Aptos Narrow"/>
        <family val="2"/>
      </rPr>
      <t>€</t>
    </r>
    <r>
      <rPr>
        <sz val="11"/>
        <color rgb="FF000000"/>
        <rFont val="Calibri"/>
        <family val="2"/>
        <scheme val="minor"/>
      </rPr>
      <t>0,000)</t>
    </r>
  </si>
  <si>
    <t>Relationship length (months)</t>
  </si>
  <si>
    <t>Intercept</t>
  </si>
  <si>
    <r>
      <t>Donor solicitations (DS</t>
    </r>
    <r>
      <rPr>
        <vertAlign val="subscript"/>
        <sz val="11"/>
        <color rgb="FF000000"/>
        <rFont val="Calibri"/>
        <family val="2"/>
        <scheme val="minor"/>
      </rPr>
      <t>it</t>
    </r>
    <r>
      <rPr>
        <sz val="11"/>
        <color rgb="FF000000"/>
        <rFont val="Calibri"/>
        <family val="2"/>
        <scheme val="minor"/>
      </rPr>
      <t>)</t>
    </r>
  </si>
  <si>
    <r>
      <t>Average donor solicitations (ADS</t>
    </r>
    <r>
      <rPr>
        <vertAlign val="subscript"/>
        <sz val="11"/>
        <color rgb="FF000000"/>
        <rFont val="Calibri"/>
        <family val="2"/>
        <scheme val="minor"/>
      </rPr>
      <t>i</t>
    </r>
    <r>
      <rPr>
        <sz val="11"/>
        <color rgb="FF000000"/>
        <rFont val="Calibri"/>
        <family val="2"/>
        <scheme val="minor"/>
      </rPr>
      <t>) - Mundlak term</t>
    </r>
  </si>
  <si>
    <t>Standard deviation of error term</t>
  </si>
  <si>
    <t>Proposed Model</t>
  </si>
  <si>
    <t>p-value</t>
  </si>
  <si>
    <t>12.179</t>
  </si>
  <si>
    <t>56.418</t>
  </si>
  <si>
    <t>3.834</t>
  </si>
  <si>
    <t>38.318</t>
  </si>
  <si>
    <t>20.491</t>
  </si>
  <si>
    <t>19.974</t>
  </si>
  <si>
    <t>0.456</t>
  </si>
  <si>
    <t>Decision</t>
  </si>
  <si>
    <t>Model</t>
  </si>
  <si>
    <t>Ad-hoc Donation</t>
  </si>
  <si>
    <t>Incidence (Probit)</t>
  </si>
  <si>
    <t>Log(amount) (Linear)</t>
  </si>
  <si>
    <t>Contractual Relationship</t>
  </si>
  <si>
    <t>Contractual Relationship Revision</t>
  </si>
  <si>
    <t>Terminate, downgr., keep, upgr. (Ordered Probit)</t>
  </si>
  <si>
    <t>Correlation between error terms</t>
  </si>
  <si>
    <t>Log(downgr.%) (Linear)</t>
  </si>
  <si>
    <t>Log(upgr.%) (Linear)</t>
  </si>
  <si>
    <r>
      <t>Copula correction term for DS</t>
    </r>
    <r>
      <rPr>
        <vertAlign val="subscript"/>
        <sz val="11"/>
        <color rgb="FF000000"/>
        <rFont val="Calibri"/>
        <family val="2"/>
        <scheme val="minor"/>
      </rPr>
      <t>it</t>
    </r>
  </si>
  <si>
    <t>Active vs. Dormant (Probit)</t>
  </si>
  <si>
    <t>Active in prev. month</t>
  </si>
  <si>
    <t>Dormant in prev. month</t>
  </si>
  <si>
    <t>Solicitation Decision</t>
  </si>
  <si>
    <t>Number of solicitations sent to a donor (Poisson regression)</t>
  </si>
  <si>
    <t>Covariances of heterogeneous intercepts</t>
  </si>
  <si>
    <t>Ad-hoc donation log(amount)</t>
  </si>
  <si>
    <t>Contractual relationship incidence</t>
  </si>
  <si>
    <t>Contractual relationship log(amount)</t>
  </si>
  <si>
    <t>Contractual relationship revision</t>
  </si>
  <si>
    <t>Standard errors of covariances of heterogeneous intercepts</t>
  </si>
  <si>
    <t>p-values of covariances of heterogeneous intercepts</t>
  </si>
  <si>
    <t>Solicitation decision</t>
  </si>
  <si>
    <t>0.205</t>
  </si>
  <si>
    <t>102620.341</t>
  </si>
  <si>
    <t>Cutoff point 1</t>
  </si>
  <si>
    <t>Cutoff point 2</t>
  </si>
  <si>
    <t>State independent</t>
  </si>
  <si>
    <t>Cutoff point 3</t>
  </si>
  <si>
    <t>0.006</t>
  </si>
  <si>
    <t>53.095</t>
  </si>
  <si>
    <t>Robustness check 3 - Coefficient stability approach</t>
  </si>
  <si>
    <t>Robustness check 4 - Endogeneity in donor solicitation - Poisson regression</t>
  </si>
  <si>
    <t>Robustness check 1 - Different cohort</t>
  </si>
  <si>
    <t>Contractual relationship dummy (CRit)</t>
  </si>
  <si>
    <t>Mean-centered contractual amount (MCCAit, €)</t>
  </si>
  <si>
    <t>Household income (€0,000)</t>
  </si>
  <si>
    <t>Ad-hoc donation stock (€)</t>
  </si>
  <si>
    <t>Robustness check 2 - Death state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</si>
</sst>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7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/>
      <diagonal/>
    </border>
    <border>
      <left style="double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double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3" borderId="0" xfId="0" applyFill="1"/>
    <xf numFmtId="0" fontId="1" fillId="0" borderId="2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65" fontId="0" fillId="2" borderId="0" xfId="0" applyNumberFormat="1" applyFill="1"/>
    <xf numFmtId="165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0" fontId="0" fillId="6" borderId="0" xfId="0" applyFill="1"/>
    <xf numFmtId="165" fontId="0" fillId="6" borderId="0" xfId="0" applyNumberFormat="1" applyFill="1"/>
    <xf numFmtId="0" fontId="0" fillId="0" borderId="0" xfId="0" applyAlignment="1">
      <alignment horizontal="left" wrapText="1"/>
    </xf>
    <xf numFmtId="0" fontId="0" fillId="2" borderId="24" xfId="0" applyFill="1" applyBorder="1"/>
    <xf numFmtId="0" fontId="0" fillId="2" borderId="25" xfId="0" applyFill="1" applyBorder="1"/>
    <xf numFmtId="165" fontId="0" fillId="2" borderId="26" xfId="0" applyNumberFormat="1" applyFill="1" applyBorder="1"/>
    <xf numFmtId="165" fontId="0" fillId="2" borderId="24" xfId="0" applyNumberFormat="1" applyFill="1" applyBorder="1"/>
    <xf numFmtId="165" fontId="0" fillId="2" borderId="25" xfId="0" applyNumberFormat="1" applyFill="1" applyBorder="1"/>
    <xf numFmtId="165" fontId="0" fillId="2" borderId="27" xfId="0" applyNumberFormat="1" applyFill="1" applyBorder="1"/>
    <xf numFmtId="165" fontId="0" fillId="2" borderId="28" xfId="0" applyNumberFormat="1" applyFill="1" applyBorder="1"/>
    <xf numFmtId="165" fontId="0" fillId="2" borderId="29" xfId="0" applyNumberFormat="1" applyFill="1" applyBorder="1"/>
    <xf numFmtId="0" fontId="0" fillId="2" borderId="32" xfId="0" applyFill="1" applyBorder="1"/>
    <xf numFmtId="165" fontId="0" fillId="2" borderId="33" xfId="0" applyNumberFormat="1" applyFill="1" applyBorder="1"/>
    <xf numFmtId="165" fontId="0" fillId="2" borderId="32" xfId="0" applyNumberFormat="1" applyFill="1" applyBorder="1"/>
    <xf numFmtId="165" fontId="0" fillId="2" borderId="34" xfId="0" applyNumberFormat="1" applyFill="1" applyBorder="1"/>
    <xf numFmtId="165" fontId="0" fillId="2" borderId="35" xfId="0" applyNumberFormat="1" applyFill="1" applyBorder="1"/>
    <xf numFmtId="0" fontId="0" fillId="5" borderId="24" xfId="0" applyFill="1" applyBorder="1"/>
    <xf numFmtId="0" fontId="0" fillId="5" borderId="25" xfId="0" applyFill="1" applyBorder="1"/>
    <xf numFmtId="165" fontId="0" fillId="5" borderId="26" xfId="0" applyNumberFormat="1" applyFill="1" applyBorder="1"/>
    <xf numFmtId="165" fontId="0" fillId="5" borderId="24" xfId="0" applyNumberFormat="1" applyFill="1" applyBorder="1"/>
    <xf numFmtId="165" fontId="0" fillId="5" borderId="25" xfId="0" applyNumberFormat="1" applyFill="1" applyBorder="1"/>
    <xf numFmtId="165" fontId="0" fillId="5" borderId="27" xfId="0" applyNumberFormat="1" applyFill="1" applyBorder="1"/>
    <xf numFmtId="165" fontId="0" fillId="5" borderId="28" xfId="0" applyNumberFormat="1" applyFill="1" applyBorder="1"/>
    <xf numFmtId="165" fontId="0" fillId="5" borderId="29" xfId="0" applyNumberFormat="1" applyFill="1" applyBorder="1"/>
    <xf numFmtId="0" fontId="0" fillId="5" borderId="32" xfId="0" applyFill="1" applyBorder="1"/>
    <xf numFmtId="165" fontId="0" fillId="5" borderId="33" xfId="0" applyNumberFormat="1" applyFill="1" applyBorder="1"/>
    <xf numFmtId="165" fontId="0" fillId="5" borderId="32" xfId="0" applyNumberFormat="1" applyFill="1" applyBorder="1"/>
    <xf numFmtId="165" fontId="0" fillId="5" borderId="34" xfId="0" applyNumberFormat="1" applyFill="1" applyBorder="1"/>
    <xf numFmtId="165" fontId="0" fillId="5" borderId="35" xfId="0" applyNumberFormat="1" applyFill="1" applyBorder="1"/>
    <xf numFmtId="0" fontId="0" fillId="4" borderId="24" xfId="0" applyFill="1" applyBorder="1"/>
    <xf numFmtId="0" fontId="0" fillId="4" borderId="25" xfId="0" applyFill="1" applyBorder="1"/>
    <xf numFmtId="165" fontId="0" fillId="4" borderId="26" xfId="0" applyNumberFormat="1" applyFill="1" applyBorder="1"/>
    <xf numFmtId="165" fontId="0" fillId="4" borderId="24" xfId="0" applyNumberFormat="1" applyFill="1" applyBorder="1"/>
    <xf numFmtId="165" fontId="0" fillId="4" borderId="25" xfId="0" applyNumberFormat="1" applyFill="1" applyBorder="1"/>
    <xf numFmtId="165" fontId="0" fillId="4" borderId="27" xfId="0" applyNumberFormat="1" applyFill="1" applyBorder="1"/>
    <xf numFmtId="165" fontId="0" fillId="4" borderId="28" xfId="0" applyNumberFormat="1" applyFill="1" applyBorder="1"/>
    <xf numFmtId="165" fontId="0" fillId="4" borderId="29" xfId="0" applyNumberFormat="1" applyFill="1" applyBorder="1"/>
    <xf numFmtId="0" fontId="0" fillId="4" borderId="32" xfId="0" applyFill="1" applyBorder="1"/>
    <xf numFmtId="165" fontId="0" fillId="4" borderId="33" xfId="0" applyNumberFormat="1" applyFill="1" applyBorder="1"/>
    <xf numFmtId="165" fontId="0" fillId="4" borderId="32" xfId="0" applyNumberFormat="1" applyFill="1" applyBorder="1"/>
    <xf numFmtId="165" fontId="0" fillId="4" borderId="34" xfId="0" applyNumberFormat="1" applyFill="1" applyBorder="1"/>
    <xf numFmtId="165" fontId="0" fillId="4" borderId="35" xfId="0" applyNumberFormat="1" applyFill="1" applyBorder="1"/>
    <xf numFmtId="0" fontId="0" fillId="3" borderId="24" xfId="0" applyFill="1" applyBorder="1"/>
    <xf numFmtId="0" fontId="0" fillId="3" borderId="25" xfId="0" applyFill="1" applyBorder="1"/>
    <xf numFmtId="165" fontId="0" fillId="3" borderId="26" xfId="0" applyNumberFormat="1" applyFill="1" applyBorder="1"/>
    <xf numFmtId="165" fontId="0" fillId="3" borderId="24" xfId="0" applyNumberFormat="1" applyFill="1" applyBorder="1"/>
    <xf numFmtId="165" fontId="0" fillId="3" borderId="25" xfId="0" applyNumberFormat="1" applyFill="1" applyBorder="1"/>
    <xf numFmtId="0" fontId="0" fillId="3" borderId="26" xfId="0" applyFill="1" applyBorder="1"/>
    <xf numFmtId="165" fontId="0" fillId="3" borderId="27" xfId="0" applyNumberFormat="1" applyFill="1" applyBorder="1"/>
    <xf numFmtId="165" fontId="0" fillId="3" borderId="28" xfId="0" applyNumberFormat="1" applyFill="1" applyBorder="1"/>
    <xf numFmtId="165" fontId="0" fillId="3" borderId="29" xfId="0" applyNumberFormat="1" applyFill="1" applyBorder="1"/>
    <xf numFmtId="0" fontId="0" fillId="3" borderId="32" xfId="0" applyFill="1" applyBorder="1"/>
    <xf numFmtId="165" fontId="0" fillId="3" borderId="33" xfId="0" applyNumberFormat="1" applyFill="1" applyBorder="1"/>
    <xf numFmtId="165" fontId="0" fillId="3" borderId="32" xfId="0" applyNumberFormat="1" applyFill="1" applyBorder="1"/>
    <xf numFmtId="165" fontId="0" fillId="3" borderId="34" xfId="0" applyNumberFormat="1" applyFill="1" applyBorder="1"/>
    <xf numFmtId="165" fontId="0" fillId="3" borderId="35" xfId="0" applyNumberFormat="1" applyFill="1" applyBorder="1"/>
    <xf numFmtId="0" fontId="0" fillId="6" borderId="24" xfId="0" applyFill="1" applyBorder="1"/>
    <xf numFmtId="0" fontId="0" fillId="6" borderId="25" xfId="0" applyFill="1" applyBorder="1"/>
    <xf numFmtId="165" fontId="0" fillId="6" borderId="26" xfId="0" applyNumberFormat="1" applyFill="1" applyBorder="1"/>
    <xf numFmtId="165" fontId="0" fillId="6" borderId="24" xfId="0" applyNumberFormat="1" applyFill="1" applyBorder="1"/>
    <xf numFmtId="165" fontId="0" fillId="6" borderId="25" xfId="0" applyNumberFormat="1" applyFill="1" applyBorder="1"/>
    <xf numFmtId="165" fontId="0" fillId="6" borderId="27" xfId="0" applyNumberFormat="1" applyFill="1" applyBorder="1"/>
    <xf numFmtId="165" fontId="0" fillId="6" borderId="28" xfId="0" applyNumberFormat="1" applyFill="1" applyBorder="1"/>
    <xf numFmtId="165" fontId="0" fillId="6" borderId="29" xfId="0" applyNumberFormat="1" applyFill="1" applyBorder="1"/>
    <xf numFmtId="0" fontId="0" fillId="6" borderId="32" xfId="0" applyFill="1" applyBorder="1"/>
    <xf numFmtId="165" fontId="0" fillId="6" borderId="33" xfId="0" applyNumberFormat="1" applyFill="1" applyBorder="1"/>
    <xf numFmtId="165" fontId="0" fillId="6" borderId="32" xfId="0" applyNumberFormat="1" applyFill="1" applyBorder="1"/>
    <xf numFmtId="165" fontId="0" fillId="6" borderId="34" xfId="0" applyNumberFormat="1" applyFill="1" applyBorder="1"/>
    <xf numFmtId="165" fontId="0" fillId="6" borderId="35" xfId="0" applyNumberFormat="1" applyFill="1" applyBorder="1"/>
    <xf numFmtId="0" fontId="0" fillId="0" borderId="1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5" fillId="5" borderId="37" xfId="0" applyFont="1" applyFill="1" applyBorder="1" applyAlignment="1">
      <alignment horizontal="center"/>
    </xf>
    <xf numFmtId="0" fontId="5" fillId="5" borderId="38" xfId="0" applyFont="1" applyFill="1" applyBorder="1" applyAlignment="1">
      <alignment horizontal="center"/>
    </xf>
    <xf numFmtId="0" fontId="5" fillId="5" borderId="39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 wrapText="1"/>
    </xf>
    <xf numFmtId="0" fontId="5" fillId="4" borderId="22" xfId="0" applyFont="1" applyFill="1" applyBorder="1" applyAlignment="1">
      <alignment horizontal="center" wrapText="1"/>
    </xf>
    <xf numFmtId="0" fontId="5" fillId="4" borderId="23" xfId="0" applyFont="1" applyFill="1" applyBorder="1" applyAlignment="1">
      <alignment horizontal="center" wrapText="1"/>
    </xf>
    <xf numFmtId="0" fontId="5" fillId="4" borderId="30" xfId="0" applyFont="1" applyFill="1" applyBorder="1" applyAlignment="1">
      <alignment horizontal="center" wrapText="1"/>
    </xf>
    <xf numFmtId="0" fontId="5" fillId="4" borderId="31" xfId="0" applyFont="1" applyFill="1" applyBorder="1" applyAlignment="1">
      <alignment horizontal="center" wrapText="1"/>
    </xf>
    <xf numFmtId="0" fontId="5" fillId="3" borderId="21" xfId="0" applyFont="1" applyFill="1" applyBorder="1"/>
    <xf numFmtId="0" fontId="5" fillId="3" borderId="22" xfId="0" applyFont="1" applyFill="1" applyBorder="1"/>
    <xf numFmtId="0" fontId="5" fillId="3" borderId="23" xfId="0" applyFont="1" applyFill="1" applyBorder="1"/>
    <xf numFmtId="0" fontId="5" fillId="3" borderId="30" xfId="0" applyFont="1" applyFill="1" applyBorder="1"/>
    <xf numFmtId="0" fontId="5" fillId="3" borderId="31" xfId="0" applyFont="1" applyFill="1" applyBorder="1"/>
    <xf numFmtId="0" fontId="5" fillId="6" borderId="21" xfId="0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5" fillId="2" borderId="30" xfId="0" applyFont="1" applyFill="1" applyBorder="1"/>
    <xf numFmtId="0" fontId="5" fillId="2" borderId="31" xfId="0" applyFont="1" applyFill="1" applyBorder="1"/>
    <xf numFmtId="0" fontId="5" fillId="5" borderId="21" xfId="0" applyFont="1" applyFill="1" applyBorder="1"/>
    <xf numFmtId="0" fontId="5" fillId="5" borderId="22" xfId="0" applyFont="1" applyFill="1" applyBorder="1"/>
    <xf numFmtId="0" fontId="5" fillId="5" borderId="23" xfId="0" applyFont="1" applyFill="1" applyBorder="1"/>
    <xf numFmtId="0" fontId="5" fillId="5" borderId="32" xfId="0" applyFont="1" applyFill="1" applyBorder="1"/>
    <xf numFmtId="0" fontId="5" fillId="5" borderId="25" xfId="0" applyFont="1" applyFill="1" applyBorder="1"/>
    <xf numFmtId="0" fontId="5" fillId="5" borderId="33" xfId="0" applyFont="1" applyFill="1" applyBorder="1"/>
    <xf numFmtId="0" fontId="5" fillId="4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5" fillId="4" borderId="30" xfId="0" applyFont="1" applyFill="1" applyBorder="1"/>
    <xf numFmtId="0" fontId="5" fillId="4" borderId="31" xfId="0" applyFont="1" applyFill="1" applyBorder="1"/>
    <xf numFmtId="0" fontId="5" fillId="6" borderId="24" xfId="0" applyFont="1" applyFill="1" applyBorder="1"/>
    <xf numFmtId="0" fontId="5" fillId="6" borderId="25" xfId="0" applyFont="1" applyFill="1" applyBorder="1"/>
    <xf numFmtId="0" fontId="5" fillId="6" borderId="26" xfId="0" applyFont="1" applyFill="1" applyBorder="1"/>
    <xf numFmtId="0" fontId="5" fillId="6" borderId="32" xfId="0" applyFont="1" applyFill="1" applyBorder="1"/>
    <xf numFmtId="0" fontId="5" fillId="6" borderId="33" xfId="0" applyFont="1" applyFill="1" applyBorder="1"/>
    <xf numFmtId="0" fontId="5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2"/>
  <sheetViews>
    <sheetView tabSelected="1" zoomScale="70" zoomScaleNormal="70" workbookViewId="0">
      <pane xSplit="11" ySplit="3" topLeftCell="L4" activePane="bottomRight" state="frozen"/>
      <selection pane="topRight" activeCell="J1" sqref="J1"/>
      <selection pane="bottomLeft" activeCell="A3" sqref="A3"/>
      <selection pane="bottomRight" activeCell="B19" sqref="B19:B33"/>
    </sheetView>
  </sheetViews>
  <sheetFormatPr defaultColWidth="10.90625" defaultRowHeight="14.5" x14ac:dyDescent="0.35"/>
  <cols>
    <col min="1" max="1" width="30.90625" style="5" bestFit="1" customWidth="1"/>
    <col min="2" max="2" width="46.453125" style="6" bestFit="1" customWidth="1"/>
    <col min="3" max="3" width="46.453125" bestFit="1" customWidth="1"/>
    <col min="4" max="4" width="10.6328125" style="1" bestFit="1" customWidth="1"/>
    <col min="5" max="5" width="7.08984375" style="1" customWidth="1"/>
    <col min="6" max="6" width="9.26953125" style="1" bestFit="1" customWidth="1"/>
    <col min="7" max="7" width="9.08984375" style="1" bestFit="1" customWidth="1"/>
    <col min="8" max="8" width="10.6328125" style="1" bestFit="1" customWidth="1"/>
    <col min="9" max="9" width="6.54296875" style="1" customWidth="1"/>
    <col min="10" max="10" width="8.7265625" style="1" bestFit="1" customWidth="1"/>
    <col min="11" max="11" width="9.08984375" style="1" bestFit="1" customWidth="1"/>
    <col min="12" max="12" width="10.6328125" style="11" bestFit="1" customWidth="1"/>
    <col min="13" max="13" width="7.08984375" style="11" customWidth="1"/>
    <col min="14" max="14" width="14.54296875" style="11" bestFit="1" customWidth="1"/>
    <col min="15" max="15" width="9.08984375" style="11" bestFit="1" customWidth="1"/>
    <col min="16" max="16" width="10.6328125" style="11" bestFit="1" customWidth="1"/>
    <col min="17" max="17" width="6.54296875" style="11" customWidth="1"/>
    <col min="18" max="18" width="12.36328125" style="11" customWidth="1"/>
    <col min="19" max="19" width="9.08984375" style="11" bestFit="1" customWidth="1"/>
    <col min="20" max="20" width="10.6328125" style="9" bestFit="1" customWidth="1"/>
    <col min="21" max="21" width="7.08984375" style="9" customWidth="1"/>
    <col min="22" max="22" width="9.26953125" style="9" bestFit="1" customWidth="1"/>
    <col min="23" max="23" width="9.08984375" style="9" bestFit="1" customWidth="1"/>
    <col min="24" max="24" width="10.6328125" style="9" bestFit="1" customWidth="1"/>
    <col min="25" max="25" width="6.54296875" style="9" customWidth="1"/>
    <col min="26" max="26" width="8.7265625" style="9" bestFit="1" customWidth="1"/>
    <col min="27" max="27" width="9.08984375" style="9" bestFit="1" customWidth="1"/>
    <col min="28" max="28" width="19.6328125" style="3" bestFit="1" customWidth="1"/>
    <col min="29" max="29" width="7.453125" style="3" bestFit="1" customWidth="1"/>
    <col min="30" max="30" width="9.26953125" style="3" bestFit="1" customWidth="1"/>
    <col min="31" max="31" width="9.08984375" style="3" bestFit="1" customWidth="1"/>
    <col min="32" max="32" width="21.81640625" style="3" bestFit="1" customWidth="1"/>
    <col min="33" max="33" width="6.54296875" style="3" bestFit="1" customWidth="1"/>
    <col min="34" max="34" width="8.7265625" style="3" bestFit="1" customWidth="1"/>
    <col min="35" max="35" width="9.08984375" style="3" bestFit="1" customWidth="1"/>
    <col min="36" max="36" width="10.6328125" style="13" bestFit="1" customWidth="1"/>
    <col min="37" max="37" width="7.08984375" style="13" bestFit="1" customWidth="1"/>
    <col min="38" max="38" width="9.26953125" style="13" bestFit="1" customWidth="1"/>
    <col min="39" max="39" width="9.08984375" style="13" bestFit="1" customWidth="1"/>
    <col min="40" max="40" width="10.6328125" style="13" bestFit="1" customWidth="1"/>
    <col min="41" max="41" width="6.54296875" style="13" bestFit="1" customWidth="1"/>
    <col min="42" max="42" width="8.7265625" style="13" bestFit="1" customWidth="1"/>
    <col min="43" max="43" width="9.08984375" style="13" bestFit="1" customWidth="1"/>
  </cols>
  <sheetData>
    <row r="1" spans="1:43" s="2" customFormat="1" ht="21.5" thickTop="1" x14ac:dyDescent="0.5">
      <c r="A1" s="88" t="s">
        <v>139</v>
      </c>
      <c r="B1" s="89" t="s">
        <v>140</v>
      </c>
      <c r="C1" s="90" t="s">
        <v>0</v>
      </c>
      <c r="D1" s="97" t="s">
        <v>130</v>
      </c>
      <c r="E1" s="98"/>
      <c r="F1" s="98"/>
      <c r="G1" s="98"/>
      <c r="H1" s="98"/>
      <c r="I1" s="98"/>
      <c r="J1" s="98"/>
      <c r="K1" s="99"/>
      <c r="L1" s="100" t="s">
        <v>174</v>
      </c>
      <c r="M1" s="101"/>
      <c r="N1" s="101"/>
      <c r="O1" s="101"/>
      <c r="P1" s="101"/>
      <c r="Q1" s="101"/>
      <c r="R1" s="101"/>
      <c r="S1" s="101"/>
      <c r="T1" s="102" t="s">
        <v>179</v>
      </c>
      <c r="U1" s="103"/>
      <c r="V1" s="103"/>
      <c r="W1" s="103"/>
      <c r="X1" s="103"/>
      <c r="Y1" s="103"/>
      <c r="Z1" s="103"/>
      <c r="AA1" s="104"/>
      <c r="AB1" s="105" t="s">
        <v>172</v>
      </c>
      <c r="AC1" s="106"/>
      <c r="AD1" s="106"/>
      <c r="AE1" s="106"/>
      <c r="AF1" s="106"/>
      <c r="AG1" s="106"/>
      <c r="AH1" s="106"/>
      <c r="AI1" s="106"/>
      <c r="AJ1" s="107" t="s">
        <v>173</v>
      </c>
      <c r="AK1" s="108"/>
      <c r="AL1" s="108"/>
      <c r="AM1" s="108"/>
      <c r="AN1" s="108"/>
      <c r="AO1" s="108"/>
      <c r="AP1" s="108"/>
      <c r="AQ1" s="109"/>
    </row>
    <row r="2" spans="1:43" s="4" customFormat="1" ht="18.5" x14ac:dyDescent="0.45">
      <c r="A2" s="91"/>
      <c r="B2" s="92"/>
      <c r="C2" s="93"/>
      <c r="D2" s="110" t="s">
        <v>112</v>
      </c>
      <c r="E2" s="111"/>
      <c r="F2" s="111"/>
      <c r="G2" s="112"/>
      <c r="H2" s="113" t="s">
        <v>116</v>
      </c>
      <c r="I2" s="114"/>
      <c r="J2" s="114"/>
      <c r="K2" s="115"/>
      <c r="L2" s="116" t="s">
        <v>112</v>
      </c>
      <c r="M2" s="117"/>
      <c r="N2" s="117"/>
      <c r="O2" s="118"/>
      <c r="P2" s="119" t="s">
        <v>116</v>
      </c>
      <c r="Q2" s="120"/>
      <c r="R2" s="120"/>
      <c r="S2" s="121"/>
      <c r="T2" s="122" t="s">
        <v>112</v>
      </c>
      <c r="U2" s="123"/>
      <c r="V2" s="123"/>
      <c r="W2" s="124"/>
      <c r="X2" s="125" t="s">
        <v>116</v>
      </c>
      <c r="Y2" s="123"/>
      <c r="Z2" s="123"/>
      <c r="AA2" s="126"/>
      <c r="AB2" s="127" t="s">
        <v>112</v>
      </c>
      <c r="AC2" s="128"/>
      <c r="AD2" s="128"/>
      <c r="AE2" s="129"/>
      <c r="AF2" s="130" t="s">
        <v>116</v>
      </c>
      <c r="AG2" s="128"/>
      <c r="AH2" s="128"/>
      <c r="AI2" s="131"/>
      <c r="AJ2" s="132" t="s">
        <v>112</v>
      </c>
      <c r="AK2" s="133"/>
      <c r="AL2" s="133"/>
      <c r="AM2" s="134"/>
      <c r="AN2" s="135" t="s">
        <v>116</v>
      </c>
      <c r="AO2" s="133"/>
      <c r="AP2" s="133"/>
      <c r="AQ2" s="136"/>
    </row>
    <row r="3" spans="1:43" s="4" customFormat="1" ht="18.5" x14ac:dyDescent="0.45">
      <c r="A3" s="94"/>
      <c r="B3" s="95"/>
      <c r="C3" s="96"/>
      <c r="D3" s="137" t="s">
        <v>115</v>
      </c>
      <c r="E3" s="138" t="s">
        <v>113</v>
      </c>
      <c r="F3" s="138" t="s">
        <v>114</v>
      </c>
      <c r="G3" s="139" t="s">
        <v>131</v>
      </c>
      <c r="H3" s="140" t="s">
        <v>115</v>
      </c>
      <c r="I3" s="138" t="s">
        <v>113</v>
      </c>
      <c r="J3" s="138" t="s">
        <v>114</v>
      </c>
      <c r="K3" s="141" t="s">
        <v>131</v>
      </c>
      <c r="L3" s="142" t="s">
        <v>115</v>
      </c>
      <c r="M3" s="143" t="s">
        <v>113</v>
      </c>
      <c r="N3" s="143" t="s">
        <v>114</v>
      </c>
      <c r="O3" s="144" t="s">
        <v>131</v>
      </c>
      <c r="P3" s="145" t="s">
        <v>115</v>
      </c>
      <c r="Q3" s="146" t="s">
        <v>113</v>
      </c>
      <c r="R3" s="146" t="s">
        <v>114</v>
      </c>
      <c r="S3" s="147" t="s">
        <v>131</v>
      </c>
      <c r="T3" s="148" t="s">
        <v>115</v>
      </c>
      <c r="U3" s="149" t="s">
        <v>113</v>
      </c>
      <c r="V3" s="149" t="s">
        <v>114</v>
      </c>
      <c r="W3" s="150" t="s">
        <v>131</v>
      </c>
      <c r="X3" s="151" t="s">
        <v>115</v>
      </c>
      <c r="Y3" s="149" t="s">
        <v>113</v>
      </c>
      <c r="Z3" s="149" t="s">
        <v>114</v>
      </c>
      <c r="AA3" s="152" t="s">
        <v>131</v>
      </c>
      <c r="AB3" s="127" t="s">
        <v>115</v>
      </c>
      <c r="AC3" s="128" t="s">
        <v>113</v>
      </c>
      <c r="AD3" s="128" t="s">
        <v>114</v>
      </c>
      <c r="AE3" s="129" t="s">
        <v>131</v>
      </c>
      <c r="AF3" s="130" t="s">
        <v>115</v>
      </c>
      <c r="AG3" s="128" t="s">
        <v>113</v>
      </c>
      <c r="AH3" s="128" t="s">
        <v>114</v>
      </c>
      <c r="AI3" s="131" t="s">
        <v>131</v>
      </c>
      <c r="AJ3" s="153" t="s">
        <v>115</v>
      </c>
      <c r="AK3" s="154" t="s">
        <v>113</v>
      </c>
      <c r="AL3" s="154" t="s">
        <v>114</v>
      </c>
      <c r="AM3" s="155" t="s">
        <v>131</v>
      </c>
      <c r="AN3" s="156" t="s">
        <v>115</v>
      </c>
      <c r="AO3" s="154" t="s">
        <v>113</v>
      </c>
      <c r="AP3" s="154" t="s">
        <v>114</v>
      </c>
      <c r="AQ3" s="157" t="s">
        <v>131</v>
      </c>
    </row>
    <row r="4" spans="1:43" ht="15" thickBot="1" x14ac:dyDescent="0.4">
      <c r="A4" s="158" t="s">
        <v>141</v>
      </c>
      <c r="B4" s="163" t="s">
        <v>142</v>
      </c>
      <c r="C4" s="82" t="s">
        <v>126</v>
      </c>
      <c r="D4" s="16">
        <v>-0.17</v>
      </c>
      <c r="E4" s="17">
        <v>0.26700000000000002</v>
      </c>
      <c r="F4" s="17">
        <v>-0.63600000000000001</v>
      </c>
      <c r="G4" s="18">
        <f>2*MIN(_xlfn.NORM.S.DIST(ABS(F4),TRUE), 1-_xlfn.NORM.S.DIST(ABS(F4), TRUE))</f>
        <v>0.52477642203026309</v>
      </c>
      <c r="H4" s="24" t="s">
        <v>1</v>
      </c>
      <c r="I4" s="17" t="s">
        <v>2</v>
      </c>
      <c r="J4" s="17" t="s">
        <v>3</v>
      </c>
      <c r="K4" s="25">
        <f>2*MIN(_xlfn.NORM.S.DIST(ABS(J4),TRUE), 1-_xlfn.NORM.S.DIST(ABS(J4), TRUE))</f>
        <v>0</v>
      </c>
      <c r="L4" s="29">
        <v>3.0790000000000002</v>
      </c>
      <c r="M4" s="30">
        <v>0.51</v>
      </c>
      <c r="N4" s="30">
        <v>6.0369999999999999</v>
      </c>
      <c r="O4" s="31">
        <f>2*MIN(_xlfn.NORM.S.DIST(ABS(N4),TRUE), 1-_xlfn.NORM.S.DIST(ABS(N4), TRUE))</f>
        <v>1.5700571953658482E-9</v>
      </c>
      <c r="P4" s="37" t="s">
        <v>33</v>
      </c>
      <c r="Q4" s="30" t="s">
        <v>99</v>
      </c>
      <c r="R4" s="30" t="s">
        <v>98</v>
      </c>
      <c r="S4" s="38">
        <f>2*MIN(_xlfn.NORM.S.DIST(ABS(R4),TRUE), 1-_xlfn.NORM.S.DIST(ABS(R4), TRUE))</f>
        <v>2.4057866809812367E-11</v>
      </c>
      <c r="T4" s="42">
        <v>-0.17100000000000001</v>
      </c>
      <c r="U4" s="43">
        <v>0.26700000000000002</v>
      </c>
      <c r="V4" s="43">
        <v>-0.64</v>
      </c>
      <c r="W4" s="44">
        <f>2*MIN(_xlfn.NORM.S.DIST(ABS(V4),TRUE), 1-_xlfn.NORM.S.DIST(ABS(V4), TRUE))</f>
        <v>0.52217259938572314</v>
      </c>
      <c r="X4" s="50" t="s">
        <v>92</v>
      </c>
      <c r="Y4" s="43" t="s">
        <v>2</v>
      </c>
      <c r="Z4" s="43" t="s">
        <v>132</v>
      </c>
      <c r="AA4" s="51">
        <f>2*MIN(_xlfn.NORM.S.DIST(ABS(Z4),TRUE), 1-_xlfn.NORM.S.DIST(ABS(Z4), TRUE))</f>
        <v>0</v>
      </c>
      <c r="AB4" s="55">
        <v>0.25</v>
      </c>
      <c r="AC4" s="56">
        <v>0.20300000000000001</v>
      </c>
      <c r="AD4" s="56">
        <v>1.23</v>
      </c>
      <c r="AE4" s="57">
        <f>2*MIN(_xlfn.NORM.S.DIST(ABS(AD4),TRUE), 1-_xlfn.NORM.S.DIST(ABS(AD4), TRUE))</f>
        <v>0.21869710485138372</v>
      </c>
      <c r="AF4" s="64" t="s">
        <v>46</v>
      </c>
      <c r="AG4" s="56" t="s">
        <v>56</v>
      </c>
      <c r="AH4" s="56" t="s">
        <v>55</v>
      </c>
      <c r="AI4" s="65">
        <f>2*MIN(_xlfn.NORM.S.DIST(ABS(AH4),TRUE), 1-_xlfn.NORM.S.DIST(ABS(AH4), TRUE))</f>
        <v>0</v>
      </c>
      <c r="AJ4" s="69">
        <v>-0.13500000000000001</v>
      </c>
      <c r="AK4" s="70">
        <v>0.27700000000000002</v>
      </c>
      <c r="AL4" s="70">
        <v>-0.48499999999999999</v>
      </c>
      <c r="AM4" s="71">
        <f>2*MIN(_xlfn.NORM.S.DIST(ABS(AL4),TRUE), 1-_xlfn.NORM.S.DIST(ABS(AL4), TRUE))</f>
        <v>0.62767634551382234</v>
      </c>
      <c r="AN4" s="77" t="s">
        <v>73</v>
      </c>
      <c r="AO4" s="70" t="s">
        <v>43</v>
      </c>
      <c r="AP4" s="70" t="s">
        <v>72</v>
      </c>
      <c r="AQ4" s="78">
        <f>2*MIN(_xlfn.NORM.S.DIST(ABS(AP4),TRUE), 1-_xlfn.NORM.S.DIST(ABS(AP4), TRUE))</f>
        <v>0</v>
      </c>
    </row>
    <row r="5" spans="1:43" ht="17" thickBot="1" x14ac:dyDescent="0.4">
      <c r="A5" s="159"/>
      <c r="B5" s="164"/>
      <c r="C5" s="83" t="s">
        <v>127</v>
      </c>
      <c r="D5" s="16">
        <v>-1.3620000000000001</v>
      </c>
      <c r="E5" s="17">
        <v>0.14000000000000001</v>
      </c>
      <c r="F5" s="17">
        <v>-9.7539999999999996</v>
      </c>
      <c r="G5" s="18">
        <f t="shared" ref="G5:G68" si="0">2*MIN(_xlfn.NORM.S.DIST(ABS(F5),TRUE), 1-_xlfn.NORM.S.DIST(ABS(F5), TRUE))</f>
        <v>0</v>
      </c>
      <c r="H5" s="24" t="s">
        <v>4</v>
      </c>
      <c r="I5" s="17" t="s">
        <v>5</v>
      </c>
      <c r="J5" s="17" t="s">
        <v>6</v>
      </c>
      <c r="K5" s="25">
        <f t="shared" ref="K5:K63" si="1">2*MIN(_xlfn.NORM.S.DIST(ABS(J5),TRUE), 1-_xlfn.NORM.S.DIST(ABS(J5), TRUE))</f>
        <v>0.80645643135895106</v>
      </c>
      <c r="L5" s="29">
        <v>-0.56499999999999995</v>
      </c>
      <c r="M5" s="30">
        <v>0.43099999999999999</v>
      </c>
      <c r="N5" s="30">
        <v>-1.31</v>
      </c>
      <c r="O5" s="31">
        <f t="shared" ref="O5:O68" si="2">2*MIN(_xlfn.NORM.S.DIST(ABS(N5),TRUE), 1-_xlfn.NORM.S.DIST(ABS(N5), TRUE))</f>
        <v>0.19019583559047804</v>
      </c>
      <c r="P5" s="37" t="s">
        <v>97</v>
      </c>
      <c r="Q5" s="30" t="s">
        <v>96</v>
      </c>
      <c r="R5" s="30" t="s">
        <v>95</v>
      </c>
      <c r="S5" s="38">
        <f t="shared" ref="S5:S63" si="3">2*MIN(_xlfn.NORM.S.DIST(ABS(R5),TRUE), 1-_xlfn.NORM.S.DIST(ABS(R5), TRUE))</f>
        <v>5.047290507686375E-3</v>
      </c>
      <c r="T5" s="42">
        <v>-1.3620000000000001</v>
      </c>
      <c r="U5" s="43">
        <v>0.13900000000000001</v>
      </c>
      <c r="V5" s="43">
        <v>-9.7840000000000007</v>
      </c>
      <c r="W5" s="44">
        <f t="shared" ref="W5:W68" si="4">2*MIN(_xlfn.NORM.S.DIST(ABS(V5),TRUE), 1-_xlfn.NORM.S.DIST(ABS(V5), TRUE))</f>
        <v>0</v>
      </c>
      <c r="X5" s="50" t="s">
        <v>29</v>
      </c>
      <c r="Y5" s="43" t="s">
        <v>5</v>
      </c>
      <c r="Z5" s="43" t="s">
        <v>54</v>
      </c>
      <c r="AA5" s="51">
        <f t="shared" ref="AA5:AA63" si="5">2*MIN(_xlfn.NORM.S.DIST(ABS(Z5),TRUE), 1-_xlfn.NORM.S.DIST(ABS(Z5), TRUE))</f>
        <v>0.81731480202956774</v>
      </c>
      <c r="AB5" s="55">
        <v>-1.17</v>
      </c>
      <c r="AC5" s="56">
        <v>0.125</v>
      </c>
      <c r="AD5" s="56">
        <v>-9.3190000000000008</v>
      </c>
      <c r="AE5" s="57">
        <f t="shared" ref="AE5:AE64" si="6">2*MIN(_xlfn.NORM.S.DIST(ABS(AD5),TRUE), 1-_xlfn.NORM.S.DIST(ABS(AD5), TRUE))</f>
        <v>0</v>
      </c>
      <c r="AF5" s="64" t="s">
        <v>13</v>
      </c>
      <c r="AG5" s="56" t="s">
        <v>24</v>
      </c>
      <c r="AH5" s="56" t="s">
        <v>54</v>
      </c>
      <c r="AI5" s="65">
        <f t="shared" ref="AI5:AI63" si="7">2*MIN(_xlfn.NORM.S.DIST(ABS(AH5),TRUE), 1-_xlfn.NORM.S.DIST(ABS(AH5), TRUE))</f>
        <v>0.81731480202956774</v>
      </c>
      <c r="AJ5" s="69">
        <v>-1.254</v>
      </c>
      <c r="AK5" s="70">
        <v>0.156</v>
      </c>
      <c r="AL5" s="70">
        <v>-8.0370000000000008</v>
      </c>
      <c r="AM5" s="71">
        <f t="shared" ref="AM5:AM68" si="8">2*MIN(_xlfn.NORM.S.DIST(ABS(AL5),TRUE), 1-_xlfn.NORM.S.DIST(ABS(AL5), TRUE))</f>
        <v>8.8817841970012523E-16</v>
      </c>
      <c r="AN5" s="77" t="s">
        <v>64</v>
      </c>
      <c r="AO5" s="70" t="s">
        <v>45</v>
      </c>
      <c r="AP5" s="70" t="s">
        <v>71</v>
      </c>
      <c r="AQ5" s="78">
        <f t="shared" ref="AQ5:AQ63" si="9">2*MIN(_xlfn.NORM.S.DIST(ABS(AP5),TRUE), 1-_xlfn.NORM.S.DIST(ABS(AP5), TRUE))</f>
        <v>0.84539294762130979</v>
      </c>
    </row>
    <row r="6" spans="1:43" ht="17" thickBot="1" x14ac:dyDescent="0.4">
      <c r="A6" s="159"/>
      <c r="B6" s="164"/>
      <c r="C6" s="83" t="s">
        <v>111</v>
      </c>
      <c r="D6" s="16">
        <v>-3.286</v>
      </c>
      <c r="E6" s="17">
        <v>0.20599999999999999</v>
      </c>
      <c r="F6" s="17">
        <v>-15.949</v>
      </c>
      <c r="G6" s="18">
        <f t="shared" si="0"/>
        <v>0</v>
      </c>
      <c r="H6" s="24"/>
      <c r="I6" s="17"/>
      <c r="J6" s="17"/>
      <c r="K6" s="25"/>
      <c r="L6" s="29">
        <v>-5.8840000000000003</v>
      </c>
      <c r="M6" s="30">
        <v>0.35699999999999998</v>
      </c>
      <c r="N6" s="30">
        <v>-16.489000000000001</v>
      </c>
      <c r="O6" s="31">
        <f t="shared" si="2"/>
        <v>0</v>
      </c>
      <c r="P6" s="37"/>
      <c r="Q6" s="30"/>
      <c r="R6" s="30"/>
      <c r="S6" s="38"/>
      <c r="T6" s="42">
        <v>-3.2869999999999999</v>
      </c>
      <c r="U6" s="43">
        <v>0.20599999999999999</v>
      </c>
      <c r="V6" s="43">
        <v>-15.992000000000001</v>
      </c>
      <c r="W6" s="44">
        <f t="shared" si="4"/>
        <v>0</v>
      </c>
      <c r="X6" s="50"/>
      <c r="Y6" s="43"/>
      <c r="Z6" s="43"/>
      <c r="AA6" s="51"/>
      <c r="AB6" s="55">
        <v>-3.1930000000000001</v>
      </c>
      <c r="AC6" s="56">
        <v>0.17799999999999999</v>
      </c>
      <c r="AD6" s="56">
        <v>-17.928999999999998</v>
      </c>
      <c r="AE6" s="57">
        <f t="shared" si="6"/>
        <v>0</v>
      </c>
      <c r="AF6" s="64"/>
      <c r="AG6" s="56"/>
      <c r="AH6" s="56"/>
      <c r="AI6" s="65"/>
      <c r="AJ6" s="69">
        <v>-3.4350000000000001</v>
      </c>
      <c r="AK6" s="70">
        <v>0.20499999999999999</v>
      </c>
      <c r="AL6" s="70">
        <v>-16.756</v>
      </c>
      <c r="AM6" s="71">
        <f t="shared" si="8"/>
        <v>0</v>
      </c>
      <c r="AN6" s="77"/>
      <c r="AO6" s="70"/>
      <c r="AP6" s="70"/>
      <c r="AQ6" s="78"/>
    </row>
    <row r="7" spans="1:43" ht="17" thickBot="1" x14ac:dyDescent="0.4">
      <c r="A7" s="159"/>
      <c r="B7" s="164"/>
      <c r="C7" s="83" t="s">
        <v>117</v>
      </c>
      <c r="D7" s="16">
        <v>-1.9E-2</v>
      </c>
      <c r="E7" s="17">
        <v>8.0000000000000002E-3</v>
      </c>
      <c r="F7" s="17">
        <v>-2.339</v>
      </c>
      <c r="G7" s="18">
        <f t="shared" si="0"/>
        <v>1.9335433490973886E-2</v>
      </c>
      <c r="H7" s="24"/>
      <c r="I7" s="17"/>
      <c r="J7" s="17"/>
      <c r="K7" s="25"/>
      <c r="L7" s="29">
        <v>7.0000000000000001E-3</v>
      </c>
      <c r="M7" s="30">
        <v>1.2E-2</v>
      </c>
      <c r="N7" s="30">
        <v>0.53500000000000003</v>
      </c>
      <c r="O7" s="31">
        <f t="shared" si="2"/>
        <v>0.59264985728468877</v>
      </c>
      <c r="P7" s="37"/>
      <c r="Q7" s="30"/>
      <c r="R7" s="30"/>
      <c r="S7" s="38"/>
      <c r="T7" s="42">
        <v>-1.9E-2</v>
      </c>
      <c r="U7" s="43">
        <v>6.0000000000000001E-3</v>
      </c>
      <c r="V7" s="43">
        <v>-3.0339999999999998</v>
      </c>
      <c r="W7" s="44">
        <f t="shared" si="4"/>
        <v>2.4133442998817145E-3</v>
      </c>
      <c r="X7" s="50"/>
      <c r="Y7" s="43"/>
      <c r="Z7" s="43"/>
      <c r="AA7" s="51"/>
      <c r="AB7" s="55">
        <v>-1.4999999999999999E-2</v>
      </c>
      <c r="AC7" s="56">
        <v>6.0000000000000001E-3</v>
      </c>
      <c r="AD7" s="56">
        <v>-2.4830000000000001</v>
      </c>
      <c r="AE7" s="57">
        <f t="shared" si="6"/>
        <v>1.3028108762490609E-2</v>
      </c>
      <c r="AF7" s="64"/>
      <c r="AG7" s="56"/>
      <c r="AH7" s="56"/>
      <c r="AI7" s="65"/>
      <c r="AJ7" s="69">
        <v>-2.3E-2</v>
      </c>
      <c r="AK7" s="70">
        <v>7.0000000000000001E-3</v>
      </c>
      <c r="AL7" s="70">
        <v>-3.22</v>
      </c>
      <c r="AM7" s="71">
        <f t="shared" si="8"/>
        <v>1.2819059673201405E-3</v>
      </c>
      <c r="AN7" s="77"/>
      <c r="AO7" s="70"/>
      <c r="AP7" s="70"/>
      <c r="AQ7" s="78"/>
    </row>
    <row r="8" spans="1:43" ht="15" thickBot="1" x14ac:dyDescent="0.4">
      <c r="A8" s="159"/>
      <c r="B8" s="164"/>
      <c r="C8" s="83" t="s">
        <v>125</v>
      </c>
      <c r="D8" s="16">
        <v>-5.0000000000000001E-3</v>
      </c>
      <c r="E8" s="17">
        <v>2E-3</v>
      </c>
      <c r="F8" s="17">
        <v>-2.6219999999999999</v>
      </c>
      <c r="G8" s="18">
        <f t="shared" si="0"/>
        <v>8.7415430998543098E-3</v>
      </c>
      <c r="H8" s="24"/>
      <c r="I8" s="17"/>
      <c r="J8" s="17"/>
      <c r="K8" s="25"/>
      <c r="L8" s="29">
        <v>2.9000000000000001E-2</v>
      </c>
      <c r="M8" s="30">
        <v>5.0000000000000001E-3</v>
      </c>
      <c r="N8" s="30">
        <v>5.2039999999999997</v>
      </c>
      <c r="O8" s="31">
        <f t="shared" si="2"/>
        <v>1.9504400539105404E-7</v>
      </c>
      <c r="P8" s="37"/>
      <c r="Q8" s="30"/>
      <c r="R8" s="30"/>
      <c r="S8" s="38"/>
      <c r="T8" s="42">
        <v>-5.0000000000000001E-3</v>
      </c>
      <c r="U8" s="43">
        <v>1E-3</v>
      </c>
      <c r="V8" s="43">
        <v>-3.5409999999999999</v>
      </c>
      <c r="W8" s="44">
        <f t="shared" si="4"/>
        <v>3.9861357827786215E-4</v>
      </c>
      <c r="X8" s="50"/>
      <c r="Y8" s="43"/>
      <c r="Z8" s="43"/>
      <c r="AA8" s="51"/>
      <c r="AB8" s="55"/>
      <c r="AC8" s="56"/>
      <c r="AD8" s="56"/>
      <c r="AE8" s="57"/>
      <c r="AF8" s="64"/>
      <c r="AG8" s="56"/>
      <c r="AH8" s="56"/>
      <c r="AI8" s="65"/>
      <c r="AJ8" s="69">
        <v>-5.0000000000000001E-3</v>
      </c>
      <c r="AK8" s="70">
        <v>2E-3</v>
      </c>
      <c r="AL8" s="70">
        <v>-2.5289999999999999</v>
      </c>
      <c r="AM8" s="71">
        <f t="shared" si="8"/>
        <v>1.1438802719856866E-2</v>
      </c>
      <c r="AN8" s="77"/>
      <c r="AO8" s="70"/>
      <c r="AP8" s="70"/>
      <c r="AQ8" s="78"/>
    </row>
    <row r="9" spans="1:43" ht="15" thickBot="1" x14ac:dyDescent="0.4">
      <c r="A9" s="159"/>
      <c r="B9" s="164"/>
      <c r="C9" s="83" t="s">
        <v>124</v>
      </c>
      <c r="D9" s="16">
        <v>0.161</v>
      </c>
      <c r="E9" s="17">
        <v>4.1000000000000002E-2</v>
      </c>
      <c r="F9" s="17">
        <v>3.9409999999999998</v>
      </c>
      <c r="G9" s="18">
        <f t="shared" si="0"/>
        <v>8.1142626209729229E-5</v>
      </c>
      <c r="H9" s="24"/>
      <c r="I9" s="17"/>
      <c r="J9" s="17"/>
      <c r="K9" s="25"/>
      <c r="L9" s="29">
        <v>-1.6E-2</v>
      </c>
      <c r="M9" s="30">
        <v>8.6999999999999994E-2</v>
      </c>
      <c r="N9" s="30">
        <v>-0.185</v>
      </c>
      <c r="O9" s="31">
        <f t="shared" si="2"/>
        <v>0.85322903557325125</v>
      </c>
      <c r="P9" s="37"/>
      <c r="Q9" s="30"/>
      <c r="R9" s="30"/>
      <c r="S9" s="38"/>
      <c r="T9" s="42">
        <v>0.161</v>
      </c>
      <c r="U9" s="43">
        <v>4.1000000000000002E-2</v>
      </c>
      <c r="V9" s="43">
        <v>3.9630000000000001</v>
      </c>
      <c r="W9" s="44">
        <f t="shared" si="4"/>
        <v>7.4013781725223993E-5</v>
      </c>
      <c r="X9" s="50"/>
      <c r="Y9" s="43"/>
      <c r="Z9" s="43"/>
      <c r="AA9" s="51"/>
      <c r="AB9" s="55"/>
      <c r="AC9" s="56"/>
      <c r="AD9" s="56"/>
      <c r="AE9" s="57"/>
      <c r="AF9" s="64"/>
      <c r="AG9" s="56"/>
      <c r="AH9" s="56"/>
      <c r="AI9" s="65"/>
      <c r="AJ9" s="69">
        <v>0.151</v>
      </c>
      <c r="AK9" s="70">
        <v>4.2000000000000003E-2</v>
      </c>
      <c r="AL9" s="70">
        <v>3.6360000000000001</v>
      </c>
      <c r="AM9" s="71">
        <f t="shared" si="8"/>
        <v>2.7690433023885852E-4</v>
      </c>
      <c r="AN9" s="77"/>
      <c r="AO9" s="70"/>
      <c r="AP9" s="70"/>
      <c r="AQ9" s="78"/>
    </row>
    <row r="10" spans="1:43" ht="15" thickBot="1" x14ac:dyDescent="0.4">
      <c r="A10" s="159"/>
      <c r="B10" s="164"/>
      <c r="C10" s="83" t="s">
        <v>123</v>
      </c>
      <c r="D10" s="16">
        <v>-3.3000000000000002E-2</v>
      </c>
      <c r="E10" s="17">
        <v>6.5000000000000002E-2</v>
      </c>
      <c r="F10" s="17">
        <v>-0.51600000000000001</v>
      </c>
      <c r="G10" s="18">
        <f t="shared" si="0"/>
        <v>0.60585440921895017</v>
      </c>
      <c r="H10" s="24"/>
      <c r="I10" s="17"/>
      <c r="J10" s="17"/>
      <c r="K10" s="25"/>
      <c r="L10" s="29">
        <v>-7.9000000000000001E-2</v>
      </c>
      <c r="M10" s="30">
        <v>0.128</v>
      </c>
      <c r="N10" s="30">
        <v>-0.622</v>
      </c>
      <c r="O10" s="31">
        <f t="shared" si="2"/>
        <v>0.53394186801078192</v>
      </c>
      <c r="P10" s="37"/>
      <c r="Q10" s="30"/>
      <c r="R10" s="30"/>
      <c r="S10" s="38"/>
      <c r="T10" s="42">
        <v>-3.3000000000000002E-2</v>
      </c>
      <c r="U10" s="43">
        <v>6.4000000000000001E-2</v>
      </c>
      <c r="V10" s="43">
        <v>-0.51100000000000001</v>
      </c>
      <c r="W10" s="44">
        <f t="shared" si="4"/>
        <v>0.60935105677307022</v>
      </c>
      <c r="X10" s="50"/>
      <c r="Y10" s="43"/>
      <c r="Z10" s="43"/>
      <c r="AA10" s="51"/>
      <c r="AB10" s="55"/>
      <c r="AC10" s="56"/>
      <c r="AD10" s="56"/>
      <c r="AE10" s="57"/>
      <c r="AF10" s="64"/>
      <c r="AG10" s="56"/>
      <c r="AH10" s="56"/>
      <c r="AI10" s="65"/>
      <c r="AJ10" s="69">
        <v>-2.1999999999999999E-2</v>
      </c>
      <c r="AK10" s="70">
        <v>6.7000000000000004E-2</v>
      </c>
      <c r="AL10" s="70">
        <v>-0.31900000000000001</v>
      </c>
      <c r="AM10" s="71">
        <f t="shared" si="8"/>
        <v>0.74972651278199853</v>
      </c>
      <c r="AN10" s="77"/>
      <c r="AO10" s="70"/>
      <c r="AP10" s="70"/>
      <c r="AQ10" s="78"/>
    </row>
    <row r="11" spans="1:43" ht="15" thickBot="1" x14ac:dyDescent="0.4">
      <c r="A11" s="159"/>
      <c r="B11" s="164"/>
      <c r="C11" s="83" t="s">
        <v>118</v>
      </c>
      <c r="D11" s="16">
        <v>-0.22900000000000001</v>
      </c>
      <c r="E11" s="17">
        <v>6.6000000000000003E-2</v>
      </c>
      <c r="F11" s="17">
        <v>-3.4540000000000002</v>
      </c>
      <c r="G11" s="18">
        <f t="shared" si="0"/>
        <v>5.52337375583134E-4</v>
      </c>
      <c r="H11" s="24"/>
      <c r="I11" s="17"/>
      <c r="J11" s="17"/>
      <c r="K11" s="25"/>
      <c r="L11" s="29">
        <v>-0.251</v>
      </c>
      <c r="M11" s="30">
        <v>0.13500000000000001</v>
      </c>
      <c r="N11" s="30">
        <v>-1.8640000000000001</v>
      </c>
      <c r="O11" s="31">
        <f t="shared" si="2"/>
        <v>6.2321704337403583E-2</v>
      </c>
      <c r="P11" s="37"/>
      <c r="Q11" s="30"/>
      <c r="R11" s="30"/>
      <c r="S11" s="38"/>
      <c r="T11" s="42">
        <v>-0.22900000000000001</v>
      </c>
      <c r="U11" s="43">
        <v>6.6000000000000003E-2</v>
      </c>
      <c r="V11" s="43">
        <v>-3.4449999999999998</v>
      </c>
      <c r="W11" s="44">
        <f t="shared" si="4"/>
        <v>5.7105939167656494E-4</v>
      </c>
      <c r="X11" s="50"/>
      <c r="Y11" s="43"/>
      <c r="Z11" s="43"/>
      <c r="AA11" s="51"/>
      <c r="AB11" s="55"/>
      <c r="AC11" s="56"/>
      <c r="AD11" s="56"/>
      <c r="AE11" s="57"/>
      <c r="AF11" s="64"/>
      <c r="AG11" s="56"/>
      <c r="AH11" s="56"/>
      <c r="AI11" s="65"/>
      <c r="AJ11" s="69">
        <v>-0.219</v>
      </c>
      <c r="AK11" s="70">
        <v>6.8000000000000005E-2</v>
      </c>
      <c r="AL11" s="70">
        <v>-3.21</v>
      </c>
      <c r="AM11" s="71">
        <f t="shared" si="8"/>
        <v>1.3273497228798448E-3</v>
      </c>
      <c r="AN11" s="77"/>
      <c r="AO11" s="70"/>
      <c r="AP11" s="70"/>
      <c r="AQ11" s="78"/>
    </row>
    <row r="12" spans="1:43" ht="15" thickBot="1" x14ac:dyDescent="0.4">
      <c r="A12" s="159"/>
      <c r="B12" s="164"/>
      <c r="C12" s="83" t="s">
        <v>119</v>
      </c>
      <c r="D12" s="16">
        <v>-0.28799999999999998</v>
      </c>
      <c r="E12" s="17">
        <v>7.0999999999999994E-2</v>
      </c>
      <c r="F12" s="17">
        <v>-4.0650000000000004</v>
      </c>
      <c r="G12" s="18">
        <f t="shared" si="0"/>
        <v>4.8032461985370034E-5</v>
      </c>
      <c r="H12" s="24"/>
      <c r="I12" s="17"/>
      <c r="J12" s="17"/>
      <c r="K12" s="25"/>
      <c r="L12" s="29">
        <v>-0.41099999999999998</v>
      </c>
      <c r="M12" s="30">
        <v>0.129</v>
      </c>
      <c r="N12" s="30">
        <v>-3.1859999999999999</v>
      </c>
      <c r="O12" s="31">
        <f t="shared" si="2"/>
        <v>1.4425459725806444E-3</v>
      </c>
      <c r="P12" s="37"/>
      <c r="Q12" s="30"/>
      <c r="R12" s="30"/>
      <c r="S12" s="38"/>
      <c r="T12" s="42">
        <v>-0.28799999999999998</v>
      </c>
      <c r="U12" s="43">
        <v>7.0999999999999994E-2</v>
      </c>
      <c r="V12" s="43">
        <v>-4.0590000000000002</v>
      </c>
      <c r="W12" s="44">
        <f t="shared" si="4"/>
        <v>4.9283313642733972E-5</v>
      </c>
      <c r="X12" s="50"/>
      <c r="Y12" s="43"/>
      <c r="Z12" s="43"/>
      <c r="AA12" s="51"/>
      <c r="AB12" s="55"/>
      <c r="AC12" s="56"/>
      <c r="AD12" s="56"/>
      <c r="AE12" s="57"/>
      <c r="AF12" s="64"/>
      <c r="AG12" s="56"/>
      <c r="AH12" s="56"/>
      <c r="AI12" s="65"/>
      <c r="AJ12" s="69">
        <v>-0.27600000000000002</v>
      </c>
      <c r="AK12" s="70">
        <v>7.2999999999999995E-2</v>
      </c>
      <c r="AL12" s="70">
        <v>-3.77</v>
      </c>
      <c r="AM12" s="71">
        <f t="shared" si="8"/>
        <v>1.6324754740537628E-4</v>
      </c>
      <c r="AN12" s="77"/>
      <c r="AO12" s="70"/>
      <c r="AP12" s="70"/>
      <c r="AQ12" s="78"/>
    </row>
    <row r="13" spans="1:43" ht="15" thickBot="1" x14ac:dyDescent="0.4">
      <c r="A13" s="159"/>
      <c r="B13" s="164"/>
      <c r="C13" s="83" t="s">
        <v>120</v>
      </c>
      <c r="D13" s="16">
        <v>0.44800000000000001</v>
      </c>
      <c r="E13" s="17">
        <v>6.3E-2</v>
      </c>
      <c r="F13" s="17">
        <v>7.1079999999999997</v>
      </c>
      <c r="G13" s="18">
        <f t="shared" si="0"/>
        <v>1.177280495312516E-12</v>
      </c>
      <c r="H13" s="24"/>
      <c r="I13" s="17"/>
      <c r="J13" s="17"/>
      <c r="K13" s="25"/>
      <c r="L13" s="29">
        <v>0.40100000000000002</v>
      </c>
      <c r="M13" s="30">
        <v>0.105</v>
      </c>
      <c r="N13" s="30">
        <v>3.8090000000000002</v>
      </c>
      <c r="O13" s="31">
        <f t="shared" si="2"/>
        <v>1.3952995787769318E-4</v>
      </c>
      <c r="P13" s="37"/>
      <c r="Q13" s="30"/>
      <c r="R13" s="30"/>
      <c r="S13" s="38"/>
      <c r="T13" s="42">
        <v>0.44900000000000001</v>
      </c>
      <c r="U13" s="43">
        <v>6.3E-2</v>
      </c>
      <c r="V13" s="43">
        <v>7.1130000000000004</v>
      </c>
      <c r="W13" s="44">
        <f t="shared" si="4"/>
        <v>1.1355361095866101E-12</v>
      </c>
      <c r="X13" s="50"/>
      <c r="Y13" s="43"/>
      <c r="Z13" s="43"/>
      <c r="AA13" s="51"/>
      <c r="AB13" s="55"/>
      <c r="AC13" s="56"/>
      <c r="AD13" s="56"/>
      <c r="AE13" s="57"/>
      <c r="AF13" s="64"/>
      <c r="AG13" s="56"/>
      <c r="AH13" s="56"/>
      <c r="AI13" s="65"/>
      <c r="AJ13" s="69">
        <v>0.46600000000000003</v>
      </c>
      <c r="AK13" s="70">
        <v>6.5000000000000002E-2</v>
      </c>
      <c r="AL13" s="70">
        <v>7.1539999999999999</v>
      </c>
      <c r="AM13" s="71">
        <f t="shared" si="8"/>
        <v>8.4288132029541885E-13</v>
      </c>
      <c r="AN13" s="77"/>
      <c r="AO13" s="70"/>
      <c r="AP13" s="70"/>
      <c r="AQ13" s="78"/>
    </row>
    <row r="14" spans="1:43" ht="15" thickBot="1" x14ac:dyDescent="0.4">
      <c r="A14" s="159"/>
      <c r="B14" s="164"/>
      <c r="C14" s="83" t="s">
        <v>122</v>
      </c>
      <c r="D14" s="19">
        <v>6.5141999999999992E-2</v>
      </c>
      <c r="E14" s="20">
        <v>1.0119999999999999E-2</v>
      </c>
      <c r="F14" s="17">
        <v>6.4370000000000003</v>
      </c>
      <c r="G14" s="18">
        <f t="shared" si="0"/>
        <v>1.2185785713825226E-10</v>
      </c>
      <c r="H14" s="24"/>
      <c r="I14" s="17"/>
      <c r="J14" s="17"/>
      <c r="K14" s="25"/>
      <c r="L14" s="32">
        <v>6.9633E-2</v>
      </c>
      <c r="M14" s="33">
        <v>1.3883E-2</v>
      </c>
      <c r="N14" s="30">
        <v>5.016</v>
      </c>
      <c r="O14" s="31">
        <f t="shared" si="2"/>
        <v>5.2758328439317381E-7</v>
      </c>
      <c r="P14" s="37"/>
      <c r="Q14" s="30"/>
      <c r="R14" s="30"/>
      <c r="S14" s="38"/>
      <c r="T14" s="45">
        <v>6.5490999999999994E-2</v>
      </c>
      <c r="U14" s="46">
        <v>1.0106E-2</v>
      </c>
      <c r="V14" s="43">
        <v>6.48</v>
      </c>
      <c r="W14" s="44">
        <f t="shared" si="4"/>
        <v>9.1722629491641783E-11</v>
      </c>
      <c r="X14" s="50"/>
      <c r="Y14" s="43"/>
      <c r="Z14" s="43"/>
      <c r="AA14" s="51"/>
      <c r="AB14" s="58">
        <v>6.3034999999999994E-2</v>
      </c>
      <c r="AC14" s="59">
        <v>9.6600000000000002E-3</v>
      </c>
      <c r="AD14" s="56">
        <v>6.5250000000000004</v>
      </c>
      <c r="AE14" s="57">
        <f t="shared" si="6"/>
        <v>6.8001604347500688E-11</v>
      </c>
      <c r="AF14" s="64"/>
      <c r="AG14" s="56"/>
      <c r="AH14" s="56"/>
      <c r="AI14" s="65"/>
      <c r="AJ14" s="72">
        <v>7.1528000000000008E-2</v>
      </c>
      <c r="AK14" s="73">
        <v>1.1051E-2</v>
      </c>
      <c r="AL14" s="70">
        <v>6.4729999999999999</v>
      </c>
      <c r="AM14" s="71">
        <f t="shared" si="8"/>
        <v>9.6076036015801947E-11</v>
      </c>
      <c r="AN14" s="77"/>
      <c r="AO14" s="70"/>
      <c r="AP14" s="70"/>
      <c r="AQ14" s="78"/>
    </row>
    <row r="15" spans="1:43" ht="15" thickBot="1" x14ac:dyDescent="0.4">
      <c r="A15" s="159"/>
      <c r="B15" s="164"/>
      <c r="C15" s="83" t="s">
        <v>121</v>
      </c>
      <c r="D15" s="16">
        <v>-2.8570000000000002</v>
      </c>
      <c r="E15" s="17">
        <v>0.21199999999999999</v>
      </c>
      <c r="F15" s="17">
        <v>-13.494999999999999</v>
      </c>
      <c r="G15" s="18">
        <f t="shared" si="0"/>
        <v>0</v>
      </c>
      <c r="H15" s="24"/>
      <c r="I15" s="17"/>
      <c r="J15" s="17"/>
      <c r="K15" s="25"/>
      <c r="L15" s="29">
        <v>-5.0259999999999998</v>
      </c>
      <c r="M15" s="30">
        <v>0.33</v>
      </c>
      <c r="N15" s="30">
        <v>-15.25</v>
      </c>
      <c r="O15" s="31">
        <f t="shared" si="2"/>
        <v>0</v>
      </c>
      <c r="P15" s="37"/>
      <c r="Q15" s="30"/>
      <c r="R15" s="30"/>
      <c r="S15" s="38"/>
      <c r="T15" s="42">
        <v>-2.8570000000000002</v>
      </c>
      <c r="U15" s="43">
        <v>0.21099999999999999</v>
      </c>
      <c r="V15" s="43">
        <v>-13.523</v>
      </c>
      <c r="W15" s="44">
        <f t="shared" si="4"/>
        <v>0</v>
      </c>
      <c r="X15" s="50"/>
      <c r="Y15" s="43"/>
      <c r="Z15" s="43"/>
      <c r="AA15" s="51"/>
      <c r="AB15" s="55">
        <v>-2.9159999999999999</v>
      </c>
      <c r="AC15" s="56">
        <v>0.17699999999999999</v>
      </c>
      <c r="AD15" s="56">
        <v>-16.501999999999999</v>
      </c>
      <c r="AE15" s="57">
        <f t="shared" si="6"/>
        <v>0</v>
      </c>
      <c r="AF15" s="64"/>
      <c r="AG15" s="56"/>
      <c r="AH15" s="56"/>
      <c r="AI15" s="65"/>
      <c r="AJ15" s="69">
        <v>-3.0329999999999999</v>
      </c>
      <c r="AK15" s="70">
        <v>0.21</v>
      </c>
      <c r="AL15" s="70">
        <v>-14.443</v>
      </c>
      <c r="AM15" s="71">
        <f t="shared" si="8"/>
        <v>0</v>
      </c>
      <c r="AN15" s="77"/>
      <c r="AO15" s="70"/>
      <c r="AP15" s="70"/>
      <c r="AQ15" s="78"/>
    </row>
    <row r="16" spans="1:43" ht="17" thickBot="1" x14ac:dyDescent="0.4">
      <c r="A16" s="159"/>
      <c r="B16" s="164"/>
      <c r="C16" s="83" t="s">
        <v>128</v>
      </c>
      <c r="D16" s="16">
        <v>7.2229999999999999</v>
      </c>
      <c r="E16" s="17">
        <v>0.83599999999999997</v>
      </c>
      <c r="F16" s="17">
        <v>8.6379999999999999</v>
      </c>
      <c r="G16" s="18">
        <f t="shared" si="0"/>
        <v>0</v>
      </c>
      <c r="H16" s="24"/>
      <c r="I16" s="17"/>
      <c r="J16" s="17"/>
      <c r="K16" s="25"/>
      <c r="L16" s="29">
        <v>-2.008</v>
      </c>
      <c r="M16" s="30">
        <v>1.8089999999999999</v>
      </c>
      <c r="N16" s="30">
        <v>-1.1100000000000001</v>
      </c>
      <c r="O16" s="31">
        <f t="shared" si="2"/>
        <v>0.26699902648549445</v>
      </c>
      <c r="P16" s="37"/>
      <c r="Q16" s="30"/>
      <c r="R16" s="30"/>
      <c r="S16" s="38"/>
      <c r="T16" s="42">
        <v>7.2249999999999996</v>
      </c>
      <c r="U16" s="43">
        <v>0.83399999999999996</v>
      </c>
      <c r="V16" s="43">
        <v>8.6620000000000008</v>
      </c>
      <c r="W16" s="44">
        <f t="shared" si="4"/>
        <v>0</v>
      </c>
      <c r="X16" s="50"/>
      <c r="Y16" s="43"/>
      <c r="Z16" s="43"/>
      <c r="AA16" s="51"/>
      <c r="AB16" s="55">
        <v>6.7210000000000001</v>
      </c>
      <c r="AC16" s="56">
        <v>0.73499999999999999</v>
      </c>
      <c r="AD16" s="56">
        <v>9.1440000000000001</v>
      </c>
      <c r="AE16" s="57">
        <f t="shared" si="6"/>
        <v>0</v>
      </c>
      <c r="AF16" s="64"/>
      <c r="AG16" s="56"/>
      <c r="AH16" s="56"/>
      <c r="AI16" s="65"/>
      <c r="AJ16" s="69">
        <v>7.3040000000000003</v>
      </c>
      <c r="AK16" s="70">
        <v>0.93200000000000005</v>
      </c>
      <c r="AL16" s="70">
        <v>7.8380000000000001</v>
      </c>
      <c r="AM16" s="71">
        <f t="shared" si="8"/>
        <v>4.6629367034256575E-15</v>
      </c>
      <c r="AN16" s="77"/>
      <c r="AO16" s="70"/>
      <c r="AP16" s="70"/>
      <c r="AQ16" s="78"/>
    </row>
    <row r="17" spans="1:43" ht="17" thickBot="1" x14ac:dyDescent="0.4">
      <c r="A17" s="159"/>
      <c r="B17" s="164"/>
      <c r="C17" s="83" t="s">
        <v>150</v>
      </c>
      <c r="D17" s="16">
        <v>0.51800000000000002</v>
      </c>
      <c r="E17" s="17">
        <v>9.8000000000000004E-2</v>
      </c>
      <c r="F17" s="17">
        <v>5.2729999999999997</v>
      </c>
      <c r="G17" s="18">
        <f t="shared" si="0"/>
        <v>1.3421156341841822E-7</v>
      </c>
      <c r="H17" s="24"/>
      <c r="I17" s="17"/>
      <c r="J17" s="17"/>
      <c r="K17" s="25"/>
      <c r="L17" s="29">
        <v>3.5000000000000003E-2</v>
      </c>
      <c r="M17" s="30">
        <v>0.158</v>
      </c>
      <c r="N17" s="30">
        <v>0.22</v>
      </c>
      <c r="O17" s="31">
        <f t="shared" si="2"/>
        <v>0.82587115470357064</v>
      </c>
      <c r="P17" s="37"/>
      <c r="Q17" s="30"/>
      <c r="R17" s="30"/>
      <c r="S17" s="38"/>
      <c r="T17" s="42">
        <v>0.51700000000000002</v>
      </c>
      <c r="U17" s="43">
        <v>9.8000000000000004E-2</v>
      </c>
      <c r="V17" s="43">
        <v>5.2910000000000004</v>
      </c>
      <c r="W17" s="44">
        <f t="shared" si="4"/>
        <v>1.2164936635805645E-7</v>
      </c>
      <c r="X17" s="50"/>
      <c r="Y17" s="43"/>
      <c r="Z17" s="43"/>
      <c r="AA17" s="51"/>
      <c r="AB17" s="55">
        <v>0.55600000000000005</v>
      </c>
      <c r="AC17" s="56">
        <v>8.5000000000000006E-2</v>
      </c>
      <c r="AD17" s="56">
        <v>6.5060000000000002</v>
      </c>
      <c r="AE17" s="57">
        <f t="shared" si="6"/>
        <v>7.7178263779842382E-11</v>
      </c>
      <c r="AF17" s="64"/>
      <c r="AG17" s="56"/>
      <c r="AH17" s="56"/>
      <c r="AI17" s="65"/>
      <c r="AJ17" s="69">
        <v>0.46100000000000002</v>
      </c>
      <c r="AK17" s="70">
        <v>0.10199999999999999</v>
      </c>
      <c r="AL17" s="70">
        <v>4.5090000000000003</v>
      </c>
      <c r="AM17" s="71">
        <f t="shared" si="8"/>
        <v>6.513390889084647E-6</v>
      </c>
      <c r="AN17" s="77"/>
      <c r="AO17" s="70"/>
      <c r="AP17" s="70"/>
      <c r="AQ17" s="78"/>
    </row>
    <row r="18" spans="1:43" ht="15" thickBot="1" x14ac:dyDescent="0.4">
      <c r="A18" s="159"/>
      <c r="B18" s="164"/>
      <c r="C18" s="83" t="s">
        <v>129</v>
      </c>
      <c r="D18" s="16">
        <v>1</v>
      </c>
      <c r="E18" s="17"/>
      <c r="F18" s="17"/>
      <c r="G18" s="18"/>
      <c r="H18" s="24"/>
      <c r="I18" s="17"/>
      <c r="J18" s="17"/>
      <c r="K18" s="25"/>
      <c r="L18" s="29">
        <v>1</v>
      </c>
      <c r="M18" s="30"/>
      <c r="N18" s="30"/>
      <c r="O18" s="31"/>
      <c r="P18" s="37"/>
      <c r="Q18" s="30"/>
      <c r="R18" s="30"/>
      <c r="S18" s="38"/>
      <c r="T18" s="42">
        <v>1</v>
      </c>
      <c r="U18" s="43"/>
      <c r="V18" s="43"/>
      <c r="W18" s="44"/>
      <c r="X18" s="50"/>
      <c r="Y18" s="43"/>
      <c r="Z18" s="43"/>
      <c r="AA18" s="51"/>
      <c r="AB18" s="55">
        <v>1</v>
      </c>
      <c r="AC18" s="56"/>
      <c r="AD18" s="56"/>
      <c r="AE18" s="60"/>
      <c r="AF18" s="64"/>
      <c r="AG18" s="56"/>
      <c r="AH18" s="56"/>
      <c r="AI18" s="65"/>
      <c r="AJ18" s="69">
        <v>1</v>
      </c>
      <c r="AK18" s="70"/>
      <c r="AL18" s="70"/>
      <c r="AM18" s="71"/>
      <c r="AN18" s="77"/>
      <c r="AO18" s="70"/>
      <c r="AP18" s="70"/>
      <c r="AQ18" s="78"/>
    </row>
    <row r="19" spans="1:43" ht="15" thickBot="1" x14ac:dyDescent="0.4">
      <c r="A19" s="159"/>
      <c r="B19" s="164" t="s">
        <v>143</v>
      </c>
      <c r="C19" s="83" t="s">
        <v>126</v>
      </c>
      <c r="D19" s="16">
        <v>3.9780000000000002</v>
      </c>
      <c r="E19" s="17">
        <v>0.13300000000000001</v>
      </c>
      <c r="F19" s="17">
        <v>29.841000000000001</v>
      </c>
      <c r="G19" s="18">
        <f t="shared" si="0"/>
        <v>0</v>
      </c>
      <c r="H19" s="24" t="s">
        <v>7</v>
      </c>
      <c r="I19" s="17" t="s">
        <v>8</v>
      </c>
      <c r="J19" s="17" t="s">
        <v>9</v>
      </c>
      <c r="K19" s="25">
        <f t="shared" si="1"/>
        <v>0</v>
      </c>
      <c r="L19" s="29">
        <v>4.8890000000000002</v>
      </c>
      <c r="M19" s="30">
        <v>0.35199999999999998</v>
      </c>
      <c r="N19" s="30">
        <v>13.89</v>
      </c>
      <c r="O19" s="31">
        <f t="shared" si="2"/>
        <v>0</v>
      </c>
      <c r="P19" s="37" t="s">
        <v>103</v>
      </c>
      <c r="Q19" s="30" t="s">
        <v>37</v>
      </c>
      <c r="R19" s="30" t="s">
        <v>102</v>
      </c>
      <c r="S19" s="38">
        <f t="shared" si="3"/>
        <v>0</v>
      </c>
      <c r="T19" s="42">
        <v>3.9729999999999999</v>
      </c>
      <c r="U19" s="43">
        <v>0.13400000000000001</v>
      </c>
      <c r="V19" s="43">
        <v>29.666</v>
      </c>
      <c r="W19" s="44">
        <f t="shared" si="4"/>
        <v>0</v>
      </c>
      <c r="X19" s="50" t="s">
        <v>93</v>
      </c>
      <c r="Y19" s="43" t="s">
        <v>8</v>
      </c>
      <c r="Z19" s="43" t="s">
        <v>133</v>
      </c>
      <c r="AA19" s="51">
        <f t="shared" si="5"/>
        <v>0</v>
      </c>
      <c r="AB19" s="55">
        <v>3.6120000000000001</v>
      </c>
      <c r="AC19" s="56">
        <v>6.7000000000000004E-2</v>
      </c>
      <c r="AD19" s="56">
        <v>53.609000000000002</v>
      </c>
      <c r="AE19" s="57">
        <f t="shared" si="6"/>
        <v>0</v>
      </c>
      <c r="AF19" s="64" t="s">
        <v>47</v>
      </c>
      <c r="AG19" s="56" t="s">
        <v>8</v>
      </c>
      <c r="AH19" s="56" t="s">
        <v>58</v>
      </c>
      <c r="AI19" s="65">
        <f t="shared" si="7"/>
        <v>0</v>
      </c>
      <c r="AJ19" s="69">
        <v>3.5779999999999998</v>
      </c>
      <c r="AK19" s="70">
        <v>0.13600000000000001</v>
      </c>
      <c r="AL19" s="70">
        <v>26.268000000000001</v>
      </c>
      <c r="AM19" s="71">
        <f t="shared" si="8"/>
        <v>0</v>
      </c>
      <c r="AN19" s="77" t="s">
        <v>77</v>
      </c>
      <c r="AO19" s="70" t="s">
        <v>8</v>
      </c>
      <c r="AP19" s="70" t="s">
        <v>76</v>
      </c>
      <c r="AQ19" s="78">
        <f t="shared" si="9"/>
        <v>0</v>
      </c>
    </row>
    <row r="20" spans="1:43" ht="17" thickBot="1" x14ac:dyDescent="0.4">
      <c r="A20" s="159"/>
      <c r="B20" s="164"/>
      <c r="C20" s="83" t="s">
        <v>127</v>
      </c>
      <c r="D20" s="16">
        <v>-1.286</v>
      </c>
      <c r="E20" s="17">
        <v>0.13300000000000001</v>
      </c>
      <c r="F20" s="17">
        <v>-9.6440000000000001</v>
      </c>
      <c r="G20" s="18">
        <f t="shared" si="0"/>
        <v>0</v>
      </c>
      <c r="H20" s="24" t="s">
        <v>10</v>
      </c>
      <c r="I20" s="17" t="s">
        <v>8</v>
      </c>
      <c r="J20" s="17" t="s">
        <v>11</v>
      </c>
      <c r="K20" s="25">
        <f t="shared" si="1"/>
        <v>1.3563250362436108E-4</v>
      </c>
      <c r="L20" s="29">
        <v>-0.441</v>
      </c>
      <c r="M20" s="30">
        <v>0.24099999999999999</v>
      </c>
      <c r="N20" s="30">
        <v>-1.831</v>
      </c>
      <c r="O20" s="31">
        <f t="shared" si="2"/>
        <v>6.7100543078184582E-2</v>
      </c>
      <c r="P20" s="37" t="s">
        <v>70</v>
      </c>
      <c r="Q20" s="30" t="s">
        <v>101</v>
      </c>
      <c r="R20" s="30" t="s">
        <v>100</v>
      </c>
      <c r="S20" s="38">
        <f t="shared" si="3"/>
        <v>0.61145334321302847</v>
      </c>
      <c r="T20" s="42">
        <v>-1.292</v>
      </c>
      <c r="U20" s="43">
        <v>0.13500000000000001</v>
      </c>
      <c r="V20" s="43">
        <v>-9.5730000000000004</v>
      </c>
      <c r="W20" s="44">
        <f t="shared" si="4"/>
        <v>0</v>
      </c>
      <c r="X20" s="50" t="s">
        <v>10</v>
      </c>
      <c r="Y20" s="43" t="s">
        <v>8</v>
      </c>
      <c r="Z20" s="43" t="s">
        <v>134</v>
      </c>
      <c r="AA20" s="51">
        <f t="shared" si="5"/>
        <v>1.2607614088766539E-4</v>
      </c>
      <c r="AB20" s="55">
        <v>-1.036</v>
      </c>
      <c r="AC20" s="56">
        <v>0.13400000000000001</v>
      </c>
      <c r="AD20" s="56">
        <v>-7.7290000000000001</v>
      </c>
      <c r="AE20" s="57">
        <f t="shared" si="6"/>
        <v>1.0880185641326534E-14</v>
      </c>
      <c r="AF20" s="64" t="s">
        <v>42</v>
      </c>
      <c r="AG20" s="56" t="s">
        <v>8</v>
      </c>
      <c r="AH20" s="56" t="s">
        <v>57</v>
      </c>
      <c r="AI20" s="65">
        <f t="shared" si="7"/>
        <v>4.4458022995907953E-5</v>
      </c>
      <c r="AJ20" s="69">
        <v>-1.7589999999999999</v>
      </c>
      <c r="AK20" s="70">
        <v>0.13600000000000001</v>
      </c>
      <c r="AL20" s="70">
        <v>-12.887</v>
      </c>
      <c r="AM20" s="71">
        <f t="shared" si="8"/>
        <v>0</v>
      </c>
      <c r="AN20" s="77" t="s">
        <v>75</v>
      </c>
      <c r="AO20" s="70" t="s">
        <v>31</v>
      </c>
      <c r="AP20" s="70" t="s">
        <v>74</v>
      </c>
      <c r="AQ20" s="78">
        <f t="shared" si="9"/>
        <v>4.3317670773745931E-4</v>
      </c>
    </row>
    <row r="21" spans="1:43" ht="17" thickBot="1" x14ac:dyDescent="0.4">
      <c r="A21" s="159"/>
      <c r="B21" s="164"/>
      <c r="C21" s="83" t="s">
        <v>111</v>
      </c>
      <c r="D21" s="16">
        <v>-0.93400000000000005</v>
      </c>
      <c r="E21" s="17">
        <v>0.1</v>
      </c>
      <c r="F21" s="17">
        <v>-9.3819999999999997</v>
      </c>
      <c r="G21" s="18">
        <f t="shared" si="0"/>
        <v>0</v>
      </c>
      <c r="H21" s="24"/>
      <c r="I21" s="17"/>
      <c r="J21" s="17"/>
      <c r="K21" s="25"/>
      <c r="L21" s="29">
        <v>-8.5000000000000006E-2</v>
      </c>
      <c r="M21" s="30">
        <v>0.309</v>
      </c>
      <c r="N21" s="30">
        <v>-0.27600000000000002</v>
      </c>
      <c r="O21" s="31">
        <f t="shared" si="2"/>
        <v>0.78254806623313766</v>
      </c>
      <c r="P21" s="37"/>
      <c r="Q21" s="30"/>
      <c r="R21" s="30"/>
      <c r="S21" s="38"/>
      <c r="T21" s="42">
        <v>-0.93600000000000005</v>
      </c>
      <c r="U21" s="43">
        <v>0.10100000000000001</v>
      </c>
      <c r="V21" s="43">
        <v>-9.2750000000000004</v>
      </c>
      <c r="W21" s="44">
        <f t="shared" si="4"/>
        <v>0</v>
      </c>
      <c r="X21" s="50"/>
      <c r="Y21" s="43"/>
      <c r="Z21" s="43"/>
      <c r="AA21" s="51"/>
      <c r="AB21" s="55">
        <v>-1.0549999999999999</v>
      </c>
      <c r="AC21" s="56">
        <v>0.16700000000000001</v>
      </c>
      <c r="AD21" s="56">
        <v>-6.335</v>
      </c>
      <c r="AE21" s="57">
        <f t="shared" si="6"/>
        <v>2.3734125775831671E-10</v>
      </c>
      <c r="AF21" s="64"/>
      <c r="AG21" s="56"/>
      <c r="AH21" s="56"/>
      <c r="AI21" s="65"/>
      <c r="AJ21" s="69">
        <v>-1.1180000000000001</v>
      </c>
      <c r="AK21" s="70">
        <v>8.5999999999999993E-2</v>
      </c>
      <c r="AL21" s="70">
        <v>-13.007</v>
      </c>
      <c r="AM21" s="71">
        <f t="shared" si="8"/>
        <v>0</v>
      </c>
      <c r="AN21" s="77"/>
      <c r="AO21" s="70"/>
      <c r="AP21" s="70"/>
      <c r="AQ21" s="78"/>
    </row>
    <row r="22" spans="1:43" ht="17" thickBot="1" x14ac:dyDescent="0.4">
      <c r="A22" s="159"/>
      <c r="B22" s="164"/>
      <c r="C22" s="83" t="s">
        <v>117</v>
      </c>
      <c r="D22" s="16">
        <v>-3.0000000000000001E-3</v>
      </c>
      <c r="E22" s="17">
        <v>8.9999999999999993E-3</v>
      </c>
      <c r="F22" s="17">
        <v>-0.36099999999999999</v>
      </c>
      <c r="G22" s="18">
        <f t="shared" si="0"/>
        <v>0.71809944706954099</v>
      </c>
      <c r="H22" s="24"/>
      <c r="I22" s="17"/>
      <c r="J22" s="17"/>
      <c r="K22" s="25"/>
      <c r="L22" s="29">
        <v>5.0999999999999997E-2</v>
      </c>
      <c r="M22" s="30">
        <v>1.4E-2</v>
      </c>
      <c r="N22" s="30">
        <v>3.6509999999999998</v>
      </c>
      <c r="O22" s="31">
        <f t="shared" si="2"/>
        <v>2.612212399943914E-4</v>
      </c>
      <c r="P22" s="37"/>
      <c r="Q22" s="30"/>
      <c r="R22" s="30"/>
      <c r="S22" s="38"/>
      <c r="T22" s="42">
        <v>-3.0000000000000001E-3</v>
      </c>
      <c r="U22" s="43">
        <v>7.0000000000000001E-3</v>
      </c>
      <c r="V22" s="43">
        <v>-0.41299999999999998</v>
      </c>
      <c r="W22" s="44">
        <f t="shared" si="4"/>
        <v>0.67960661373760911</v>
      </c>
      <c r="X22" s="50"/>
      <c r="Y22" s="43"/>
      <c r="Z22" s="43"/>
      <c r="AA22" s="51"/>
      <c r="AB22" s="55">
        <v>-8.9999999999999993E-3</v>
      </c>
      <c r="AC22" s="56">
        <v>1.0999999999999999E-2</v>
      </c>
      <c r="AD22" s="56">
        <v>-0.84099999999999997</v>
      </c>
      <c r="AE22" s="57">
        <f t="shared" si="6"/>
        <v>0.40034793441548722</v>
      </c>
      <c r="AF22" s="64"/>
      <c r="AG22" s="56"/>
      <c r="AH22" s="56"/>
      <c r="AI22" s="65"/>
      <c r="AJ22" s="69">
        <v>-0.01</v>
      </c>
      <c r="AK22" s="70">
        <v>8.9999999999999993E-3</v>
      </c>
      <c r="AL22" s="70">
        <v>-1.135</v>
      </c>
      <c r="AM22" s="71">
        <f t="shared" si="8"/>
        <v>0.25637531837739491</v>
      </c>
      <c r="AN22" s="77"/>
      <c r="AO22" s="70"/>
      <c r="AP22" s="70"/>
      <c r="AQ22" s="78"/>
    </row>
    <row r="23" spans="1:43" ht="15" thickBot="1" x14ac:dyDescent="0.4">
      <c r="A23" s="159"/>
      <c r="B23" s="164"/>
      <c r="C23" s="83" t="s">
        <v>125</v>
      </c>
      <c r="D23" s="16">
        <v>2E-3</v>
      </c>
      <c r="E23" s="17">
        <v>1E-3</v>
      </c>
      <c r="F23" s="17">
        <v>3.351</v>
      </c>
      <c r="G23" s="18">
        <f t="shared" si="0"/>
        <v>8.0520302389963661E-4</v>
      </c>
      <c r="H23" s="24"/>
      <c r="I23" s="17"/>
      <c r="J23" s="17"/>
      <c r="K23" s="25"/>
      <c r="L23" s="29">
        <v>6.0000000000000001E-3</v>
      </c>
      <c r="M23" s="30">
        <v>4.0000000000000001E-3</v>
      </c>
      <c r="N23" s="30">
        <v>1.47</v>
      </c>
      <c r="O23" s="31">
        <f t="shared" si="2"/>
        <v>0.14156175398337112</v>
      </c>
      <c r="P23" s="37"/>
      <c r="Q23" s="30"/>
      <c r="R23" s="30"/>
      <c r="S23" s="38"/>
      <c r="T23" s="42">
        <v>2E-3</v>
      </c>
      <c r="U23" s="43">
        <v>1E-3</v>
      </c>
      <c r="V23" s="43">
        <v>2.0830000000000002</v>
      </c>
      <c r="W23" s="44">
        <f t="shared" si="4"/>
        <v>3.7251223559481295E-2</v>
      </c>
      <c r="X23" s="50"/>
      <c r="Y23" s="43"/>
      <c r="Z23" s="43"/>
      <c r="AA23" s="51"/>
      <c r="AB23" s="55"/>
      <c r="AC23" s="56"/>
      <c r="AD23" s="56"/>
      <c r="AE23" s="57"/>
      <c r="AF23" s="64"/>
      <c r="AG23" s="56"/>
      <c r="AH23" s="56"/>
      <c r="AI23" s="65"/>
      <c r="AJ23" s="69">
        <v>2E-3</v>
      </c>
      <c r="AK23" s="70">
        <v>1E-3</v>
      </c>
      <c r="AL23" s="70">
        <v>2.8929999999999998</v>
      </c>
      <c r="AM23" s="71">
        <f t="shared" si="8"/>
        <v>3.8158129712713151E-3</v>
      </c>
      <c r="AN23" s="77"/>
      <c r="AO23" s="70"/>
      <c r="AP23" s="70"/>
      <c r="AQ23" s="78"/>
    </row>
    <row r="24" spans="1:43" ht="15" thickBot="1" x14ac:dyDescent="0.4">
      <c r="A24" s="159"/>
      <c r="B24" s="164"/>
      <c r="C24" s="83" t="s">
        <v>124</v>
      </c>
      <c r="D24" s="16">
        <v>0.10299999999999999</v>
      </c>
      <c r="E24" s="17">
        <v>3.2000000000000001E-2</v>
      </c>
      <c r="F24" s="17">
        <v>3.1859999999999999</v>
      </c>
      <c r="G24" s="18">
        <f t="shared" si="0"/>
        <v>1.4425459725806444E-3</v>
      </c>
      <c r="H24" s="24"/>
      <c r="I24" s="17"/>
      <c r="J24" s="17"/>
      <c r="K24" s="25"/>
      <c r="L24" s="29">
        <v>-0.53</v>
      </c>
      <c r="M24" s="30">
        <v>0.21099999999999999</v>
      </c>
      <c r="N24" s="30">
        <v>-2.5150000000000001</v>
      </c>
      <c r="O24" s="31">
        <f t="shared" si="2"/>
        <v>1.1903238379047831E-2</v>
      </c>
      <c r="P24" s="37"/>
      <c r="Q24" s="30"/>
      <c r="R24" s="30"/>
      <c r="S24" s="38"/>
      <c r="T24" s="42">
        <v>0.104</v>
      </c>
      <c r="U24" s="43">
        <v>3.2000000000000001E-2</v>
      </c>
      <c r="V24" s="43">
        <v>3.2160000000000002</v>
      </c>
      <c r="W24" s="44">
        <f t="shared" si="4"/>
        <v>1.2999083212721363E-3</v>
      </c>
      <c r="X24" s="50"/>
      <c r="Y24" s="43"/>
      <c r="Z24" s="43"/>
      <c r="AA24" s="51"/>
      <c r="AB24" s="55"/>
      <c r="AC24" s="56"/>
      <c r="AD24" s="56"/>
      <c r="AE24" s="57"/>
      <c r="AF24" s="64"/>
      <c r="AG24" s="56"/>
      <c r="AH24" s="56"/>
      <c r="AI24" s="65"/>
      <c r="AJ24" s="69">
        <v>0.10199999999999999</v>
      </c>
      <c r="AK24" s="70">
        <v>2.9000000000000001E-2</v>
      </c>
      <c r="AL24" s="70">
        <v>3.49</v>
      </c>
      <c r="AM24" s="71">
        <f t="shared" si="8"/>
        <v>4.830205471357818E-4</v>
      </c>
      <c r="AN24" s="77"/>
      <c r="AO24" s="70"/>
      <c r="AP24" s="70"/>
      <c r="AQ24" s="78"/>
    </row>
    <row r="25" spans="1:43" ht="15" thickBot="1" x14ac:dyDescent="0.4">
      <c r="A25" s="159"/>
      <c r="B25" s="164"/>
      <c r="C25" s="83" t="s">
        <v>123</v>
      </c>
      <c r="D25" s="16">
        <v>-0.26400000000000001</v>
      </c>
      <c r="E25" s="17">
        <v>5.1999999999999998E-2</v>
      </c>
      <c r="F25" s="17">
        <v>-5.1230000000000002</v>
      </c>
      <c r="G25" s="18">
        <f t="shared" si="0"/>
        <v>3.0071234946582592E-7</v>
      </c>
      <c r="H25" s="24"/>
      <c r="I25" s="17"/>
      <c r="J25" s="17"/>
      <c r="K25" s="25"/>
      <c r="L25" s="29">
        <v>0.27300000000000002</v>
      </c>
      <c r="M25" s="30">
        <v>0.26300000000000001</v>
      </c>
      <c r="N25" s="30">
        <v>1.0369999999999999</v>
      </c>
      <c r="O25" s="31">
        <f t="shared" si="2"/>
        <v>0.29973585715785589</v>
      </c>
      <c r="P25" s="37"/>
      <c r="Q25" s="30"/>
      <c r="R25" s="30"/>
      <c r="S25" s="38"/>
      <c r="T25" s="42">
        <v>-0.26500000000000001</v>
      </c>
      <c r="U25" s="43">
        <v>5.1999999999999998E-2</v>
      </c>
      <c r="V25" s="43">
        <v>-5.1390000000000002</v>
      </c>
      <c r="W25" s="44">
        <f t="shared" si="4"/>
        <v>2.7620439913000894E-7</v>
      </c>
      <c r="X25" s="50"/>
      <c r="Y25" s="43"/>
      <c r="Z25" s="43"/>
      <c r="AA25" s="51"/>
      <c r="AB25" s="55"/>
      <c r="AC25" s="56"/>
      <c r="AD25" s="56"/>
      <c r="AE25" s="57"/>
      <c r="AF25" s="64"/>
      <c r="AG25" s="56"/>
      <c r="AH25" s="56"/>
      <c r="AI25" s="65"/>
      <c r="AJ25" s="69">
        <v>-0.3</v>
      </c>
      <c r="AK25" s="70">
        <v>5.1999999999999998E-2</v>
      </c>
      <c r="AL25" s="70">
        <v>-5.77</v>
      </c>
      <c r="AM25" s="71">
        <f t="shared" si="8"/>
        <v>7.9271531561175834E-9</v>
      </c>
      <c r="AN25" s="77"/>
      <c r="AO25" s="70"/>
      <c r="AP25" s="70"/>
      <c r="AQ25" s="78"/>
    </row>
    <row r="26" spans="1:43" ht="15" thickBot="1" x14ac:dyDescent="0.4">
      <c r="A26" s="159"/>
      <c r="B26" s="164"/>
      <c r="C26" s="83" t="s">
        <v>118</v>
      </c>
      <c r="D26" s="16">
        <v>-2.3E-2</v>
      </c>
      <c r="E26" s="17">
        <v>0.03</v>
      </c>
      <c r="F26" s="17">
        <v>-0.76400000000000001</v>
      </c>
      <c r="G26" s="18">
        <f t="shared" si="0"/>
        <v>0.44486724259890686</v>
      </c>
      <c r="H26" s="24"/>
      <c r="I26" s="17"/>
      <c r="J26" s="17"/>
      <c r="K26" s="25"/>
      <c r="L26" s="29">
        <v>-8.2000000000000003E-2</v>
      </c>
      <c r="M26" s="30">
        <v>9.1999999999999998E-2</v>
      </c>
      <c r="N26" s="30">
        <v>-0.89200000000000002</v>
      </c>
      <c r="O26" s="31">
        <f t="shared" si="2"/>
        <v>0.37239293239484805</v>
      </c>
      <c r="P26" s="37"/>
      <c r="Q26" s="30"/>
      <c r="R26" s="30"/>
      <c r="S26" s="38"/>
      <c r="T26" s="42">
        <v>-2.3E-2</v>
      </c>
      <c r="U26" s="43">
        <v>0.03</v>
      </c>
      <c r="V26" s="43">
        <v>-0.76800000000000002</v>
      </c>
      <c r="W26" s="44">
        <f t="shared" si="4"/>
        <v>0.44248718489440364</v>
      </c>
      <c r="X26" s="50"/>
      <c r="Y26" s="43"/>
      <c r="Z26" s="43"/>
      <c r="AA26" s="51"/>
      <c r="AB26" s="55"/>
      <c r="AC26" s="56"/>
      <c r="AD26" s="56"/>
      <c r="AE26" s="57"/>
      <c r="AF26" s="64"/>
      <c r="AG26" s="56"/>
      <c r="AH26" s="56"/>
      <c r="AI26" s="65"/>
      <c r="AJ26" s="69">
        <v>-2.5000000000000001E-2</v>
      </c>
      <c r="AK26" s="70">
        <v>3.1E-2</v>
      </c>
      <c r="AL26" s="70">
        <v>-0.81699999999999995</v>
      </c>
      <c r="AM26" s="71">
        <f t="shared" si="8"/>
        <v>0.41392842804681163</v>
      </c>
      <c r="AN26" s="77"/>
      <c r="AO26" s="70"/>
      <c r="AP26" s="70"/>
      <c r="AQ26" s="78"/>
    </row>
    <row r="27" spans="1:43" ht="15" thickBot="1" x14ac:dyDescent="0.4">
      <c r="A27" s="159"/>
      <c r="B27" s="164"/>
      <c r="C27" s="83" t="s">
        <v>119</v>
      </c>
      <c r="D27" s="16">
        <v>-2.9000000000000001E-2</v>
      </c>
      <c r="E27" s="17">
        <v>3.2000000000000001E-2</v>
      </c>
      <c r="F27" s="17">
        <v>-0.89</v>
      </c>
      <c r="G27" s="18">
        <f t="shared" si="0"/>
        <v>0.37346588607434517</v>
      </c>
      <c r="H27" s="24"/>
      <c r="I27" s="17"/>
      <c r="J27" s="17"/>
      <c r="K27" s="25"/>
      <c r="L27" s="29">
        <v>-6.8000000000000005E-2</v>
      </c>
      <c r="M27" s="30">
        <v>8.2000000000000003E-2</v>
      </c>
      <c r="N27" s="30">
        <v>-0.82</v>
      </c>
      <c r="O27" s="31">
        <f t="shared" si="2"/>
        <v>0.41221610717162616</v>
      </c>
      <c r="P27" s="37"/>
      <c r="Q27" s="30"/>
      <c r="R27" s="30"/>
      <c r="S27" s="38"/>
      <c r="T27" s="42">
        <v>-2.9000000000000001E-2</v>
      </c>
      <c r="U27" s="43">
        <v>3.2000000000000001E-2</v>
      </c>
      <c r="V27" s="43">
        <v>-0.88600000000000001</v>
      </c>
      <c r="W27" s="44">
        <f t="shared" si="4"/>
        <v>0.37561752720491204</v>
      </c>
      <c r="X27" s="50"/>
      <c r="Y27" s="43"/>
      <c r="Z27" s="43"/>
      <c r="AA27" s="51"/>
      <c r="AB27" s="55"/>
      <c r="AC27" s="56"/>
      <c r="AD27" s="56"/>
      <c r="AE27" s="57"/>
      <c r="AF27" s="64"/>
      <c r="AG27" s="56"/>
      <c r="AH27" s="56"/>
      <c r="AI27" s="65"/>
      <c r="AJ27" s="69">
        <v>-2.3E-2</v>
      </c>
      <c r="AK27" s="70">
        <v>3.3000000000000002E-2</v>
      </c>
      <c r="AL27" s="70">
        <v>-0.69599999999999995</v>
      </c>
      <c r="AM27" s="71">
        <f t="shared" si="8"/>
        <v>0.48642882974810853</v>
      </c>
      <c r="AN27" s="77"/>
      <c r="AO27" s="70"/>
      <c r="AP27" s="70"/>
      <c r="AQ27" s="78"/>
    </row>
    <row r="28" spans="1:43" ht="15" thickBot="1" x14ac:dyDescent="0.4">
      <c r="A28" s="159"/>
      <c r="B28" s="164"/>
      <c r="C28" s="83" t="s">
        <v>120</v>
      </c>
      <c r="D28" s="16">
        <v>-1.4999999999999999E-2</v>
      </c>
      <c r="E28" s="17">
        <v>0.03</v>
      </c>
      <c r="F28" s="17">
        <v>-0.49399999999999999</v>
      </c>
      <c r="G28" s="18">
        <f t="shared" si="0"/>
        <v>0.62130617948528943</v>
      </c>
      <c r="H28" s="24"/>
      <c r="I28" s="17"/>
      <c r="J28" s="17"/>
      <c r="K28" s="25"/>
      <c r="L28" s="29">
        <v>-0.105</v>
      </c>
      <c r="M28" s="30">
        <v>6.9000000000000006E-2</v>
      </c>
      <c r="N28" s="30">
        <v>-1.506</v>
      </c>
      <c r="O28" s="31">
        <f t="shared" si="2"/>
        <v>0.13206717366766263</v>
      </c>
      <c r="P28" s="37"/>
      <c r="Q28" s="30"/>
      <c r="R28" s="30"/>
      <c r="S28" s="38"/>
      <c r="T28" s="42">
        <v>-1.4999999999999999E-2</v>
      </c>
      <c r="U28" s="43">
        <v>0.03</v>
      </c>
      <c r="V28" s="43">
        <v>-0.48199999999999998</v>
      </c>
      <c r="W28" s="44">
        <f t="shared" si="4"/>
        <v>0.62980594626989284</v>
      </c>
      <c r="X28" s="50"/>
      <c r="Y28" s="43"/>
      <c r="Z28" s="43"/>
      <c r="AA28" s="51"/>
      <c r="AB28" s="55"/>
      <c r="AC28" s="56"/>
      <c r="AD28" s="56"/>
      <c r="AE28" s="57"/>
      <c r="AF28" s="64"/>
      <c r="AG28" s="56"/>
      <c r="AH28" s="56"/>
      <c r="AI28" s="65"/>
      <c r="AJ28" s="69">
        <v>8.0000000000000002E-3</v>
      </c>
      <c r="AK28" s="70">
        <v>3.2000000000000001E-2</v>
      </c>
      <c r="AL28" s="70">
        <v>0.24399999999999999</v>
      </c>
      <c r="AM28" s="71">
        <f t="shared" si="8"/>
        <v>0.80723081991820433</v>
      </c>
      <c r="AN28" s="77"/>
      <c r="AO28" s="70"/>
      <c r="AP28" s="70"/>
      <c r="AQ28" s="78"/>
    </row>
    <row r="29" spans="1:43" ht="15" thickBot="1" x14ac:dyDescent="0.4">
      <c r="A29" s="159"/>
      <c r="B29" s="164"/>
      <c r="C29" s="83" t="s">
        <v>122</v>
      </c>
      <c r="D29" s="19">
        <v>-4.9000000000000005E-5</v>
      </c>
      <c r="E29" s="20">
        <v>1.016E-3</v>
      </c>
      <c r="F29" s="17">
        <v>-4.8000000000000001E-2</v>
      </c>
      <c r="G29" s="18">
        <f t="shared" si="0"/>
        <v>0.9617162426084771</v>
      </c>
      <c r="H29" s="24"/>
      <c r="I29" s="17"/>
      <c r="J29" s="17"/>
      <c r="K29" s="25"/>
      <c r="L29" s="32">
        <v>-3.4640000000000001E-3</v>
      </c>
      <c r="M29" s="33">
        <v>9.9400000000000009E-4</v>
      </c>
      <c r="N29" s="30">
        <v>-3.4860000000000002</v>
      </c>
      <c r="O29" s="31">
        <f t="shared" si="2"/>
        <v>4.9030100483871131E-4</v>
      </c>
      <c r="P29" s="37"/>
      <c r="Q29" s="30"/>
      <c r="R29" s="30"/>
      <c r="S29" s="38"/>
      <c r="T29" s="45">
        <v>-5.7000000000000003E-5</v>
      </c>
      <c r="U29" s="46">
        <v>1.018E-3</v>
      </c>
      <c r="V29" s="43">
        <v>-5.6000000000000001E-2</v>
      </c>
      <c r="W29" s="44">
        <f t="shared" si="4"/>
        <v>0.9553418071628017</v>
      </c>
      <c r="X29" s="50"/>
      <c r="Y29" s="43"/>
      <c r="Z29" s="43"/>
      <c r="AA29" s="51"/>
      <c r="AB29" s="58">
        <v>-3.4300000000000004E-4</v>
      </c>
      <c r="AC29" s="59">
        <v>1.0809999999999999E-3</v>
      </c>
      <c r="AD29" s="56">
        <v>-0.318</v>
      </c>
      <c r="AE29" s="57">
        <f t="shared" si="6"/>
        <v>0.75048493690932849</v>
      </c>
      <c r="AF29" s="64"/>
      <c r="AG29" s="56"/>
      <c r="AH29" s="56"/>
      <c r="AI29" s="65"/>
      <c r="AJ29" s="72">
        <v>9.2100000000000005E-4</v>
      </c>
      <c r="AK29" s="73">
        <v>1.1069999999999999E-3</v>
      </c>
      <c r="AL29" s="70">
        <v>0.83199999999999996</v>
      </c>
      <c r="AM29" s="71">
        <f t="shared" si="8"/>
        <v>0.40540894450739939</v>
      </c>
      <c r="AN29" s="77"/>
      <c r="AO29" s="70"/>
      <c r="AP29" s="70"/>
      <c r="AQ29" s="78"/>
    </row>
    <row r="30" spans="1:43" ht="15" thickBot="1" x14ac:dyDescent="0.4">
      <c r="A30" s="159"/>
      <c r="B30" s="164"/>
      <c r="C30" s="83" t="s">
        <v>121</v>
      </c>
      <c r="D30" s="16">
        <v>-2.8919999999999999</v>
      </c>
      <c r="E30" s="17">
        <v>0.10199999999999999</v>
      </c>
      <c r="F30" s="17">
        <v>-28.295999999999999</v>
      </c>
      <c r="G30" s="18">
        <f t="shared" si="0"/>
        <v>0</v>
      </c>
      <c r="H30" s="24"/>
      <c r="I30" s="17"/>
      <c r="J30" s="17"/>
      <c r="K30" s="25"/>
      <c r="L30" s="29">
        <v>-2.492</v>
      </c>
      <c r="M30" s="30">
        <v>0.35899999999999999</v>
      </c>
      <c r="N30" s="30">
        <v>-6.9429999999999996</v>
      </c>
      <c r="O30" s="31">
        <f t="shared" si="2"/>
        <v>3.8384850853390162E-12</v>
      </c>
      <c r="P30" s="37"/>
      <c r="Q30" s="30"/>
      <c r="R30" s="30"/>
      <c r="S30" s="38"/>
      <c r="T30" s="42">
        <v>-2.8919999999999999</v>
      </c>
      <c r="U30" s="43">
        <v>0.10299999999999999</v>
      </c>
      <c r="V30" s="43">
        <v>-28.029</v>
      </c>
      <c r="W30" s="44">
        <f t="shared" si="4"/>
        <v>0</v>
      </c>
      <c r="X30" s="50"/>
      <c r="Y30" s="43"/>
      <c r="Z30" s="43"/>
      <c r="AA30" s="51"/>
      <c r="AB30" s="55">
        <v>-2.9390000000000001</v>
      </c>
      <c r="AC30" s="56">
        <v>0.128</v>
      </c>
      <c r="AD30" s="56">
        <v>-23.048999999999999</v>
      </c>
      <c r="AE30" s="57">
        <f t="shared" si="6"/>
        <v>0</v>
      </c>
      <c r="AF30" s="64"/>
      <c r="AG30" s="56"/>
      <c r="AH30" s="56"/>
      <c r="AI30" s="65"/>
      <c r="AJ30" s="69">
        <v>-2.87</v>
      </c>
      <c r="AK30" s="70">
        <v>9.6000000000000002E-2</v>
      </c>
      <c r="AL30" s="70">
        <v>-29.917000000000002</v>
      </c>
      <c r="AM30" s="71">
        <f t="shared" si="8"/>
        <v>0</v>
      </c>
      <c r="AN30" s="77"/>
      <c r="AO30" s="70"/>
      <c r="AP30" s="70"/>
      <c r="AQ30" s="78"/>
    </row>
    <row r="31" spans="1:43" ht="17" thickBot="1" x14ac:dyDescent="0.4">
      <c r="A31" s="159"/>
      <c r="B31" s="164"/>
      <c r="C31" s="83" t="s">
        <v>128</v>
      </c>
      <c r="D31" s="16">
        <v>1.925</v>
      </c>
      <c r="E31" s="17">
        <v>0.16700000000000001</v>
      </c>
      <c r="F31" s="17">
        <v>11.52</v>
      </c>
      <c r="G31" s="18">
        <f t="shared" si="0"/>
        <v>0</v>
      </c>
      <c r="H31" s="24"/>
      <c r="I31" s="17"/>
      <c r="J31" s="17"/>
      <c r="K31" s="25"/>
      <c r="L31" s="29">
        <v>1.4139999999999999</v>
      </c>
      <c r="M31" s="30">
        <v>0.377</v>
      </c>
      <c r="N31" s="30">
        <v>3.746</v>
      </c>
      <c r="O31" s="31">
        <f t="shared" si="2"/>
        <v>1.7967659017092963E-4</v>
      </c>
      <c r="P31" s="37"/>
      <c r="Q31" s="30"/>
      <c r="R31" s="30"/>
      <c r="S31" s="38"/>
      <c r="T31" s="42">
        <v>1.931</v>
      </c>
      <c r="U31" s="43">
        <v>0.16900000000000001</v>
      </c>
      <c r="V31" s="43">
        <v>11.435</v>
      </c>
      <c r="W31" s="44">
        <f t="shared" si="4"/>
        <v>0</v>
      </c>
      <c r="X31" s="50"/>
      <c r="Y31" s="43"/>
      <c r="Z31" s="43"/>
      <c r="AA31" s="51"/>
      <c r="AB31" s="55">
        <v>1.7290000000000001</v>
      </c>
      <c r="AC31" s="56">
        <v>0.17499999999999999</v>
      </c>
      <c r="AD31" s="56">
        <v>9.875</v>
      </c>
      <c r="AE31" s="57">
        <f t="shared" si="6"/>
        <v>0</v>
      </c>
      <c r="AF31" s="64"/>
      <c r="AG31" s="56"/>
      <c r="AH31" s="56"/>
      <c r="AI31" s="65"/>
      <c r="AJ31" s="69">
        <v>2.3130000000000002</v>
      </c>
      <c r="AK31" s="70">
        <v>0.16700000000000001</v>
      </c>
      <c r="AL31" s="70">
        <v>13.826000000000001</v>
      </c>
      <c r="AM31" s="71">
        <f t="shared" si="8"/>
        <v>0</v>
      </c>
      <c r="AN31" s="77"/>
      <c r="AO31" s="70"/>
      <c r="AP31" s="70"/>
      <c r="AQ31" s="78"/>
    </row>
    <row r="32" spans="1:43" ht="17" thickBot="1" x14ac:dyDescent="0.4">
      <c r="A32" s="159"/>
      <c r="B32" s="164"/>
      <c r="C32" s="83" t="s">
        <v>150</v>
      </c>
      <c r="D32" s="16">
        <v>0.48099999999999998</v>
      </c>
      <c r="E32" s="17">
        <v>5.7000000000000002E-2</v>
      </c>
      <c r="F32" s="17">
        <v>8.4009999999999998</v>
      </c>
      <c r="G32" s="18">
        <f t="shared" si="0"/>
        <v>0</v>
      </c>
      <c r="H32" s="24"/>
      <c r="I32" s="17"/>
      <c r="J32" s="17"/>
      <c r="K32" s="25"/>
      <c r="L32" s="29">
        <v>0.13600000000000001</v>
      </c>
      <c r="M32" s="30">
        <v>6.5000000000000002E-2</v>
      </c>
      <c r="N32" s="30">
        <v>2.1080000000000001</v>
      </c>
      <c r="O32" s="31">
        <f t="shared" si="2"/>
        <v>3.5030989432515369E-2</v>
      </c>
      <c r="P32" s="37"/>
      <c r="Q32" s="30"/>
      <c r="R32" s="30"/>
      <c r="S32" s="38"/>
      <c r="T32" s="42">
        <v>0.48299999999999998</v>
      </c>
      <c r="U32" s="43">
        <v>5.8000000000000003E-2</v>
      </c>
      <c r="V32" s="43">
        <v>8.3870000000000005</v>
      </c>
      <c r="W32" s="44">
        <f t="shared" si="4"/>
        <v>0</v>
      </c>
      <c r="X32" s="50"/>
      <c r="Y32" s="43"/>
      <c r="Z32" s="43"/>
      <c r="AA32" s="51"/>
      <c r="AB32" s="55">
        <v>0.38500000000000001</v>
      </c>
      <c r="AC32" s="56">
        <v>5.3999999999999999E-2</v>
      </c>
      <c r="AD32" s="56">
        <v>7.1559999999999997</v>
      </c>
      <c r="AE32" s="57">
        <f t="shared" si="6"/>
        <v>8.3066886702454212E-13</v>
      </c>
      <c r="AF32" s="64"/>
      <c r="AG32" s="56"/>
      <c r="AH32" s="56"/>
      <c r="AI32" s="65"/>
      <c r="AJ32" s="69">
        <v>0.71099999999999997</v>
      </c>
      <c r="AK32" s="70">
        <v>7.3999999999999996E-2</v>
      </c>
      <c r="AL32" s="70">
        <v>9.5410000000000004</v>
      </c>
      <c r="AM32" s="71">
        <f t="shared" si="8"/>
        <v>0</v>
      </c>
      <c r="AN32" s="77"/>
      <c r="AO32" s="70"/>
      <c r="AP32" s="70"/>
      <c r="AQ32" s="78"/>
    </row>
    <row r="33" spans="1:43" ht="15" thickBot="1" x14ac:dyDescent="0.4">
      <c r="A33" s="159"/>
      <c r="B33" s="164"/>
      <c r="C33" s="83" t="s">
        <v>129</v>
      </c>
      <c r="D33" s="16">
        <v>0.38600000000000001</v>
      </c>
      <c r="E33" s="17">
        <v>7.0000000000000001E-3</v>
      </c>
      <c r="F33" s="17">
        <v>54.488999999999997</v>
      </c>
      <c r="G33" s="18">
        <f t="shared" si="0"/>
        <v>0</v>
      </c>
      <c r="H33" s="24"/>
      <c r="I33" s="17"/>
      <c r="J33" s="17"/>
      <c r="K33" s="25"/>
      <c r="L33" s="29">
        <v>0.40400000000000003</v>
      </c>
      <c r="M33" s="30">
        <v>1.7999999999999999E-2</v>
      </c>
      <c r="N33" s="30">
        <v>22.212</v>
      </c>
      <c r="O33" s="31">
        <f t="shared" si="2"/>
        <v>0</v>
      </c>
      <c r="P33" s="37"/>
      <c r="Q33" s="30"/>
      <c r="R33" s="30"/>
      <c r="S33" s="38"/>
      <c r="T33" s="42">
        <v>0.38700000000000001</v>
      </c>
      <c r="U33" s="43">
        <v>7.0000000000000001E-3</v>
      </c>
      <c r="V33" s="43">
        <v>54.384</v>
      </c>
      <c r="W33" s="44">
        <f t="shared" si="4"/>
        <v>0</v>
      </c>
      <c r="X33" s="50"/>
      <c r="Y33" s="43"/>
      <c r="Z33" s="43"/>
      <c r="AA33" s="51"/>
      <c r="AB33" s="55">
        <v>0.40100000000000002</v>
      </c>
      <c r="AC33" s="56">
        <v>8.0000000000000002E-3</v>
      </c>
      <c r="AD33" s="56">
        <v>51.941000000000003</v>
      </c>
      <c r="AE33" s="57">
        <f t="shared" si="6"/>
        <v>0</v>
      </c>
      <c r="AF33" s="64"/>
      <c r="AG33" s="56"/>
      <c r="AH33" s="56"/>
      <c r="AI33" s="65"/>
      <c r="AJ33" s="69">
        <v>0.40300000000000002</v>
      </c>
      <c r="AK33" s="70">
        <v>8.0000000000000002E-3</v>
      </c>
      <c r="AL33" s="70">
        <v>49.552999999999997</v>
      </c>
      <c r="AM33" s="71">
        <f t="shared" si="8"/>
        <v>0</v>
      </c>
      <c r="AN33" s="77"/>
      <c r="AO33" s="70"/>
      <c r="AP33" s="70"/>
      <c r="AQ33" s="78"/>
    </row>
    <row r="34" spans="1:43" x14ac:dyDescent="0.35">
      <c r="A34" s="160"/>
      <c r="B34" s="84" t="s">
        <v>147</v>
      </c>
      <c r="C34" s="85"/>
      <c r="D34" s="16">
        <v>8.7999999999999995E-2</v>
      </c>
      <c r="E34" s="17">
        <v>0.13800000000000001</v>
      </c>
      <c r="F34" s="17">
        <v>0.63700000000000001</v>
      </c>
      <c r="G34" s="18">
        <f t="shared" si="0"/>
        <v>0.52412484359798128</v>
      </c>
      <c r="H34" s="24"/>
      <c r="I34" s="17"/>
      <c r="J34" s="17"/>
      <c r="K34" s="25"/>
      <c r="L34" s="29">
        <v>-0.63800000000000001</v>
      </c>
      <c r="M34" s="30">
        <v>0.46</v>
      </c>
      <c r="N34" s="30">
        <v>-1.387</v>
      </c>
      <c r="O34" s="31">
        <f t="shared" si="2"/>
        <v>0.16544176283341328</v>
      </c>
      <c r="P34" s="37"/>
      <c r="Q34" s="30"/>
      <c r="R34" s="30"/>
      <c r="S34" s="38"/>
      <c r="T34" s="42">
        <v>8.6999999999999994E-2</v>
      </c>
      <c r="U34" s="43">
        <v>0.14000000000000001</v>
      </c>
      <c r="V34" s="43">
        <v>0.61799999999999999</v>
      </c>
      <c r="W34" s="44">
        <f>2*MIN(_xlfn.NORM.S.DIST(ABS(V34),TRUE), 1-_xlfn.NORM.S.DIST(ABS(V34), TRUE))</f>
        <v>0.53657533861617179</v>
      </c>
      <c r="X34" s="50"/>
      <c r="Y34" s="43"/>
      <c r="Z34" s="43"/>
      <c r="AA34" s="51"/>
      <c r="AB34" s="55">
        <v>0.19800000000000001</v>
      </c>
      <c r="AC34" s="56">
        <v>0.156</v>
      </c>
      <c r="AD34" s="56">
        <v>1.2729999999999999</v>
      </c>
      <c r="AE34" s="57">
        <f t="shared" si="6"/>
        <v>0.20301804185752936</v>
      </c>
      <c r="AF34" s="64"/>
      <c r="AG34" s="56"/>
      <c r="AH34" s="56"/>
      <c r="AI34" s="65"/>
      <c r="AJ34" s="69">
        <v>0.29799999999999999</v>
      </c>
      <c r="AK34" s="70">
        <v>0.11700000000000001</v>
      </c>
      <c r="AL34" s="70">
        <v>2.54</v>
      </c>
      <c r="AM34" s="71">
        <f t="shared" si="8"/>
        <v>1.1085246886165301E-2</v>
      </c>
      <c r="AN34" s="77"/>
      <c r="AO34" s="70"/>
      <c r="AP34" s="70"/>
      <c r="AQ34" s="78"/>
    </row>
    <row r="35" spans="1:43" ht="15" thickBot="1" x14ac:dyDescent="0.4">
      <c r="A35" s="158" t="s">
        <v>144</v>
      </c>
      <c r="B35" s="163" t="s">
        <v>142</v>
      </c>
      <c r="C35" s="82" t="s">
        <v>126</v>
      </c>
      <c r="D35" s="16">
        <v>1.1200000000000001</v>
      </c>
      <c r="E35" s="17">
        <v>9.0999999999999998E-2</v>
      </c>
      <c r="F35" s="17">
        <v>12.34</v>
      </c>
      <c r="G35" s="18">
        <f t="shared" si="0"/>
        <v>0</v>
      </c>
      <c r="H35" s="24" t="s">
        <v>12</v>
      </c>
      <c r="I35" s="17" t="s">
        <v>13</v>
      </c>
      <c r="J35" s="17" t="s">
        <v>14</v>
      </c>
      <c r="K35" s="25">
        <f t="shared" si="1"/>
        <v>0</v>
      </c>
      <c r="L35" s="29">
        <v>0.41899999999999998</v>
      </c>
      <c r="M35" s="30">
        <v>0.13600000000000001</v>
      </c>
      <c r="N35" s="30">
        <v>3.0819999999999999</v>
      </c>
      <c r="O35" s="31">
        <f t="shared" si="2"/>
        <v>2.056148374497635E-3</v>
      </c>
      <c r="P35" s="37" t="s">
        <v>29</v>
      </c>
      <c r="Q35" s="30" t="s">
        <v>35</v>
      </c>
      <c r="R35" s="30" t="s">
        <v>104</v>
      </c>
      <c r="S35" s="38">
        <f t="shared" si="3"/>
        <v>0.38157390570502114</v>
      </c>
      <c r="T35" s="42">
        <v>1.1200000000000001</v>
      </c>
      <c r="U35" s="43">
        <v>9.0999999999999998E-2</v>
      </c>
      <c r="V35" s="43">
        <v>12.343</v>
      </c>
      <c r="W35" s="44">
        <f t="shared" si="4"/>
        <v>0</v>
      </c>
      <c r="X35" s="50" t="s">
        <v>88</v>
      </c>
      <c r="Y35" s="43" t="s">
        <v>13</v>
      </c>
      <c r="Z35" s="43" t="s">
        <v>135</v>
      </c>
      <c r="AA35" s="51">
        <f t="shared" si="5"/>
        <v>0</v>
      </c>
      <c r="AB35" s="55">
        <v>0.68</v>
      </c>
      <c r="AC35" s="56">
        <v>2.9000000000000001E-2</v>
      </c>
      <c r="AD35" s="56">
        <v>23.52</v>
      </c>
      <c r="AE35" s="57">
        <f t="shared" si="6"/>
        <v>0</v>
      </c>
      <c r="AF35" s="64" t="s">
        <v>48</v>
      </c>
      <c r="AG35" s="56" t="s">
        <v>8</v>
      </c>
      <c r="AH35" s="56" t="s">
        <v>61</v>
      </c>
      <c r="AI35" s="65">
        <f t="shared" si="7"/>
        <v>0</v>
      </c>
      <c r="AJ35" s="69">
        <v>1.0289999999999999</v>
      </c>
      <c r="AK35" s="70">
        <v>8.5999999999999993E-2</v>
      </c>
      <c r="AL35" s="70">
        <v>11.939</v>
      </c>
      <c r="AM35" s="71">
        <f t="shared" si="8"/>
        <v>0</v>
      </c>
      <c r="AN35" s="77" t="s">
        <v>79</v>
      </c>
      <c r="AO35" s="70" t="s">
        <v>13</v>
      </c>
      <c r="AP35" s="70" t="s">
        <v>78</v>
      </c>
      <c r="AQ35" s="78">
        <f t="shared" si="9"/>
        <v>0</v>
      </c>
    </row>
    <row r="36" spans="1:43" ht="17" thickBot="1" x14ac:dyDescent="0.4">
      <c r="A36" s="159"/>
      <c r="B36" s="164"/>
      <c r="C36" s="83" t="s">
        <v>127</v>
      </c>
      <c r="D36" s="16">
        <v>-1.619</v>
      </c>
      <c r="E36" s="17">
        <v>3.2000000000000001E-2</v>
      </c>
      <c r="F36" s="17">
        <v>-49.960999999999999</v>
      </c>
      <c r="G36" s="18">
        <f t="shared" si="0"/>
        <v>0</v>
      </c>
      <c r="H36" s="24" t="s">
        <v>15</v>
      </c>
      <c r="I36" s="17" t="s">
        <v>4</v>
      </c>
      <c r="J36" s="17" t="s">
        <v>16</v>
      </c>
      <c r="K36" s="25">
        <f t="shared" si="1"/>
        <v>0.97925733845198559</v>
      </c>
      <c r="L36" s="29">
        <v>-1.87</v>
      </c>
      <c r="M36" s="30">
        <v>5.3999999999999999E-2</v>
      </c>
      <c r="N36" s="30">
        <v>-34.914999999999999</v>
      </c>
      <c r="O36" s="31">
        <f t="shared" si="2"/>
        <v>0</v>
      </c>
      <c r="P36" s="37" t="s">
        <v>80</v>
      </c>
      <c r="Q36" s="30" t="s">
        <v>70</v>
      </c>
      <c r="R36" s="30" t="s">
        <v>56</v>
      </c>
      <c r="S36" s="38">
        <f t="shared" si="3"/>
        <v>0.96331024991100422</v>
      </c>
      <c r="T36" s="42">
        <v>-1.62</v>
      </c>
      <c r="U36" s="43">
        <v>3.2000000000000001E-2</v>
      </c>
      <c r="V36" s="43">
        <v>-49.944000000000003</v>
      </c>
      <c r="W36" s="44">
        <f t="shared" si="4"/>
        <v>0</v>
      </c>
      <c r="X36" s="50" t="s">
        <v>15</v>
      </c>
      <c r="Y36" s="43" t="s">
        <v>4</v>
      </c>
      <c r="Z36" s="43" t="s">
        <v>30</v>
      </c>
      <c r="AA36" s="51">
        <f t="shared" si="5"/>
        <v>0.97447205089862399</v>
      </c>
      <c r="AB36" s="55">
        <v>-1.889</v>
      </c>
      <c r="AC36" s="56">
        <v>2.5999999999999999E-2</v>
      </c>
      <c r="AD36" s="56">
        <v>-72.522999999999996</v>
      </c>
      <c r="AE36" s="57">
        <f t="shared" si="6"/>
        <v>0</v>
      </c>
      <c r="AF36" s="64" t="s">
        <v>49</v>
      </c>
      <c r="AG36" s="56" t="s">
        <v>60</v>
      </c>
      <c r="AH36" s="56" t="s">
        <v>59</v>
      </c>
      <c r="AI36" s="65">
        <f t="shared" si="7"/>
        <v>8.4137283153948861E-3</v>
      </c>
      <c r="AJ36" s="69">
        <v>-1.673</v>
      </c>
      <c r="AK36" s="70">
        <v>3.1E-2</v>
      </c>
      <c r="AL36" s="70">
        <v>-53.473999999999997</v>
      </c>
      <c r="AM36" s="71">
        <f t="shared" si="8"/>
        <v>0</v>
      </c>
      <c r="AN36" s="77" t="s">
        <v>20</v>
      </c>
      <c r="AO36" s="70" t="s">
        <v>35</v>
      </c>
      <c r="AP36" s="70" t="s">
        <v>52</v>
      </c>
      <c r="AQ36" s="78">
        <f t="shared" si="9"/>
        <v>0.99760634990806718</v>
      </c>
    </row>
    <row r="37" spans="1:43" ht="15" thickBot="1" x14ac:dyDescent="0.4">
      <c r="A37" s="159"/>
      <c r="B37" s="164"/>
      <c r="C37" s="83" t="s">
        <v>125</v>
      </c>
      <c r="D37" s="16">
        <v>-3.1E-2</v>
      </c>
      <c r="E37" s="17">
        <v>2E-3</v>
      </c>
      <c r="F37" s="17">
        <v>-20.437000000000001</v>
      </c>
      <c r="G37" s="18">
        <f t="shared" si="0"/>
        <v>0</v>
      </c>
      <c r="H37" s="24"/>
      <c r="I37" s="17"/>
      <c r="J37" s="17"/>
      <c r="K37" s="25"/>
      <c r="L37" s="29">
        <v>-3.3000000000000002E-2</v>
      </c>
      <c r="M37" s="30">
        <v>4.0000000000000001E-3</v>
      </c>
      <c r="N37" s="30">
        <v>-8.9280000000000008</v>
      </c>
      <c r="O37" s="31">
        <f t="shared" si="2"/>
        <v>0</v>
      </c>
      <c r="P37" s="37"/>
      <c r="Q37" s="30"/>
      <c r="R37" s="30"/>
      <c r="S37" s="38"/>
      <c r="T37" s="42">
        <v>-3.1E-2</v>
      </c>
      <c r="U37" s="43">
        <v>1E-3</v>
      </c>
      <c r="V37" s="43">
        <v>-23.611999999999998</v>
      </c>
      <c r="W37" s="44">
        <f t="shared" si="4"/>
        <v>0</v>
      </c>
      <c r="X37" s="50"/>
      <c r="Y37" s="43"/>
      <c r="Z37" s="43"/>
      <c r="AA37" s="51"/>
      <c r="AB37" s="55"/>
      <c r="AC37" s="56"/>
      <c r="AD37" s="56"/>
      <c r="AE37" s="57"/>
      <c r="AF37" s="64"/>
      <c r="AG37" s="56"/>
      <c r="AH37" s="56"/>
      <c r="AI37" s="65"/>
      <c r="AJ37" s="69">
        <v>-3.1E-2</v>
      </c>
      <c r="AK37" s="70">
        <v>1E-3</v>
      </c>
      <c r="AL37" s="70">
        <v>-21.021999999999998</v>
      </c>
      <c r="AM37" s="71">
        <f t="shared" si="8"/>
        <v>0</v>
      </c>
      <c r="AN37" s="77"/>
      <c r="AO37" s="70"/>
      <c r="AP37" s="70"/>
      <c r="AQ37" s="78"/>
    </row>
    <row r="38" spans="1:43" ht="15" thickBot="1" x14ac:dyDescent="0.4">
      <c r="A38" s="159"/>
      <c r="B38" s="164"/>
      <c r="C38" s="83" t="s">
        <v>124</v>
      </c>
      <c r="D38" s="16">
        <v>-0.1</v>
      </c>
      <c r="E38" s="17">
        <v>2.3E-2</v>
      </c>
      <c r="F38" s="17">
        <v>-4.3659999999999997</v>
      </c>
      <c r="G38" s="18">
        <f t="shared" si="0"/>
        <v>1.2654247903531868E-5</v>
      </c>
      <c r="H38" s="24"/>
      <c r="I38" s="17"/>
      <c r="J38" s="17"/>
      <c r="K38" s="25"/>
      <c r="L38" s="29">
        <v>-8.3000000000000004E-2</v>
      </c>
      <c r="M38" s="30">
        <v>3.2000000000000001E-2</v>
      </c>
      <c r="N38" s="30">
        <v>-2.6019999999999999</v>
      </c>
      <c r="O38" s="31">
        <f t="shared" si="2"/>
        <v>9.2681852249254515E-3</v>
      </c>
      <c r="P38" s="37"/>
      <c r="Q38" s="30"/>
      <c r="R38" s="30"/>
      <c r="S38" s="38"/>
      <c r="T38" s="42">
        <v>-0.1</v>
      </c>
      <c r="U38" s="43">
        <v>2.3E-2</v>
      </c>
      <c r="V38" s="43">
        <v>-4.3730000000000002</v>
      </c>
      <c r="W38" s="44">
        <f t="shared" si="4"/>
        <v>1.225507240421031E-5</v>
      </c>
      <c r="X38" s="50"/>
      <c r="Y38" s="43"/>
      <c r="Z38" s="43"/>
      <c r="AA38" s="51"/>
      <c r="AB38" s="55"/>
      <c r="AC38" s="56"/>
      <c r="AD38" s="56"/>
      <c r="AE38" s="57"/>
      <c r="AF38" s="64"/>
      <c r="AG38" s="56"/>
      <c r="AH38" s="56"/>
      <c r="AI38" s="65"/>
      <c r="AJ38" s="69">
        <v>-9.0999999999999998E-2</v>
      </c>
      <c r="AK38" s="70">
        <v>2.1000000000000001E-2</v>
      </c>
      <c r="AL38" s="70">
        <v>-4.3719999999999999</v>
      </c>
      <c r="AM38" s="71">
        <f t="shared" si="8"/>
        <v>1.231135255075344E-5</v>
      </c>
      <c r="AN38" s="77"/>
      <c r="AO38" s="70"/>
      <c r="AP38" s="70"/>
      <c r="AQ38" s="78"/>
    </row>
    <row r="39" spans="1:43" ht="15" thickBot="1" x14ac:dyDescent="0.4">
      <c r="A39" s="159"/>
      <c r="B39" s="164"/>
      <c r="C39" s="83" t="s">
        <v>123</v>
      </c>
      <c r="D39" s="19">
        <v>-7.6999999999999999E-2</v>
      </c>
      <c r="E39" s="20">
        <v>3.5999999999999997E-2</v>
      </c>
      <c r="F39" s="20">
        <v>-2.1659999999999999</v>
      </c>
      <c r="G39" s="18">
        <f t="shared" si="0"/>
        <v>3.0311186938633883E-2</v>
      </c>
      <c r="H39" s="26"/>
      <c r="I39" s="20"/>
      <c r="J39" s="20"/>
      <c r="K39" s="25"/>
      <c r="L39" s="32">
        <v>5.7000000000000002E-2</v>
      </c>
      <c r="M39" s="33">
        <v>4.3999999999999997E-2</v>
      </c>
      <c r="N39" s="33">
        <v>1.2949999999999999</v>
      </c>
      <c r="O39" s="31">
        <f t="shared" si="2"/>
        <v>0.19532022948254912</v>
      </c>
      <c r="P39" s="39"/>
      <c r="Q39" s="33"/>
      <c r="R39" s="33"/>
      <c r="S39" s="38"/>
      <c r="T39" s="45">
        <v>-7.6999999999999999E-2</v>
      </c>
      <c r="U39" s="46">
        <v>3.5000000000000003E-2</v>
      </c>
      <c r="V39" s="46">
        <v>-2.1760000000000002</v>
      </c>
      <c r="W39" s="44">
        <f t="shared" si="4"/>
        <v>2.9555260558219443E-2</v>
      </c>
      <c r="X39" s="52"/>
      <c r="Y39" s="46"/>
      <c r="Z39" s="46"/>
      <c r="AA39" s="51"/>
      <c r="AB39" s="58"/>
      <c r="AC39" s="59"/>
      <c r="AD39" s="59"/>
      <c r="AE39" s="57"/>
      <c r="AF39" s="66"/>
      <c r="AG39" s="59"/>
      <c r="AH39" s="59"/>
      <c r="AI39" s="65"/>
      <c r="AJ39" s="72">
        <v>-7.4999999999999997E-2</v>
      </c>
      <c r="AK39" s="73">
        <v>3.4000000000000002E-2</v>
      </c>
      <c r="AL39" s="73">
        <v>-2.2280000000000002</v>
      </c>
      <c r="AM39" s="71">
        <f t="shared" si="8"/>
        <v>2.5880515001383886E-2</v>
      </c>
      <c r="AN39" s="79"/>
      <c r="AO39" s="73"/>
      <c r="AP39" s="73"/>
      <c r="AQ39" s="78"/>
    </row>
    <row r="40" spans="1:43" ht="15" thickBot="1" x14ac:dyDescent="0.4">
      <c r="A40" s="159"/>
      <c r="B40" s="164"/>
      <c r="C40" s="83" t="s">
        <v>118</v>
      </c>
      <c r="D40" s="19">
        <v>-5.3999999999999999E-2</v>
      </c>
      <c r="E40" s="20">
        <v>0.03</v>
      </c>
      <c r="F40" s="20">
        <v>-1.7829999999999999</v>
      </c>
      <c r="G40" s="18">
        <f t="shared" si="0"/>
        <v>7.4586303325301584E-2</v>
      </c>
      <c r="H40" s="26"/>
      <c r="I40" s="20"/>
      <c r="J40" s="20"/>
      <c r="K40" s="25"/>
      <c r="L40" s="32">
        <v>0.151</v>
      </c>
      <c r="M40" s="33">
        <v>3.9E-2</v>
      </c>
      <c r="N40" s="33">
        <v>3.8490000000000002</v>
      </c>
      <c r="O40" s="31">
        <f t="shared" si="2"/>
        <v>1.1860100744742752E-4</v>
      </c>
      <c r="P40" s="39"/>
      <c r="Q40" s="33"/>
      <c r="R40" s="33"/>
      <c r="S40" s="38"/>
      <c r="T40" s="45">
        <v>-5.3999999999999999E-2</v>
      </c>
      <c r="U40" s="46">
        <v>0.03</v>
      </c>
      <c r="V40" s="46">
        <v>-1.7889999999999999</v>
      </c>
      <c r="W40" s="44">
        <f t="shared" si="4"/>
        <v>7.361481555501781E-2</v>
      </c>
      <c r="X40" s="52"/>
      <c r="Y40" s="46"/>
      <c r="Z40" s="46"/>
      <c r="AA40" s="51"/>
      <c r="AB40" s="58"/>
      <c r="AC40" s="59"/>
      <c r="AD40" s="59"/>
      <c r="AE40" s="57"/>
      <c r="AF40" s="66"/>
      <c r="AG40" s="59"/>
      <c r="AH40" s="59"/>
      <c r="AI40" s="65"/>
      <c r="AJ40" s="72">
        <v>-6.4000000000000001E-2</v>
      </c>
      <c r="AK40" s="73">
        <v>2.8000000000000001E-2</v>
      </c>
      <c r="AL40" s="73">
        <v>-2.242</v>
      </c>
      <c r="AM40" s="71">
        <f t="shared" si="8"/>
        <v>2.4961372305727814E-2</v>
      </c>
      <c r="AN40" s="79"/>
      <c r="AO40" s="73"/>
      <c r="AP40" s="73"/>
      <c r="AQ40" s="78"/>
    </row>
    <row r="41" spans="1:43" ht="15" thickBot="1" x14ac:dyDescent="0.4">
      <c r="A41" s="159"/>
      <c r="B41" s="164"/>
      <c r="C41" s="83" t="s">
        <v>119</v>
      </c>
      <c r="D41" s="19">
        <v>0.08</v>
      </c>
      <c r="E41" s="20">
        <v>3.1E-2</v>
      </c>
      <c r="F41" s="20">
        <v>2.5960000000000001</v>
      </c>
      <c r="G41" s="18">
        <f t="shared" si="0"/>
        <v>9.4316065247370684E-3</v>
      </c>
      <c r="H41" s="26"/>
      <c r="I41" s="20"/>
      <c r="J41" s="20"/>
      <c r="K41" s="25"/>
      <c r="L41" s="32">
        <v>0.20200000000000001</v>
      </c>
      <c r="M41" s="33">
        <v>0.04</v>
      </c>
      <c r="N41" s="33">
        <v>5.0149999999999997</v>
      </c>
      <c r="O41" s="31">
        <f t="shared" si="2"/>
        <v>5.3033465730045748E-7</v>
      </c>
      <c r="P41" s="39"/>
      <c r="Q41" s="33"/>
      <c r="R41" s="33"/>
      <c r="S41" s="38"/>
      <c r="T41" s="45">
        <v>0.08</v>
      </c>
      <c r="U41" s="46">
        <v>3.1E-2</v>
      </c>
      <c r="V41" s="46">
        <v>2.597</v>
      </c>
      <c r="W41" s="44">
        <f t="shared" si="4"/>
        <v>9.4041924093575258E-3</v>
      </c>
      <c r="X41" s="52"/>
      <c r="Y41" s="46"/>
      <c r="Z41" s="46"/>
      <c r="AA41" s="51"/>
      <c r="AB41" s="58"/>
      <c r="AC41" s="59"/>
      <c r="AD41" s="59"/>
      <c r="AE41" s="57"/>
      <c r="AF41" s="66"/>
      <c r="AG41" s="59"/>
      <c r="AH41" s="59"/>
      <c r="AI41" s="65"/>
      <c r="AJ41" s="72">
        <v>9.2999999999999999E-2</v>
      </c>
      <c r="AK41" s="73">
        <v>2.9000000000000001E-2</v>
      </c>
      <c r="AL41" s="73">
        <v>3.194</v>
      </c>
      <c r="AM41" s="71">
        <f t="shared" si="8"/>
        <v>1.4031611732758797E-3</v>
      </c>
      <c r="AN41" s="79"/>
      <c r="AO41" s="73"/>
      <c r="AP41" s="73"/>
      <c r="AQ41" s="78"/>
    </row>
    <row r="42" spans="1:43" ht="15" thickBot="1" x14ac:dyDescent="0.4">
      <c r="A42" s="159"/>
      <c r="B42" s="164"/>
      <c r="C42" s="83" t="s">
        <v>120</v>
      </c>
      <c r="D42" s="19">
        <v>-7.2999999999999995E-2</v>
      </c>
      <c r="E42" s="20">
        <v>3.1E-2</v>
      </c>
      <c r="F42" s="20">
        <v>-2.3849999999999998</v>
      </c>
      <c r="G42" s="18">
        <f t="shared" si="0"/>
        <v>1.7079121353364091E-2</v>
      </c>
      <c r="H42" s="26"/>
      <c r="I42" s="20"/>
      <c r="J42" s="20"/>
      <c r="K42" s="25"/>
      <c r="L42" s="32">
        <v>-0.161</v>
      </c>
      <c r="M42" s="33">
        <v>3.5000000000000003E-2</v>
      </c>
      <c r="N42" s="33">
        <v>-4.5389999999999997</v>
      </c>
      <c r="O42" s="31">
        <f t="shared" si="2"/>
        <v>5.6521636075945736E-6</v>
      </c>
      <c r="P42" s="39"/>
      <c r="Q42" s="33"/>
      <c r="R42" s="33"/>
      <c r="S42" s="38"/>
      <c r="T42" s="45">
        <v>-7.2999999999999995E-2</v>
      </c>
      <c r="U42" s="46">
        <v>3.1E-2</v>
      </c>
      <c r="V42" s="46">
        <v>-2.379</v>
      </c>
      <c r="W42" s="44">
        <f t="shared" si="4"/>
        <v>1.7359675966830856E-2</v>
      </c>
      <c r="X42" s="52"/>
      <c r="Y42" s="46"/>
      <c r="Z42" s="46"/>
      <c r="AA42" s="51"/>
      <c r="AB42" s="58"/>
      <c r="AC42" s="59"/>
      <c r="AD42" s="59"/>
      <c r="AE42" s="57"/>
      <c r="AF42" s="66"/>
      <c r="AG42" s="59"/>
      <c r="AH42" s="59"/>
      <c r="AI42" s="65"/>
      <c r="AJ42" s="72">
        <v>-1.7999999999999999E-2</v>
      </c>
      <c r="AK42" s="73">
        <v>2.9000000000000001E-2</v>
      </c>
      <c r="AL42" s="73">
        <v>-0.621</v>
      </c>
      <c r="AM42" s="71">
        <f t="shared" si="8"/>
        <v>0.53459962317798437</v>
      </c>
      <c r="AN42" s="79"/>
      <c r="AO42" s="73"/>
      <c r="AP42" s="73"/>
      <c r="AQ42" s="78"/>
    </row>
    <row r="43" spans="1:43" ht="15" thickBot="1" x14ac:dyDescent="0.4">
      <c r="A43" s="159"/>
      <c r="B43" s="164"/>
      <c r="C43" s="83" t="s">
        <v>122</v>
      </c>
      <c r="D43" s="19">
        <v>-6.5000000000000008E-5</v>
      </c>
      <c r="E43" s="20">
        <v>1.8890000000000001E-3</v>
      </c>
      <c r="F43" s="20">
        <v>-3.4000000000000002E-2</v>
      </c>
      <c r="G43" s="18">
        <f t="shared" si="0"/>
        <v>0.97287715070231795</v>
      </c>
      <c r="H43" s="26"/>
      <c r="I43" s="20"/>
      <c r="J43" s="20"/>
      <c r="K43" s="25"/>
      <c r="L43" s="32">
        <v>-3.5009999999999998E-3</v>
      </c>
      <c r="M43" s="33">
        <v>2.4320000000000001E-3</v>
      </c>
      <c r="N43" s="33">
        <v>-1.44</v>
      </c>
      <c r="O43" s="31">
        <f t="shared" si="2"/>
        <v>0.14986739906865409</v>
      </c>
      <c r="P43" s="39"/>
      <c r="Q43" s="33"/>
      <c r="R43" s="33"/>
      <c r="S43" s="38"/>
      <c r="T43" s="45">
        <v>-2.0599999999999999E-4</v>
      </c>
      <c r="U43" s="46">
        <v>1.9289999999999999E-3</v>
      </c>
      <c r="V43" s="46">
        <v>-0.107</v>
      </c>
      <c r="W43" s="44">
        <f t="shared" si="4"/>
        <v>0.91478897975573092</v>
      </c>
      <c r="X43" s="52"/>
      <c r="Y43" s="46"/>
      <c r="Z43" s="46"/>
      <c r="AA43" s="51"/>
      <c r="AB43" s="58">
        <v>8.7000000000000001E-5</v>
      </c>
      <c r="AC43" s="59">
        <v>1.3440000000000001E-3</v>
      </c>
      <c r="AD43" s="59">
        <v>6.5000000000000002E-2</v>
      </c>
      <c r="AE43" s="57">
        <f t="shared" si="6"/>
        <v>0.94817400025625242</v>
      </c>
      <c r="AF43" s="66"/>
      <c r="AG43" s="59"/>
      <c r="AH43" s="59"/>
      <c r="AI43" s="65"/>
      <c r="AJ43" s="72">
        <v>-3.57E-4</v>
      </c>
      <c r="AK43" s="73">
        <v>2.2460000000000002E-3</v>
      </c>
      <c r="AL43" s="73">
        <v>-0.159</v>
      </c>
      <c r="AM43" s="71">
        <f t="shared" si="8"/>
        <v>0.87366887383126524</v>
      </c>
      <c r="AN43" s="79"/>
      <c r="AO43" s="73"/>
      <c r="AP43" s="73"/>
      <c r="AQ43" s="78"/>
    </row>
    <row r="44" spans="1:43" ht="15" thickBot="1" x14ac:dyDescent="0.4">
      <c r="A44" s="159"/>
      <c r="B44" s="164"/>
      <c r="C44" s="83" t="s">
        <v>121</v>
      </c>
      <c r="D44" s="19">
        <v>-1.24</v>
      </c>
      <c r="E44" s="20">
        <v>0.06</v>
      </c>
      <c r="F44" s="20">
        <v>-20.808</v>
      </c>
      <c r="G44" s="18">
        <f t="shared" si="0"/>
        <v>0</v>
      </c>
      <c r="H44" s="26"/>
      <c r="I44" s="20"/>
      <c r="J44" s="20"/>
      <c r="K44" s="25"/>
      <c r="L44" s="32">
        <v>-1.246</v>
      </c>
      <c r="M44" s="33">
        <v>0.106</v>
      </c>
      <c r="N44" s="33">
        <v>-11.741</v>
      </c>
      <c r="O44" s="31">
        <f t="shared" si="2"/>
        <v>0</v>
      </c>
      <c r="P44" s="39"/>
      <c r="Q44" s="33"/>
      <c r="R44" s="33"/>
      <c r="S44" s="38"/>
      <c r="T44" s="45">
        <v>-1.2430000000000001</v>
      </c>
      <c r="U44" s="46">
        <v>0.06</v>
      </c>
      <c r="V44" s="46">
        <v>-20.841000000000001</v>
      </c>
      <c r="W44" s="44">
        <f t="shared" si="4"/>
        <v>0</v>
      </c>
      <c r="X44" s="52"/>
      <c r="Y44" s="46"/>
      <c r="Z44" s="46"/>
      <c r="AA44" s="51"/>
      <c r="AB44" s="58">
        <v>-2.2850000000000001</v>
      </c>
      <c r="AC44" s="59">
        <v>6.0999999999999999E-2</v>
      </c>
      <c r="AD44" s="59">
        <v>-37.695999999999998</v>
      </c>
      <c r="AE44" s="57">
        <f t="shared" si="6"/>
        <v>0</v>
      </c>
      <c r="AF44" s="66"/>
      <c r="AG44" s="59"/>
      <c r="AH44" s="59"/>
      <c r="AI44" s="65"/>
      <c r="AJ44" s="72">
        <v>-1.056</v>
      </c>
      <c r="AK44" s="73">
        <v>6.6000000000000003E-2</v>
      </c>
      <c r="AL44" s="73">
        <v>-16.067</v>
      </c>
      <c r="AM44" s="71">
        <f t="shared" si="8"/>
        <v>0</v>
      </c>
      <c r="AN44" s="79"/>
      <c r="AO44" s="73"/>
      <c r="AP44" s="73"/>
      <c r="AQ44" s="78"/>
    </row>
    <row r="45" spans="1:43" ht="17" thickBot="1" x14ac:dyDescent="0.4">
      <c r="A45" s="159"/>
      <c r="B45" s="164"/>
      <c r="C45" s="83" t="s">
        <v>128</v>
      </c>
      <c r="D45" s="19">
        <v>2.4380000000000002</v>
      </c>
      <c r="E45" s="20">
        <v>6.0999999999999999E-2</v>
      </c>
      <c r="F45" s="20">
        <v>40.116</v>
      </c>
      <c r="G45" s="18">
        <f t="shared" si="0"/>
        <v>0</v>
      </c>
      <c r="H45" s="26"/>
      <c r="I45" s="20"/>
      <c r="J45" s="20"/>
      <c r="K45" s="25"/>
      <c r="L45" s="32">
        <v>4.1449999999999996</v>
      </c>
      <c r="M45" s="33">
        <v>0.183</v>
      </c>
      <c r="N45" s="33">
        <v>22.649000000000001</v>
      </c>
      <c r="O45" s="31">
        <f t="shared" si="2"/>
        <v>0</v>
      </c>
      <c r="P45" s="39"/>
      <c r="Q45" s="33"/>
      <c r="R45" s="33"/>
      <c r="S45" s="38"/>
      <c r="T45" s="45">
        <v>2.4390000000000001</v>
      </c>
      <c r="U45" s="46">
        <v>6.0999999999999999E-2</v>
      </c>
      <c r="V45" s="46">
        <v>40.087000000000003</v>
      </c>
      <c r="W45" s="44">
        <f t="shared" si="4"/>
        <v>0</v>
      </c>
      <c r="X45" s="52"/>
      <c r="Y45" s="46"/>
      <c r="Z45" s="46"/>
      <c r="AA45" s="51"/>
      <c r="AB45" s="58">
        <v>2.72</v>
      </c>
      <c r="AC45" s="59">
        <v>5.5E-2</v>
      </c>
      <c r="AD45" s="59">
        <v>49.808999999999997</v>
      </c>
      <c r="AE45" s="57">
        <f t="shared" si="6"/>
        <v>0</v>
      </c>
      <c r="AF45" s="66"/>
      <c r="AG45" s="59"/>
      <c r="AH45" s="59"/>
      <c r="AI45" s="65"/>
      <c r="AJ45" s="72">
        <v>2.335</v>
      </c>
      <c r="AK45" s="73">
        <v>6.2E-2</v>
      </c>
      <c r="AL45" s="73">
        <v>37.829000000000001</v>
      </c>
      <c r="AM45" s="71">
        <f t="shared" si="8"/>
        <v>0</v>
      </c>
      <c r="AN45" s="79"/>
      <c r="AO45" s="73"/>
      <c r="AP45" s="73"/>
      <c r="AQ45" s="78"/>
    </row>
    <row r="46" spans="1:43" ht="17" thickBot="1" x14ac:dyDescent="0.4">
      <c r="A46" s="159"/>
      <c r="B46" s="164"/>
      <c r="C46" s="83" t="s">
        <v>150</v>
      </c>
      <c r="D46" s="19">
        <v>1.65</v>
      </c>
      <c r="E46" s="20">
        <v>3.1E-2</v>
      </c>
      <c r="F46" s="20">
        <v>52.591000000000001</v>
      </c>
      <c r="G46" s="18">
        <f t="shared" si="0"/>
        <v>0</v>
      </c>
      <c r="H46" s="26"/>
      <c r="I46" s="20"/>
      <c r="J46" s="20"/>
      <c r="K46" s="25"/>
      <c r="L46" s="32">
        <v>1.89</v>
      </c>
      <c r="M46" s="33">
        <v>8.1000000000000003E-2</v>
      </c>
      <c r="N46" s="33">
        <v>23.204000000000001</v>
      </c>
      <c r="O46" s="31">
        <f t="shared" si="2"/>
        <v>0</v>
      </c>
      <c r="P46" s="39"/>
      <c r="Q46" s="33"/>
      <c r="R46" s="33"/>
      <c r="S46" s="38"/>
      <c r="T46" s="45">
        <v>1.6519999999999999</v>
      </c>
      <c r="U46" s="46">
        <v>3.1E-2</v>
      </c>
      <c r="V46" s="46">
        <v>52.457999999999998</v>
      </c>
      <c r="W46" s="44">
        <f t="shared" si="4"/>
        <v>0</v>
      </c>
      <c r="X46" s="52"/>
      <c r="Y46" s="46"/>
      <c r="Z46" s="46"/>
      <c r="AA46" s="51"/>
      <c r="AB46" s="58">
        <v>1.9390000000000001</v>
      </c>
      <c r="AC46" s="59">
        <v>3.3000000000000002E-2</v>
      </c>
      <c r="AD46" s="59">
        <v>59.396999999999998</v>
      </c>
      <c r="AE46" s="57">
        <f t="shared" si="6"/>
        <v>0</v>
      </c>
      <c r="AF46" s="66"/>
      <c r="AG46" s="59"/>
      <c r="AH46" s="59"/>
      <c r="AI46" s="65"/>
      <c r="AJ46" s="72">
        <v>1.6930000000000001</v>
      </c>
      <c r="AK46" s="73">
        <v>3.2000000000000001E-2</v>
      </c>
      <c r="AL46" s="73">
        <v>52.972999999999999</v>
      </c>
      <c r="AM46" s="71">
        <f t="shared" si="8"/>
        <v>0</v>
      </c>
      <c r="AN46" s="79"/>
      <c r="AO46" s="73"/>
      <c r="AP46" s="73"/>
      <c r="AQ46" s="78"/>
    </row>
    <row r="47" spans="1:43" ht="15" thickBot="1" x14ac:dyDescent="0.4">
      <c r="A47" s="159"/>
      <c r="B47" s="164"/>
      <c r="C47" s="83" t="s">
        <v>129</v>
      </c>
      <c r="D47" s="19">
        <v>1</v>
      </c>
      <c r="E47" s="20"/>
      <c r="F47" s="20"/>
      <c r="G47" s="18"/>
      <c r="H47" s="26"/>
      <c r="I47" s="20"/>
      <c r="J47" s="20"/>
      <c r="K47" s="25"/>
      <c r="L47" s="32">
        <v>1</v>
      </c>
      <c r="M47" s="33"/>
      <c r="N47" s="33"/>
      <c r="O47" s="31"/>
      <c r="P47" s="39"/>
      <c r="Q47" s="33"/>
      <c r="R47" s="33"/>
      <c r="S47" s="38"/>
      <c r="T47" s="45">
        <v>1</v>
      </c>
      <c r="U47" s="46"/>
      <c r="V47" s="46"/>
      <c r="W47" s="44"/>
      <c r="X47" s="52"/>
      <c r="Y47" s="46"/>
      <c r="Z47" s="46"/>
      <c r="AA47" s="51"/>
      <c r="AB47" s="58">
        <v>1</v>
      </c>
      <c r="AC47" s="59"/>
      <c r="AD47" s="59"/>
      <c r="AE47" s="57"/>
      <c r="AF47" s="66"/>
      <c r="AG47" s="59"/>
      <c r="AH47" s="59"/>
      <c r="AI47" s="65"/>
      <c r="AJ47" s="72">
        <v>1</v>
      </c>
      <c r="AK47" s="73"/>
      <c r="AL47" s="73"/>
      <c r="AM47" s="71"/>
      <c r="AN47" s="79"/>
      <c r="AO47" s="73"/>
      <c r="AP47" s="73"/>
      <c r="AQ47" s="78"/>
    </row>
    <row r="48" spans="1:43" ht="15" thickBot="1" x14ac:dyDescent="0.4">
      <c r="A48" s="159"/>
      <c r="B48" s="164" t="s">
        <v>143</v>
      </c>
      <c r="C48" s="83" t="s">
        <v>126</v>
      </c>
      <c r="D48" s="19">
        <v>1.6870000000000001</v>
      </c>
      <c r="E48" s="20">
        <v>6.0999999999999999E-2</v>
      </c>
      <c r="F48" s="20">
        <v>27.611999999999998</v>
      </c>
      <c r="G48" s="18">
        <f t="shared" si="0"/>
        <v>0</v>
      </c>
      <c r="H48" s="26" t="s">
        <v>17</v>
      </c>
      <c r="I48" s="20" t="s">
        <v>18</v>
      </c>
      <c r="J48" s="20" t="s">
        <v>19</v>
      </c>
      <c r="K48" s="25">
        <f t="shared" si="1"/>
        <v>0</v>
      </c>
      <c r="L48" s="32">
        <v>1.861</v>
      </c>
      <c r="M48" s="33">
        <v>6.4000000000000001E-2</v>
      </c>
      <c r="N48" s="33">
        <v>28.991</v>
      </c>
      <c r="O48" s="31">
        <f t="shared" si="2"/>
        <v>0</v>
      </c>
      <c r="P48" s="39" t="s">
        <v>41</v>
      </c>
      <c r="Q48" s="33" t="s">
        <v>69</v>
      </c>
      <c r="R48" s="33" t="s">
        <v>106</v>
      </c>
      <c r="S48" s="38">
        <f t="shared" si="3"/>
        <v>0.29509957819109922</v>
      </c>
      <c r="T48" s="45">
        <v>1.6859999999999999</v>
      </c>
      <c r="U48" s="46">
        <v>6.0999999999999999E-2</v>
      </c>
      <c r="V48" s="46">
        <v>27.821000000000002</v>
      </c>
      <c r="W48" s="44">
        <f t="shared" si="4"/>
        <v>0</v>
      </c>
      <c r="X48" s="52" t="s">
        <v>17</v>
      </c>
      <c r="Y48" s="46" t="s">
        <v>18</v>
      </c>
      <c r="Z48" s="46" t="s">
        <v>136</v>
      </c>
      <c r="AA48" s="51">
        <f t="shared" si="5"/>
        <v>0</v>
      </c>
      <c r="AB48" s="58">
        <v>1.458</v>
      </c>
      <c r="AC48" s="59">
        <v>4.4999999999999998E-2</v>
      </c>
      <c r="AD48" s="59">
        <v>32.743000000000002</v>
      </c>
      <c r="AE48" s="57">
        <f t="shared" si="6"/>
        <v>0</v>
      </c>
      <c r="AF48" s="66" t="s">
        <v>50</v>
      </c>
      <c r="AG48" s="59" t="s">
        <v>64</v>
      </c>
      <c r="AH48" s="59" t="s">
        <v>63</v>
      </c>
      <c r="AI48" s="65">
        <f t="shared" si="7"/>
        <v>0</v>
      </c>
      <c r="AJ48" s="72">
        <v>1.6579999999999999</v>
      </c>
      <c r="AK48" s="73">
        <v>5.6000000000000001E-2</v>
      </c>
      <c r="AL48" s="73">
        <v>29.516999999999999</v>
      </c>
      <c r="AM48" s="71">
        <f t="shared" si="8"/>
        <v>0</v>
      </c>
      <c r="AN48" s="79" t="s">
        <v>82</v>
      </c>
      <c r="AO48" s="73" t="s">
        <v>34</v>
      </c>
      <c r="AP48" s="73" t="s">
        <v>81</v>
      </c>
      <c r="AQ48" s="78">
        <f t="shared" si="9"/>
        <v>0</v>
      </c>
    </row>
    <row r="49" spans="1:43" ht="17" thickBot="1" x14ac:dyDescent="0.4">
      <c r="A49" s="159"/>
      <c r="B49" s="164"/>
      <c r="C49" s="83" t="s">
        <v>127</v>
      </c>
      <c r="D49" s="19">
        <v>0.29799999999999999</v>
      </c>
      <c r="E49" s="20">
        <v>0.11899999999999999</v>
      </c>
      <c r="F49" s="20">
        <v>2.4940000000000002</v>
      </c>
      <c r="G49" s="18">
        <f t="shared" si="0"/>
        <v>1.263125444560842E-2</v>
      </c>
      <c r="H49" s="26" t="s">
        <v>20</v>
      </c>
      <c r="I49" s="20" t="s">
        <v>8</v>
      </c>
      <c r="J49" s="20" t="s">
        <v>15</v>
      </c>
      <c r="K49" s="25">
        <f t="shared" si="1"/>
        <v>0.99920211557217797</v>
      </c>
      <c r="L49" s="32">
        <v>0.48899999999999999</v>
      </c>
      <c r="M49" s="33">
        <v>0.13300000000000001</v>
      </c>
      <c r="N49" s="33">
        <v>3.6779999999999999</v>
      </c>
      <c r="O49" s="31">
        <f t="shared" si="2"/>
        <v>2.3506995988031854E-4</v>
      </c>
      <c r="P49" s="39" t="s">
        <v>32</v>
      </c>
      <c r="Q49" s="33" t="s">
        <v>35</v>
      </c>
      <c r="R49" s="33" t="s">
        <v>105</v>
      </c>
      <c r="S49" s="38">
        <f t="shared" si="3"/>
        <v>0.62838586912130334</v>
      </c>
      <c r="T49" s="45">
        <v>0.29499999999999998</v>
      </c>
      <c r="U49" s="46">
        <v>0.11799999999999999</v>
      </c>
      <c r="V49" s="46">
        <v>2.5019999999999998</v>
      </c>
      <c r="W49" s="44">
        <f t="shared" si="4"/>
        <v>1.2349392487376543E-2</v>
      </c>
      <c r="X49" s="52" t="s">
        <v>20</v>
      </c>
      <c r="Y49" s="46" t="s">
        <v>13</v>
      </c>
      <c r="Z49" s="46" t="s">
        <v>40</v>
      </c>
      <c r="AA49" s="51">
        <f t="shared" si="5"/>
        <v>0.99680847026753661</v>
      </c>
      <c r="AB49" s="58">
        <v>0.27700000000000002</v>
      </c>
      <c r="AC49" s="59">
        <v>0.109</v>
      </c>
      <c r="AD49" s="59">
        <v>2.536</v>
      </c>
      <c r="AE49" s="57">
        <f t="shared" si="6"/>
        <v>1.1212673410031293E-2</v>
      </c>
      <c r="AF49" s="66" t="s">
        <v>44</v>
      </c>
      <c r="AG49" s="59" t="s">
        <v>8</v>
      </c>
      <c r="AH49" s="59" t="s">
        <v>62</v>
      </c>
      <c r="AI49" s="65">
        <f t="shared" si="7"/>
        <v>0.80490822407380769</v>
      </c>
      <c r="AJ49" s="72">
        <v>0.20699999999999999</v>
      </c>
      <c r="AK49" s="73">
        <v>0.106</v>
      </c>
      <c r="AL49" s="73">
        <v>1.948</v>
      </c>
      <c r="AM49" s="71">
        <f t="shared" si="8"/>
        <v>5.1414963151755089E-2</v>
      </c>
      <c r="AN49" s="79" t="s">
        <v>80</v>
      </c>
      <c r="AO49" s="73" t="s">
        <v>8</v>
      </c>
      <c r="AP49" s="73" t="s">
        <v>37</v>
      </c>
      <c r="AQ49" s="78">
        <f t="shared" si="9"/>
        <v>0.93544195250611795</v>
      </c>
    </row>
    <row r="50" spans="1:43" ht="15" thickBot="1" x14ac:dyDescent="0.4">
      <c r="A50" s="159"/>
      <c r="B50" s="164"/>
      <c r="C50" s="83" t="s">
        <v>125</v>
      </c>
      <c r="D50" s="19">
        <v>-3.0000000000000001E-3</v>
      </c>
      <c r="E50" s="20">
        <v>2E-3</v>
      </c>
      <c r="F50" s="20">
        <v>-1.3280000000000001</v>
      </c>
      <c r="G50" s="18">
        <f t="shared" si="0"/>
        <v>0.18417810691476189</v>
      </c>
      <c r="H50" s="26"/>
      <c r="I50" s="20"/>
      <c r="J50" s="20"/>
      <c r="K50" s="25"/>
      <c r="L50" s="32">
        <v>-3.0000000000000001E-3</v>
      </c>
      <c r="M50" s="33">
        <v>5.0000000000000001E-3</v>
      </c>
      <c r="N50" s="33">
        <v>-0.57999999999999996</v>
      </c>
      <c r="O50" s="31">
        <f t="shared" si="2"/>
        <v>0.56191461779712859</v>
      </c>
      <c r="P50" s="39"/>
      <c r="Q50" s="33"/>
      <c r="R50" s="33"/>
      <c r="S50" s="38"/>
      <c r="T50" s="45">
        <v>-3.0000000000000001E-3</v>
      </c>
      <c r="U50" s="46">
        <v>2E-3</v>
      </c>
      <c r="V50" s="46">
        <v>-1.5309999999999999</v>
      </c>
      <c r="W50" s="44">
        <f t="shared" si="4"/>
        <v>0.12576939265065357</v>
      </c>
      <c r="X50" s="52"/>
      <c r="Y50" s="46"/>
      <c r="Z50" s="46"/>
      <c r="AA50" s="51"/>
      <c r="AB50" s="58"/>
      <c r="AC50" s="59"/>
      <c r="AD50" s="59"/>
      <c r="AE50" s="57"/>
      <c r="AF50" s="66"/>
      <c r="AG50" s="59"/>
      <c r="AH50" s="59"/>
      <c r="AI50" s="65"/>
      <c r="AJ50" s="72">
        <v>-4.0000000000000001E-3</v>
      </c>
      <c r="AK50" s="73">
        <v>2E-3</v>
      </c>
      <c r="AL50" s="73">
        <v>-1.8460000000000001</v>
      </c>
      <c r="AM50" s="71">
        <f t="shared" si="8"/>
        <v>6.4892205431704708E-2</v>
      </c>
      <c r="AN50" s="79"/>
      <c r="AO50" s="73"/>
      <c r="AP50" s="73"/>
      <c r="AQ50" s="78"/>
    </row>
    <row r="51" spans="1:43" ht="15" thickBot="1" x14ac:dyDescent="0.4">
      <c r="A51" s="159"/>
      <c r="B51" s="164"/>
      <c r="C51" s="83" t="s">
        <v>124</v>
      </c>
      <c r="D51" s="19">
        <v>-3.2000000000000001E-2</v>
      </c>
      <c r="E51" s="20">
        <v>0.01</v>
      </c>
      <c r="F51" s="20">
        <v>-3.024</v>
      </c>
      <c r="G51" s="18">
        <f t="shared" si="0"/>
        <v>2.4945643858531596E-3</v>
      </c>
      <c r="H51" s="26"/>
      <c r="I51" s="20"/>
      <c r="J51" s="20"/>
      <c r="K51" s="25"/>
      <c r="L51" s="32">
        <v>-3.4000000000000002E-2</v>
      </c>
      <c r="M51" s="33">
        <v>0.01</v>
      </c>
      <c r="N51" s="33">
        <v>-3.4119999999999999</v>
      </c>
      <c r="O51" s="31">
        <f t="shared" si="2"/>
        <v>6.4488113239602463E-4</v>
      </c>
      <c r="P51" s="39"/>
      <c r="Q51" s="33"/>
      <c r="R51" s="33"/>
      <c r="S51" s="38"/>
      <c r="T51" s="45">
        <v>-3.2000000000000001E-2</v>
      </c>
      <c r="U51" s="46">
        <v>0.01</v>
      </c>
      <c r="V51" s="46">
        <v>-3.274</v>
      </c>
      <c r="W51" s="44">
        <f t="shared" si="4"/>
        <v>1.0603661131207698E-3</v>
      </c>
      <c r="X51" s="52"/>
      <c r="Y51" s="46"/>
      <c r="Z51" s="46"/>
      <c r="AA51" s="51"/>
      <c r="AB51" s="58"/>
      <c r="AC51" s="59"/>
      <c r="AD51" s="59"/>
      <c r="AE51" s="57"/>
      <c r="AF51" s="66"/>
      <c r="AG51" s="59"/>
      <c r="AH51" s="59"/>
      <c r="AI51" s="65"/>
      <c r="AJ51" s="72">
        <v>-3.2000000000000001E-2</v>
      </c>
      <c r="AK51" s="73">
        <v>0.01</v>
      </c>
      <c r="AL51" s="73">
        <v>-3.056</v>
      </c>
      <c r="AM51" s="71">
        <f t="shared" si="8"/>
        <v>2.2431125592381473E-3</v>
      </c>
      <c r="AN51" s="79"/>
      <c r="AO51" s="73"/>
      <c r="AP51" s="73"/>
      <c r="AQ51" s="78"/>
    </row>
    <row r="52" spans="1:43" ht="15" thickBot="1" x14ac:dyDescent="0.4">
      <c r="A52" s="159"/>
      <c r="B52" s="164"/>
      <c r="C52" s="83" t="s">
        <v>123</v>
      </c>
      <c r="D52" s="19">
        <v>-6.8000000000000005E-2</v>
      </c>
      <c r="E52" s="20">
        <v>1.6E-2</v>
      </c>
      <c r="F52" s="20">
        <v>-4.327</v>
      </c>
      <c r="G52" s="18">
        <f t="shared" si="0"/>
        <v>1.5115396158282834E-5</v>
      </c>
      <c r="H52" s="26"/>
      <c r="I52" s="20"/>
      <c r="J52" s="20"/>
      <c r="K52" s="25"/>
      <c r="L52" s="32">
        <v>-0.05</v>
      </c>
      <c r="M52" s="33">
        <v>1.0999999999999999E-2</v>
      </c>
      <c r="N52" s="33">
        <v>-4.569</v>
      </c>
      <c r="O52" s="31">
        <f t="shared" si="2"/>
        <v>4.9005678277591613E-6</v>
      </c>
      <c r="P52" s="39"/>
      <c r="Q52" s="33"/>
      <c r="R52" s="33"/>
      <c r="S52" s="38"/>
      <c r="T52" s="45">
        <v>-6.8000000000000005E-2</v>
      </c>
      <c r="U52" s="46">
        <v>1.6E-2</v>
      </c>
      <c r="V52" s="46">
        <v>-4.3650000000000002</v>
      </c>
      <c r="W52" s="44">
        <f t="shared" si="4"/>
        <v>1.2712275855975008E-5</v>
      </c>
      <c r="X52" s="52"/>
      <c r="Y52" s="46"/>
      <c r="Z52" s="46"/>
      <c r="AA52" s="51"/>
      <c r="AB52" s="58"/>
      <c r="AC52" s="59"/>
      <c r="AD52" s="59"/>
      <c r="AE52" s="57"/>
      <c r="AF52" s="66"/>
      <c r="AG52" s="59"/>
      <c r="AH52" s="59"/>
      <c r="AI52" s="65"/>
      <c r="AJ52" s="72">
        <v>-6.7000000000000004E-2</v>
      </c>
      <c r="AK52" s="73">
        <v>1.6E-2</v>
      </c>
      <c r="AL52" s="73">
        <v>-4.2670000000000003</v>
      </c>
      <c r="AM52" s="71">
        <f t="shared" si="8"/>
        <v>1.9811915949796699E-5</v>
      </c>
      <c r="AN52" s="79"/>
      <c r="AO52" s="73"/>
      <c r="AP52" s="73"/>
      <c r="AQ52" s="78"/>
    </row>
    <row r="53" spans="1:43" ht="15" thickBot="1" x14ac:dyDescent="0.4">
      <c r="A53" s="159"/>
      <c r="B53" s="164"/>
      <c r="C53" s="83" t="s">
        <v>118</v>
      </c>
      <c r="D53" s="19">
        <v>-2.4E-2</v>
      </c>
      <c r="E53" s="20">
        <v>1.7000000000000001E-2</v>
      </c>
      <c r="F53" s="20">
        <v>-1.409</v>
      </c>
      <c r="G53" s="18">
        <f t="shared" si="0"/>
        <v>0.15883516813380982</v>
      </c>
      <c r="H53" s="26"/>
      <c r="I53" s="20"/>
      <c r="J53" s="20"/>
      <c r="K53" s="25"/>
      <c r="L53" s="32">
        <v>-4.0000000000000001E-3</v>
      </c>
      <c r="M53" s="33">
        <v>1.6E-2</v>
      </c>
      <c r="N53" s="33">
        <v>-0.27800000000000002</v>
      </c>
      <c r="O53" s="31">
        <f t="shared" si="2"/>
        <v>0.78101235875289809</v>
      </c>
      <c r="P53" s="39"/>
      <c r="Q53" s="33"/>
      <c r="R53" s="33"/>
      <c r="S53" s="38"/>
      <c r="T53" s="45">
        <v>-2.4E-2</v>
      </c>
      <c r="U53" s="46">
        <v>1.7000000000000001E-2</v>
      </c>
      <c r="V53" s="46">
        <v>-1.44</v>
      </c>
      <c r="W53" s="44">
        <f t="shared" si="4"/>
        <v>0.14986739906865409</v>
      </c>
      <c r="X53" s="52"/>
      <c r="Y53" s="46"/>
      <c r="Z53" s="46"/>
      <c r="AA53" s="51"/>
      <c r="AB53" s="58"/>
      <c r="AC53" s="59"/>
      <c r="AD53" s="59"/>
      <c r="AE53" s="57"/>
      <c r="AF53" s="66"/>
      <c r="AG53" s="59"/>
      <c r="AH53" s="59"/>
      <c r="AI53" s="65"/>
      <c r="AJ53" s="72">
        <v>-4.2999999999999997E-2</v>
      </c>
      <c r="AK53" s="73">
        <v>1.7000000000000001E-2</v>
      </c>
      <c r="AL53" s="73">
        <v>-2.5569999999999999</v>
      </c>
      <c r="AM53" s="71">
        <f t="shared" si="8"/>
        <v>1.0557921752276878E-2</v>
      </c>
      <c r="AN53" s="79"/>
      <c r="AO53" s="73"/>
      <c r="AP53" s="73"/>
      <c r="AQ53" s="78"/>
    </row>
    <row r="54" spans="1:43" ht="15" thickBot="1" x14ac:dyDescent="0.4">
      <c r="A54" s="159"/>
      <c r="B54" s="164"/>
      <c r="C54" s="83" t="s">
        <v>119</v>
      </c>
      <c r="D54" s="19">
        <v>4.8000000000000001E-2</v>
      </c>
      <c r="E54" s="20">
        <v>1.6E-2</v>
      </c>
      <c r="F54" s="20">
        <v>2.9289999999999998</v>
      </c>
      <c r="G54" s="18">
        <f t="shared" si="0"/>
        <v>3.4005442233207006E-3</v>
      </c>
      <c r="H54" s="26"/>
      <c r="I54" s="20"/>
      <c r="J54" s="20"/>
      <c r="K54" s="25"/>
      <c r="L54" s="32">
        <v>-1.2999999999999999E-2</v>
      </c>
      <c r="M54" s="33">
        <v>1.4999999999999999E-2</v>
      </c>
      <c r="N54" s="33">
        <v>-0.879</v>
      </c>
      <c r="O54" s="31">
        <f t="shared" si="2"/>
        <v>0.37940127583690297</v>
      </c>
      <c r="P54" s="39"/>
      <c r="Q54" s="33"/>
      <c r="R54" s="33"/>
      <c r="S54" s="38"/>
      <c r="T54" s="45">
        <v>4.8000000000000001E-2</v>
      </c>
      <c r="U54" s="46">
        <v>1.4E-2</v>
      </c>
      <c r="V54" s="46">
        <v>3.3130000000000002</v>
      </c>
      <c r="W54" s="44">
        <f t="shared" si="4"/>
        <v>9.2300979901760449E-4</v>
      </c>
      <c r="X54" s="52"/>
      <c r="Y54" s="46"/>
      <c r="Z54" s="46"/>
      <c r="AA54" s="51"/>
      <c r="AB54" s="58"/>
      <c r="AC54" s="59"/>
      <c r="AD54" s="59"/>
      <c r="AE54" s="57"/>
      <c r="AF54" s="66"/>
      <c r="AG54" s="59"/>
      <c r="AH54" s="59"/>
      <c r="AI54" s="65"/>
      <c r="AJ54" s="72">
        <v>5.8999999999999997E-2</v>
      </c>
      <c r="AK54" s="73">
        <v>1.6E-2</v>
      </c>
      <c r="AL54" s="73">
        <v>3.6579999999999999</v>
      </c>
      <c r="AM54" s="71">
        <f t="shared" si="8"/>
        <v>2.541910468780717E-4</v>
      </c>
      <c r="AN54" s="79"/>
      <c r="AO54" s="73"/>
      <c r="AP54" s="73"/>
      <c r="AQ54" s="78"/>
    </row>
    <row r="55" spans="1:43" ht="15" thickBot="1" x14ac:dyDescent="0.4">
      <c r="A55" s="159"/>
      <c r="B55" s="164"/>
      <c r="C55" s="83" t="s">
        <v>120</v>
      </c>
      <c r="D55" s="19">
        <v>5.3999999999999999E-2</v>
      </c>
      <c r="E55" s="20">
        <v>1.7000000000000001E-2</v>
      </c>
      <c r="F55" s="20">
        <v>3.2709999999999999</v>
      </c>
      <c r="G55" s="18">
        <f t="shared" si="0"/>
        <v>1.0716791043423601E-3</v>
      </c>
      <c r="H55" s="26"/>
      <c r="I55" s="20"/>
      <c r="J55" s="20"/>
      <c r="K55" s="25"/>
      <c r="L55" s="32">
        <v>-4.4999999999999998E-2</v>
      </c>
      <c r="M55" s="33">
        <v>1.6E-2</v>
      </c>
      <c r="N55" s="33">
        <v>-2.8090000000000002</v>
      </c>
      <c r="O55" s="31">
        <f t="shared" si="2"/>
        <v>4.969564658865E-3</v>
      </c>
      <c r="P55" s="39"/>
      <c r="Q55" s="33"/>
      <c r="R55" s="33"/>
      <c r="S55" s="38"/>
      <c r="T55" s="45">
        <v>5.3999999999999999E-2</v>
      </c>
      <c r="U55" s="46">
        <v>1.4999999999999999E-2</v>
      </c>
      <c r="V55" s="46">
        <v>3.5190000000000001</v>
      </c>
      <c r="W55" s="44">
        <f t="shared" si="4"/>
        <v>4.3317670773745931E-4</v>
      </c>
      <c r="X55" s="52"/>
      <c r="Y55" s="46"/>
      <c r="Z55" s="46"/>
      <c r="AA55" s="51"/>
      <c r="AB55" s="58"/>
      <c r="AC55" s="59"/>
      <c r="AD55" s="59"/>
      <c r="AE55" s="57"/>
      <c r="AF55" s="66"/>
      <c r="AG55" s="59"/>
      <c r="AH55" s="59"/>
      <c r="AI55" s="65"/>
      <c r="AJ55" s="72">
        <v>8.4000000000000005E-2</v>
      </c>
      <c r="AK55" s="73">
        <v>1.7000000000000001E-2</v>
      </c>
      <c r="AL55" s="73">
        <v>5.0369999999999999</v>
      </c>
      <c r="AM55" s="71">
        <f t="shared" si="8"/>
        <v>4.7288478088880481E-7</v>
      </c>
      <c r="AN55" s="79"/>
      <c r="AO55" s="73"/>
      <c r="AP55" s="73"/>
      <c r="AQ55" s="78"/>
    </row>
    <row r="56" spans="1:43" ht="15" thickBot="1" x14ac:dyDescent="0.4">
      <c r="A56" s="159"/>
      <c r="B56" s="164"/>
      <c r="C56" s="83" t="s">
        <v>122</v>
      </c>
      <c r="D56" s="19">
        <v>3.2462999999999999E-2</v>
      </c>
      <c r="E56" s="20">
        <v>5.7480000000000005E-3</v>
      </c>
      <c r="F56" s="20">
        <v>5.6470000000000002</v>
      </c>
      <c r="G56" s="18">
        <f t="shared" si="0"/>
        <v>1.632718316102455E-8</v>
      </c>
      <c r="H56" s="26"/>
      <c r="I56" s="20"/>
      <c r="J56" s="20"/>
      <c r="K56" s="25"/>
      <c r="L56" s="32">
        <v>3.1970999999999999E-2</v>
      </c>
      <c r="M56" s="33">
        <v>5.1980000000000004E-3</v>
      </c>
      <c r="N56" s="33">
        <v>6.1509999999999998</v>
      </c>
      <c r="O56" s="31">
        <f t="shared" si="2"/>
        <v>7.6995920750277946E-10</v>
      </c>
      <c r="P56" s="39"/>
      <c r="Q56" s="33"/>
      <c r="R56" s="33"/>
      <c r="S56" s="38"/>
      <c r="T56" s="45">
        <v>3.2566999999999999E-2</v>
      </c>
      <c r="U56" s="46">
        <v>5.7460000000000002E-3</v>
      </c>
      <c r="V56" s="46">
        <v>5.6680000000000001</v>
      </c>
      <c r="W56" s="44">
        <f t="shared" si="4"/>
        <v>1.444739661238259E-8</v>
      </c>
      <c r="X56" s="52"/>
      <c r="Y56" s="46"/>
      <c r="Z56" s="46"/>
      <c r="AA56" s="51"/>
      <c r="AB56" s="58">
        <v>3.3163999999999999E-2</v>
      </c>
      <c r="AC56" s="59">
        <v>6.025E-3</v>
      </c>
      <c r="AD56" s="59">
        <v>5.5049999999999999</v>
      </c>
      <c r="AE56" s="57">
        <f t="shared" si="6"/>
        <v>3.691682692874565E-8</v>
      </c>
      <c r="AF56" s="66"/>
      <c r="AG56" s="59"/>
      <c r="AH56" s="59"/>
      <c r="AI56" s="65"/>
      <c r="AJ56" s="72">
        <v>3.2973999999999996E-2</v>
      </c>
      <c r="AK56" s="73">
        <v>5.6950000000000004E-3</v>
      </c>
      <c r="AL56" s="73">
        <v>5.79</v>
      </c>
      <c r="AM56" s="71">
        <f t="shared" si="8"/>
        <v>7.0386423356438854E-9</v>
      </c>
      <c r="AN56" s="79"/>
      <c r="AO56" s="73"/>
      <c r="AP56" s="73"/>
      <c r="AQ56" s="78"/>
    </row>
    <row r="57" spans="1:43" ht="15" thickBot="1" x14ac:dyDescent="0.4">
      <c r="A57" s="159"/>
      <c r="B57" s="164"/>
      <c r="C57" s="83" t="s">
        <v>121</v>
      </c>
      <c r="D57" s="19">
        <v>-2.3E-2</v>
      </c>
      <c r="E57" s="20">
        <v>5.0999999999999997E-2</v>
      </c>
      <c r="F57" s="20">
        <v>-0.46</v>
      </c>
      <c r="G57" s="18">
        <f t="shared" si="0"/>
        <v>0.64551622050069546</v>
      </c>
      <c r="H57" s="26"/>
      <c r="I57" s="20"/>
      <c r="J57" s="20"/>
      <c r="K57" s="25"/>
      <c r="L57" s="32">
        <v>-7.3999999999999996E-2</v>
      </c>
      <c r="M57" s="33">
        <v>7.3999999999999996E-2</v>
      </c>
      <c r="N57" s="33">
        <v>-1.0029999999999999</v>
      </c>
      <c r="O57" s="31">
        <f t="shared" si="2"/>
        <v>0.31586086124905544</v>
      </c>
      <c r="P57" s="39"/>
      <c r="Q57" s="33"/>
      <c r="R57" s="33"/>
      <c r="S57" s="38"/>
      <c r="T57" s="45">
        <v>-2.3E-2</v>
      </c>
      <c r="U57" s="46">
        <v>5.0999999999999997E-2</v>
      </c>
      <c r="V57" s="46">
        <v>-0.45800000000000002</v>
      </c>
      <c r="W57" s="44">
        <f t="shared" si="4"/>
        <v>0.6469524412678207</v>
      </c>
      <c r="X57" s="52"/>
      <c r="Y57" s="46"/>
      <c r="Z57" s="46"/>
      <c r="AA57" s="51"/>
      <c r="AB57" s="58">
        <v>-8.1000000000000003E-2</v>
      </c>
      <c r="AC57" s="59">
        <v>3.9E-2</v>
      </c>
      <c r="AD57" s="59">
        <v>-2.069</v>
      </c>
      <c r="AE57" s="57">
        <f t="shared" si="6"/>
        <v>3.854608669972448E-2</v>
      </c>
      <c r="AF57" s="66"/>
      <c r="AG57" s="59"/>
      <c r="AH57" s="59"/>
      <c r="AI57" s="65"/>
      <c r="AJ57" s="72">
        <v>-1.2E-2</v>
      </c>
      <c r="AK57" s="73">
        <v>0.05</v>
      </c>
      <c r="AL57" s="73">
        <v>-0.24399999999999999</v>
      </c>
      <c r="AM57" s="71">
        <f t="shared" si="8"/>
        <v>0.80723081991820433</v>
      </c>
      <c r="AN57" s="79"/>
      <c r="AO57" s="73"/>
      <c r="AP57" s="73"/>
      <c r="AQ57" s="78"/>
    </row>
    <row r="58" spans="1:43" ht="17" thickBot="1" x14ac:dyDescent="0.4">
      <c r="A58" s="159"/>
      <c r="B58" s="164"/>
      <c r="C58" s="83" t="s">
        <v>128</v>
      </c>
      <c r="D58" s="19">
        <v>-0.248</v>
      </c>
      <c r="E58" s="20">
        <v>0.121</v>
      </c>
      <c r="F58" s="20">
        <v>-2.04</v>
      </c>
      <c r="G58" s="18">
        <f t="shared" si="0"/>
        <v>4.1350325732140147E-2</v>
      </c>
      <c r="H58" s="26"/>
      <c r="I58" s="20"/>
      <c r="J58" s="20"/>
      <c r="K58" s="25"/>
      <c r="L58" s="32">
        <v>-0.47599999999999998</v>
      </c>
      <c r="M58" s="33">
        <v>0.13500000000000001</v>
      </c>
      <c r="N58" s="33">
        <v>-3.53</v>
      </c>
      <c r="O58" s="31">
        <f t="shared" si="2"/>
        <v>4.1555966696127378E-4</v>
      </c>
      <c r="P58" s="39"/>
      <c r="Q58" s="33"/>
      <c r="R58" s="33"/>
      <c r="S58" s="38"/>
      <c r="T58" s="45">
        <v>-0.245</v>
      </c>
      <c r="U58" s="46">
        <v>0.12</v>
      </c>
      <c r="V58" s="46">
        <v>-2.0419999999999998</v>
      </c>
      <c r="W58" s="44">
        <f t="shared" si="4"/>
        <v>4.1151531330211988E-2</v>
      </c>
      <c r="X58" s="52"/>
      <c r="Y58" s="46"/>
      <c r="Z58" s="46"/>
      <c r="AA58" s="51"/>
      <c r="AB58" s="58">
        <v>-0.218</v>
      </c>
      <c r="AC58" s="59">
        <v>0.111</v>
      </c>
      <c r="AD58" s="59">
        <v>-1.966</v>
      </c>
      <c r="AE58" s="57">
        <f t="shared" si="6"/>
        <v>4.9298610611186122E-2</v>
      </c>
      <c r="AF58" s="66"/>
      <c r="AG58" s="59"/>
      <c r="AH58" s="59"/>
      <c r="AI58" s="65"/>
      <c r="AJ58" s="72">
        <v>-0.18</v>
      </c>
      <c r="AK58" s="73">
        <v>0.108</v>
      </c>
      <c r="AL58" s="73">
        <v>-1.6759999999999999</v>
      </c>
      <c r="AM58" s="71">
        <f t="shared" si="8"/>
        <v>9.3738192610989479E-2</v>
      </c>
      <c r="AN58" s="79"/>
      <c r="AO58" s="73"/>
      <c r="AP58" s="73"/>
      <c r="AQ58" s="78"/>
    </row>
    <row r="59" spans="1:43" ht="17" thickBot="1" x14ac:dyDescent="0.4">
      <c r="A59" s="159"/>
      <c r="B59" s="164"/>
      <c r="C59" s="83" t="s">
        <v>150</v>
      </c>
      <c r="D59" s="19">
        <v>-4.2999999999999997E-2</v>
      </c>
      <c r="E59" s="20">
        <v>2.3E-2</v>
      </c>
      <c r="F59" s="20">
        <v>-1.8939999999999999</v>
      </c>
      <c r="G59" s="18">
        <f t="shared" si="0"/>
        <v>5.8225009869719457E-2</v>
      </c>
      <c r="H59" s="26"/>
      <c r="I59" s="20"/>
      <c r="J59" s="20"/>
      <c r="K59" s="25"/>
      <c r="L59" s="32">
        <v>-7.6999999999999999E-2</v>
      </c>
      <c r="M59" s="33">
        <v>2.3E-2</v>
      </c>
      <c r="N59" s="33">
        <v>-3.3460000000000001</v>
      </c>
      <c r="O59" s="31">
        <f t="shared" si="2"/>
        <v>8.1986395711530768E-4</v>
      </c>
      <c r="P59" s="39"/>
      <c r="Q59" s="33"/>
      <c r="R59" s="33"/>
      <c r="S59" s="38"/>
      <c r="T59" s="45">
        <v>-4.2999999999999997E-2</v>
      </c>
      <c r="U59" s="46">
        <v>2.1000000000000001E-2</v>
      </c>
      <c r="V59" s="46">
        <v>-1.9990000000000001</v>
      </c>
      <c r="W59" s="44">
        <f t="shared" si="4"/>
        <v>4.5608353865317808E-2</v>
      </c>
      <c r="X59" s="52"/>
      <c r="Y59" s="46"/>
      <c r="Z59" s="46"/>
      <c r="AA59" s="51"/>
      <c r="AB59" s="58">
        <v>-0.04</v>
      </c>
      <c r="AC59" s="59">
        <v>2.1000000000000001E-2</v>
      </c>
      <c r="AD59" s="59">
        <v>-1.925</v>
      </c>
      <c r="AE59" s="57">
        <f t="shared" si="6"/>
        <v>5.422935824329933E-2</v>
      </c>
      <c r="AF59" s="66"/>
      <c r="AG59" s="59"/>
      <c r="AH59" s="59"/>
      <c r="AI59" s="65"/>
      <c r="AJ59" s="72">
        <v>-2.8000000000000001E-2</v>
      </c>
      <c r="AK59" s="73">
        <v>0.02</v>
      </c>
      <c r="AL59" s="73">
        <v>-1.401</v>
      </c>
      <c r="AM59" s="71">
        <f t="shared" si="8"/>
        <v>0.16121407310679148</v>
      </c>
      <c r="AN59" s="79"/>
      <c r="AO59" s="73"/>
      <c r="AP59" s="73"/>
      <c r="AQ59" s="78"/>
    </row>
    <row r="60" spans="1:43" ht="15" thickBot="1" x14ac:dyDescent="0.4">
      <c r="A60" s="159"/>
      <c r="B60" s="164"/>
      <c r="C60" s="83" t="s">
        <v>129</v>
      </c>
      <c r="D60" s="19">
        <v>0.47699999999999998</v>
      </c>
      <c r="E60" s="20">
        <v>0.01</v>
      </c>
      <c r="F60" s="20">
        <v>46.164999999999999</v>
      </c>
      <c r="G60" s="18">
        <f t="shared" si="0"/>
        <v>0</v>
      </c>
      <c r="H60" s="26"/>
      <c r="I60" s="20"/>
      <c r="J60" s="20"/>
      <c r="K60" s="25"/>
      <c r="L60" s="32">
        <v>0.45500000000000002</v>
      </c>
      <c r="M60" s="33">
        <v>1.2E-2</v>
      </c>
      <c r="N60" s="33">
        <v>38.274000000000001</v>
      </c>
      <c r="O60" s="31">
        <f t="shared" si="2"/>
        <v>0</v>
      </c>
      <c r="P60" s="39"/>
      <c r="Q60" s="33"/>
      <c r="R60" s="33"/>
      <c r="S60" s="38"/>
      <c r="T60" s="45">
        <v>0.47599999999999998</v>
      </c>
      <c r="U60" s="46">
        <v>0.01</v>
      </c>
      <c r="V60" s="46">
        <v>46.274999999999999</v>
      </c>
      <c r="W60" s="44">
        <f t="shared" si="4"/>
        <v>0</v>
      </c>
      <c r="X60" s="52"/>
      <c r="Y60" s="46"/>
      <c r="Z60" s="46"/>
      <c r="AA60" s="51"/>
      <c r="AB60" s="58">
        <v>0.502</v>
      </c>
      <c r="AC60" s="59">
        <v>1.0999999999999999E-2</v>
      </c>
      <c r="AD60" s="59">
        <v>46.856000000000002</v>
      </c>
      <c r="AE60" s="57">
        <f t="shared" si="6"/>
        <v>0</v>
      </c>
      <c r="AF60" s="66"/>
      <c r="AG60" s="59"/>
      <c r="AH60" s="59"/>
      <c r="AI60" s="65"/>
      <c r="AJ60" s="72">
        <v>0.47499999999999998</v>
      </c>
      <c r="AK60" s="73">
        <v>0.01</v>
      </c>
      <c r="AL60" s="73">
        <v>48.185000000000002</v>
      </c>
      <c r="AM60" s="71">
        <f t="shared" si="8"/>
        <v>0</v>
      </c>
      <c r="AN60" s="79"/>
      <c r="AO60" s="73"/>
      <c r="AP60" s="73"/>
      <c r="AQ60" s="78"/>
    </row>
    <row r="61" spans="1:43" x14ac:dyDescent="0.35">
      <c r="A61" s="160"/>
      <c r="B61" s="84" t="s">
        <v>147</v>
      </c>
      <c r="C61" s="85"/>
      <c r="D61" s="19">
        <v>0.17499999999999999</v>
      </c>
      <c r="E61" s="20">
        <v>6.0999999999999999E-2</v>
      </c>
      <c r="F61" s="20">
        <v>2.8759999999999999</v>
      </c>
      <c r="G61" s="18">
        <f t="shared" si="0"/>
        <v>4.0274971183791308E-3</v>
      </c>
      <c r="H61" s="26"/>
      <c r="I61" s="20"/>
      <c r="J61" s="20"/>
      <c r="K61" s="25"/>
      <c r="L61" s="32">
        <v>0.21199999999999999</v>
      </c>
      <c r="M61" s="33">
        <v>0.10199999999999999</v>
      </c>
      <c r="N61" s="33">
        <v>2.0859999999999999</v>
      </c>
      <c r="O61" s="31">
        <f t="shared" si="2"/>
        <v>3.6978623061939553E-2</v>
      </c>
      <c r="P61" s="39"/>
      <c r="Q61" s="33"/>
      <c r="R61" s="33"/>
      <c r="S61" s="38"/>
      <c r="T61" s="45">
        <v>0.17299999999999999</v>
      </c>
      <c r="U61" s="46">
        <v>6.0999999999999999E-2</v>
      </c>
      <c r="V61" s="46">
        <v>2.8610000000000002</v>
      </c>
      <c r="W61" s="44">
        <f t="shared" si="4"/>
        <v>4.2230705202199736E-3</v>
      </c>
      <c r="X61" s="52"/>
      <c r="Y61" s="46"/>
      <c r="Z61" s="46"/>
      <c r="AA61" s="51"/>
      <c r="AB61" s="58">
        <v>0.157</v>
      </c>
      <c r="AC61" s="59">
        <v>0.06</v>
      </c>
      <c r="AD61" s="59">
        <v>2.6269999999999998</v>
      </c>
      <c r="AE61" s="57">
        <f t="shared" si="6"/>
        <v>8.6141334038420947E-3</v>
      </c>
      <c r="AF61" s="66"/>
      <c r="AG61" s="59"/>
      <c r="AH61" s="59"/>
      <c r="AI61" s="65"/>
      <c r="AJ61" s="72">
        <v>0.155</v>
      </c>
      <c r="AK61" s="73">
        <v>5.8999999999999997E-2</v>
      </c>
      <c r="AL61" s="73">
        <v>2.625</v>
      </c>
      <c r="AM61" s="71">
        <f t="shared" si="8"/>
        <v>8.6648967260252174E-3</v>
      </c>
      <c r="AN61" s="79"/>
      <c r="AO61" s="73"/>
      <c r="AP61" s="73"/>
      <c r="AQ61" s="78"/>
    </row>
    <row r="62" spans="1:43" ht="15" thickBot="1" x14ac:dyDescent="0.4">
      <c r="A62" s="158" t="s">
        <v>145</v>
      </c>
      <c r="B62" s="163" t="s">
        <v>146</v>
      </c>
      <c r="C62" s="82" t="s">
        <v>126</v>
      </c>
      <c r="D62" s="19">
        <v>-0.67900000000000005</v>
      </c>
      <c r="E62" s="20">
        <v>0.155</v>
      </c>
      <c r="F62" s="20">
        <v>-4.3780000000000001</v>
      </c>
      <c r="G62" s="18">
        <f t="shared" si="0"/>
        <v>1.1977335051316373E-5</v>
      </c>
      <c r="H62" s="26" t="s">
        <v>21</v>
      </c>
      <c r="I62" s="20" t="s">
        <v>22</v>
      </c>
      <c r="J62" s="20" t="s">
        <v>23</v>
      </c>
      <c r="K62" s="25">
        <f t="shared" si="1"/>
        <v>0</v>
      </c>
      <c r="L62" s="32">
        <v>1.7</v>
      </c>
      <c r="M62" s="33">
        <v>4.1000000000000002E-2</v>
      </c>
      <c r="N62" s="33">
        <v>41.006999999999998</v>
      </c>
      <c r="O62" s="31">
        <f t="shared" si="2"/>
        <v>0</v>
      </c>
      <c r="P62" s="39" t="s">
        <v>164</v>
      </c>
      <c r="Q62" s="33" t="s">
        <v>20</v>
      </c>
      <c r="R62" s="33" t="s">
        <v>165</v>
      </c>
      <c r="S62" s="38">
        <f t="shared" si="3"/>
        <v>0</v>
      </c>
      <c r="T62" s="45">
        <v>-0.67800000000000005</v>
      </c>
      <c r="U62" s="46">
        <v>0.155</v>
      </c>
      <c r="V62" s="46">
        <v>-4.3719999999999999</v>
      </c>
      <c r="W62" s="44">
        <f t="shared" si="4"/>
        <v>1.231135255075344E-5</v>
      </c>
      <c r="X62" s="52" t="s">
        <v>21</v>
      </c>
      <c r="Y62" s="46" t="s">
        <v>22</v>
      </c>
      <c r="Z62" s="46" t="s">
        <v>137</v>
      </c>
      <c r="AA62" s="51">
        <f t="shared" si="5"/>
        <v>0</v>
      </c>
      <c r="AB62" s="58">
        <v>0.51800000000000002</v>
      </c>
      <c r="AC62" s="59">
        <v>5.6000000000000001E-2</v>
      </c>
      <c r="AD62" s="59">
        <v>9.2870000000000008</v>
      </c>
      <c r="AE62" s="57">
        <f t="shared" si="6"/>
        <v>0</v>
      </c>
      <c r="AF62" s="66" t="s">
        <v>51</v>
      </c>
      <c r="AG62" s="59" t="s">
        <v>67</v>
      </c>
      <c r="AH62" s="59" t="s">
        <v>66</v>
      </c>
      <c r="AI62" s="65">
        <f t="shared" si="7"/>
        <v>0</v>
      </c>
      <c r="AJ62" s="72">
        <v>-0.64</v>
      </c>
      <c r="AK62" s="73">
        <v>0.16200000000000001</v>
      </c>
      <c r="AL62" s="73">
        <v>-3.9460000000000002</v>
      </c>
      <c r="AM62" s="71">
        <f t="shared" si="8"/>
        <v>7.9467613302242057E-5</v>
      </c>
      <c r="AN62" s="79" t="s">
        <v>88</v>
      </c>
      <c r="AO62" s="73" t="s">
        <v>87</v>
      </c>
      <c r="AP62" s="73" t="s">
        <v>86</v>
      </c>
      <c r="AQ62" s="78">
        <f t="shared" si="9"/>
        <v>0</v>
      </c>
    </row>
    <row r="63" spans="1:43" ht="17" thickBot="1" x14ac:dyDescent="0.4">
      <c r="A63" s="159"/>
      <c r="B63" s="164"/>
      <c r="C63" s="83" t="s">
        <v>127</v>
      </c>
      <c r="D63" s="19">
        <v>-0.10199999999999999</v>
      </c>
      <c r="E63" s="20">
        <v>9.1999999999999998E-2</v>
      </c>
      <c r="F63" s="20">
        <v>-1.1040000000000001</v>
      </c>
      <c r="G63" s="18">
        <f t="shared" si="0"/>
        <v>0.26959313768970228</v>
      </c>
      <c r="H63" s="26" t="s">
        <v>22</v>
      </c>
      <c r="I63" s="20" t="s">
        <v>24</v>
      </c>
      <c r="J63" s="20" t="s">
        <v>25</v>
      </c>
      <c r="K63" s="25">
        <f t="shared" si="1"/>
        <v>0.65559724592622648</v>
      </c>
      <c r="L63" s="32">
        <v>2.2999999999999998</v>
      </c>
      <c r="M63" s="33">
        <v>3.3000000000000002E-2</v>
      </c>
      <c r="N63" s="33">
        <v>69.965000000000003</v>
      </c>
      <c r="O63" s="31">
        <f t="shared" si="2"/>
        <v>0</v>
      </c>
      <c r="P63" s="39" t="s">
        <v>108</v>
      </c>
      <c r="Q63" s="33" t="s">
        <v>20</v>
      </c>
      <c r="R63" s="33" t="s">
        <v>107</v>
      </c>
      <c r="S63" s="38">
        <f t="shared" si="3"/>
        <v>0</v>
      </c>
      <c r="T63" s="45">
        <v>-0.10199999999999999</v>
      </c>
      <c r="U63" s="46">
        <v>9.1999999999999998E-2</v>
      </c>
      <c r="V63" s="46">
        <v>-1.103</v>
      </c>
      <c r="W63" s="44">
        <f t="shared" si="4"/>
        <v>0.27002716515248903</v>
      </c>
      <c r="X63" s="52" t="s">
        <v>94</v>
      </c>
      <c r="Y63" s="46" t="s">
        <v>24</v>
      </c>
      <c r="Z63" s="46" t="s">
        <v>138</v>
      </c>
      <c r="AA63" s="51">
        <f t="shared" si="5"/>
        <v>0.64838997821544853</v>
      </c>
      <c r="AB63" s="58">
        <v>-0.20899999999999999</v>
      </c>
      <c r="AC63" s="59">
        <v>8.4000000000000005E-2</v>
      </c>
      <c r="AD63" s="59">
        <v>-2.4889999999999999</v>
      </c>
      <c r="AE63" s="57">
        <f t="shared" si="6"/>
        <v>1.281029657507804E-2</v>
      </c>
      <c r="AF63" s="66" t="s">
        <v>52</v>
      </c>
      <c r="AG63" s="59" t="s">
        <v>65</v>
      </c>
      <c r="AH63" s="59" t="s">
        <v>38</v>
      </c>
      <c r="AI63" s="65">
        <f t="shared" si="7"/>
        <v>0.97207974087448346</v>
      </c>
      <c r="AJ63" s="72">
        <v>-0.13300000000000001</v>
      </c>
      <c r="AK63" s="73">
        <v>9.6000000000000002E-2</v>
      </c>
      <c r="AL63" s="73">
        <v>-1.3859999999999999</v>
      </c>
      <c r="AM63" s="71">
        <f t="shared" si="8"/>
        <v>0.16574690349010135</v>
      </c>
      <c r="AN63" s="79" t="s">
        <v>85</v>
      </c>
      <c r="AO63" s="73" t="s">
        <v>84</v>
      </c>
      <c r="AP63" s="73" t="s">
        <v>83</v>
      </c>
      <c r="AQ63" s="78">
        <f t="shared" si="9"/>
        <v>0.54385091214044268</v>
      </c>
    </row>
    <row r="64" spans="1:43" ht="17" thickBot="1" x14ac:dyDescent="0.4">
      <c r="A64" s="159"/>
      <c r="B64" s="164"/>
      <c r="C64" s="83" t="s">
        <v>117</v>
      </c>
      <c r="D64" s="19">
        <v>-0.04</v>
      </c>
      <c r="E64" s="20">
        <v>7.0000000000000001E-3</v>
      </c>
      <c r="F64" s="20">
        <v>-5.4470000000000001</v>
      </c>
      <c r="G64" s="18">
        <f t="shared" si="0"/>
        <v>5.1226463293474467E-8</v>
      </c>
      <c r="H64" s="26"/>
      <c r="I64" s="20"/>
      <c r="J64" s="20"/>
      <c r="K64" s="25"/>
      <c r="L64" s="32">
        <v>-0.04</v>
      </c>
      <c r="M64" s="33">
        <v>0</v>
      </c>
      <c r="N64" s="33">
        <v>-19836.746999999999</v>
      </c>
      <c r="O64" s="31">
        <f t="shared" si="2"/>
        <v>0</v>
      </c>
      <c r="P64" s="39"/>
      <c r="Q64" s="33"/>
      <c r="R64" s="33"/>
      <c r="S64" s="38"/>
      <c r="T64" s="45">
        <v>-0.04</v>
      </c>
      <c r="U64" s="46">
        <v>6.0000000000000001E-3</v>
      </c>
      <c r="V64" s="46">
        <v>-6.3250000000000002</v>
      </c>
      <c r="W64" s="44">
        <f t="shared" si="4"/>
        <v>2.5323254604359136E-10</v>
      </c>
      <c r="X64" s="52"/>
      <c r="Y64" s="46"/>
      <c r="Z64" s="46"/>
      <c r="AA64" s="51"/>
      <c r="AB64" s="58">
        <v>-4.1000000000000002E-2</v>
      </c>
      <c r="AC64" s="59">
        <v>7.0000000000000001E-3</v>
      </c>
      <c r="AD64" s="59">
        <v>-5.94</v>
      </c>
      <c r="AE64" s="57">
        <f t="shared" si="6"/>
        <v>2.8502207261027479E-9</v>
      </c>
      <c r="AF64" s="66"/>
      <c r="AG64" s="59"/>
      <c r="AH64" s="59"/>
      <c r="AI64" s="65"/>
      <c r="AJ64" s="72">
        <v>-6.3E-2</v>
      </c>
      <c r="AK64" s="73">
        <v>8.0000000000000002E-3</v>
      </c>
      <c r="AL64" s="73">
        <v>-7.6420000000000003</v>
      </c>
      <c r="AM64" s="71">
        <f t="shared" si="8"/>
        <v>2.1316282072803006E-14</v>
      </c>
      <c r="AN64" s="79"/>
      <c r="AO64" s="73"/>
      <c r="AP64" s="73"/>
      <c r="AQ64" s="78"/>
    </row>
    <row r="65" spans="1:43" ht="15" thickBot="1" x14ac:dyDescent="0.4">
      <c r="A65" s="159"/>
      <c r="B65" s="164"/>
      <c r="C65" s="83" t="s">
        <v>125</v>
      </c>
      <c r="D65" s="19">
        <v>1.9E-2</v>
      </c>
      <c r="E65" s="20">
        <v>1E-3</v>
      </c>
      <c r="F65" s="20">
        <v>13.102</v>
      </c>
      <c r="G65" s="18">
        <f t="shared" si="0"/>
        <v>0</v>
      </c>
      <c r="H65" s="26"/>
      <c r="I65" s="20"/>
      <c r="J65" s="20"/>
      <c r="K65" s="25"/>
      <c r="L65" s="32">
        <v>-4.2999999999999997E-2</v>
      </c>
      <c r="M65" s="33">
        <v>0</v>
      </c>
      <c r="N65" s="33">
        <v>-21659.050999999999</v>
      </c>
      <c r="O65" s="31">
        <f t="shared" si="2"/>
        <v>0</v>
      </c>
      <c r="P65" s="39"/>
      <c r="Q65" s="33"/>
      <c r="R65" s="33"/>
      <c r="S65" s="38"/>
      <c r="T65" s="45">
        <v>1.9E-2</v>
      </c>
      <c r="U65" s="46">
        <v>1E-3</v>
      </c>
      <c r="V65" s="46">
        <v>18.309999999999999</v>
      </c>
      <c r="W65" s="44">
        <f t="shared" si="4"/>
        <v>0</v>
      </c>
      <c r="X65" s="52"/>
      <c r="Y65" s="46"/>
      <c r="Z65" s="46"/>
      <c r="AA65" s="51"/>
      <c r="AB65" s="58"/>
      <c r="AC65" s="59"/>
      <c r="AD65" s="59"/>
      <c r="AE65" s="57"/>
      <c r="AF65" s="66"/>
      <c r="AG65" s="59"/>
      <c r="AH65" s="59"/>
      <c r="AI65" s="65"/>
      <c r="AJ65" s="72">
        <v>0.02</v>
      </c>
      <c r="AK65" s="73">
        <v>2E-3</v>
      </c>
      <c r="AL65" s="73">
        <v>11.678000000000001</v>
      </c>
      <c r="AM65" s="71">
        <f t="shared" si="8"/>
        <v>0</v>
      </c>
      <c r="AN65" s="79"/>
      <c r="AO65" s="73"/>
      <c r="AP65" s="73"/>
      <c r="AQ65" s="78"/>
    </row>
    <row r="66" spans="1:43" ht="15" thickBot="1" x14ac:dyDescent="0.4">
      <c r="A66" s="159"/>
      <c r="B66" s="164"/>
      <c r="C66" s="83" t="s">
        <v>124</v>
      </c>
      <c r="D66" s="19">
        <v>0.183</v>
      </c>
      <c r="E66" s="20">
        <v>3.7999999999999999E-2</v>
      </c>
      <c r="F66" s="20">
        <v>4.8239999999999998</v>
      </c>
      <c r="G66" s="18">
        <f t="shared" si="0"/>
        <v>1.4070741667371323E-6</v>
      </c>
      <c r="H66" s="26"/>
      <c r="I66" s="20"/>
      <c r="J66" s="20"/>
      <c r="K66" s="25"/>
      <c r="L66" s="32">
        <v>-4.2999999999999997E-2</v>
      </c>
      <c r="M66" s="33">
        <v>0</v>
      </c>
      <c r="N66" s="33">
        <v>-21302.505000000001</v>
      </c>
      <c r="O66" s="31">
        <f t="shared" si="2"/>
        <v>0</v>
      </c>
      <c r="P66" s="39"/>
      <c r="Q66" s="33"/>
      <c r="R66" s="33"/>
      <c r="S66" s="38"/>
      <c r="T66" s="45">
        <v>0.183</v>
      </c>
      <c r="U66" s="46">
        <v>3.7999999999999999E-2</v>
      </c>
      <c r="V66" s="46">
        <v>4.8630000000000004</v>
      </c>
      <c r="W66" s="44">
        <f t="shared" si="4"/>
        <v>1.1561984709640427E-6</v>
      </c>
      <c r="X66" s="52"/>
      <c r="Y66" s="46"/>
      <c r="Z66" s="46"/>
      <c r="AA66" s="51"/>
      <c r="AB66" s="58"/>
      <c r="AC66" s="59"/>
      <c r="AD66" s="59"/>
      <c r="AE66" s="57"/>
      <c r="AF66" s="66"/>
      <c r="AG66" s="59"/>
      <c r="AH66" s="59"/>
      <c r="AI66" s="65"/>
      <c r="AJ66" s="72">
        <v>0.16900000000000001</v>
      </c>
      <c r="AK66" s="73">
        <v>3.7999999999999999E-2</v>
      </c>
      <c r="AL66" s="73">
        <v>4.4320000000000004</v>
      </c>
      <c r="AM66" s="71">
        <f t="shared" si="8"/>
        <v>9.3363017876768595E-6</v>
      </c>
      <c r="AN66" s="79"/>
      <c r="AO66" s="73"/>
      <c r="AP66" s="73"/>
      <c r="AQ66" s="78"/>
    </row>
    <row r="67" spans="1:43" ht="15" thickBot="1" x14ac:dyDescent="0.4">
      <c r="A67" s="159"/>
      <c r="B67" s="164"/>
      <c r="C67" s="83" t="s">
        <v>123</v>
      </c>
      <c r="D67" s="19">
        <v>-3.7999999999999999E-2</v>
      </c>
      <c r="E67" s="20">
        <v>5.7000000000000002E-2</v>
      </c>
      <c r="F67" s="20">
        <v>-0.66</v>
      </c>
      <c r="G67" s="18">
        <f t="shared" si="0"/>
        <v>0.50925382934267205</v>
      </c>
      <c r="H67" s="26"/>
      <c r="I67" s="20"/>
      <c r="J67" s="20"/>
      <c r="K67" s="25"/>
      <c r="L67" s="32">
        <v>-8.8999999999999996E-2</v>
      </c>
      <c r="M67" s="33">
        <v>1.7000000000000001E-2</v>
      </c>
      <c r="N67" s="33">
        <v>-5.343</v>
      </c>
      <c r="O67" s="31">
        <f t="shared" si="2"/>
        <v>9.1420763403959882E-8</v>
      </c>
      <c r="P67" s="39"/>
      <c r="Q67" s="33"/>
      <c r="R67" s="33"/>
      <c r="S67" s="38"/>
      <c r="T67" s="45">
        <v>-3.7999999999999999E-2</v>
      </c>
      <c r="U67" s="46">
        <v>5.7000000000000002E-2</v>
      </c>
      <c r="V67" s="46">
        <v>-0.66600000000000004</v>
      </c>
      <c r="W67" s="44">
        <f t="shared" si="4"/>
        <v>0.50541110040159953</v>
      </c>
      <c r="X67" s="52"/>
      <c r="Y67" s="46"/>
      <c r="Z67" s="46"/>
      <c r="AA67" s="51"/>
      <c r="AB67" s="58"/>
      <c r="AC67" s="59"/>
      <c r="AD67" s="59"/>
      <c r="AE67" s="57"/>
      <c r="AF67" s="66"/>
      <c r="AG67" s="59"/>
      <c r="AH67" s="59"/>
      <c r="AI67" s="65"/>
      <c r="AJ67" s="72">
        <v>-3.5000000000000003E-2</v>
      </c>
      <c r="AK67" s="73">
        <v>5.8000000000000003E-2</v>
      </c>
      <c r="AL67" s="73">
        <v>-0.60499999999999998</v>
      </c>
      <c r="AM67" s="71">
        <f t="shared" si="8"/>
        <v>0.54517899669875414</v>
      </c>
      <c r="AN67" s="79"/>
      <c r="AO67" s="73"/>
      <c r="AP67" s="73"/>
      <c r="AQ67" s="78"/>
    </row>
    <row r="68" spans="1:43" ht="15" thickBot="1" x14ac:dyDescent="0.4">
      <c r="A68" s="159"/>
      <c r="B68" s="164"/>
      <c r="C68" s="83" t="s">
        <v>118</v>
      </c>
      <c r="D68" s="19">
        <v>0.629</v>
      </c>
      <c r="E68" s="20">
        <v>5.3999999999999999E-2</v>
      </c>
      <c r="F68" s="20">
        <v>11.583</v>
      </c>
      <c r="G68" s="18">
        <f t="shared" si="0"/>
        <v>0</v>
      </c>
      <c r="H68" s="26"/>
      <c r="I68" s="20"/>
      <c r="J68" s="20"/>
      <c r="K68" s="25"/>
      <c r="L68" s="32">
        <v>-1.4999999999999999E-2</v>
      </c>
      <c r="M68" s="33">
        <v>4.7E-2</v>
      </c>
      <c r="N68" s="33">
        <v>-0.318</v>
      </c>
      <c r="O68" s="31">
        <f t="shared" si="2"/>
        <v>0.75048493690932849</v>
      </c>
      <c r="P68" s="39"/>
      <c r="Q68" s="33"/>
      <c r="R68" s="33"/>
      <c r="S68" s="38"/>
      <c r="T68" s="45">
        <v>0.629</v>
      </c>
      <c r="U68" s="46">
        <v>5.3999999999999999E-2</v>
      </c>
      <c r="V68" s="46">
        <v>11.583</v>
      </c>
      <c r="W68" s="44">
        <f t="shared" si="4"/>
        <v>0</v>
      </c>
      <c r="X68" s="52"/>
      <c r="Y68" s="46"/>
      <c r="Z68" s="46"/>
      <c r="AA68" s="51"/>
      <c r="AB68" s="58"/>
      <c r="AC68" s="59"/>
      <c r="AD68" s="59"/>
      <c r="AE68" s="57"/>
      <c r="AF68" s="66"/>
      <c r="AG68" s="59"/>
      <c r="AH68" s="59"/>
      <c r="AI68" s="65"/>
      <c r="AJ68" s="72">
        <v>0.63900000000000001</v>
      </c>
      <c r="AK68" s="73">
        <v>5.5E-2</v>
      </c>
      <c r="AL68" s="73">
        <v>11.574999999999999</v>
      </c>
      <c r="AM68" s="71">
        <f t="shared" si="8"/>
        <v>0</v>
      </c>
      <c r="AN68" s="79"/>
      <c r="AO68" s="73"/>
      <c r="AP68" s="73"/>
      <c r="AQ68" s="78"/>
    </row>
    <row r="69" spans="1:43" ht="15" thickBot="1" x14ac:dyDescent="0.4">
      <c r="A69" s="159"/>
      <c r="B69" s="164"/>
      <c r="C69" s="83" t="s">
        <v>119</v>
      </c>
      <c r="D69" s="19">
        <v>-0.109</v>
      </c>
      <c r="E69" s="20">
        <v>6.0999999999999999E-2</v>
      </c>
      <c r="F69" s="20">
        <v>-1.766</v>
      </c>
      <c r="G69" s="18">
        <f t="shared" ref="G69:G73" si="10">2*MIN(_xlfn.NORM.S.DIST(ABS(F69),TRUE), 1-_xlfn.NORM.S.DIST(ABS(F69), TRUE))</f>
        <v>7.7395848867623407E-2</v>
      </c>
      <c r="H69" s="26"/>
      <c r="I69" s="20"/>
      <c r="J69" s="20"/>
      <c r="K69" s="25"/>
      <c r="L69" s="32">
        <v>0.05</v>
      </c>
      <c r="M69" s="33">
        <v>4.2000000000000003E-2</v>
      </c>
      <c r="N69" s="33">
        <v>1.1830000000000001</v>
      </c>
      <c r="O69" s="31">
        <f t="shared" ref="O69:O93" si="11">2*MIN(_xlfn.NORM.S.DIST(ABS(N69),TRUE), 1-_xlfn.NORM.S.DIST(ABS(N69), TRUE))</f>
        <v>0.23680914741555692</v>
      </c>
      <c r="P69" s="39"/>
      <c r="Q69" s="33"/>
      <c r="R69" s="33"/>
      <c r="S69" s="38"/>
      <c r="T69" s="45">
        <v>-0.109</v>
      </c>
      <c r="U69" s="46">
        <v>6.0999999999999999E-2</v>
      </c>
      <c r="V69" s="46">
        <v>-1.7709999999999999</v>
      </c>
      <c r="W69" s="44">
        <f t="shared" ref="W69:W93" si="12">2*MIN(_xlfn.NORM.S.DIST(ABS(V69),TRUE), 1-_xlfn.NORM.S.DIST(ABS(V69), TRUE))</f>
        <v>7.6560701723352942E-2</v>
      </c>
      <c r="X69" s="52"/>
      <c r="Y69" s="46"/>
      <c r="Z69" s="46"/>
      <c r="AA69" s="51"/>
      <c r="AB69" s="58"/>
      <c r="AC69" s="59"/>
      <c r="AD69" s="59"/>
      <c r="AE69" s="57"/>
      <c r="AF69" s="66"/>
      <c r="AG69" s="59"/>
      <c r="AH69" s="59"/>
      <c r="AI69" s="65"/>
      <c r="AJ69" s="72">
        <v>-0.108</v>
      </c>
      <c r="AK69" s="73">
        <v>6.2E-2</v>
      </c>
      <c r="AL69" s="73">
        <v>-1.73</v>
      </c>
      <c r="AM69" s="71">
        <f t="shared" ref="AM69:AM106" si="13">2*MIN(_xlfn.NORM.S.DIST(ABS(AL69),TRUE), 1-_xlfn.NORM.S.DIST(ABS(AL69), TRUE))</f>
        <v>8.3630275227189799E-2</v>
      </c>
      <c r="AN69" s="79"/>
      <c r="AO69" s="73"/>
      <c r="AP69" s="73"/>
      <c r="AQ69" s="78"/>
    </row>
    <row r="70" spans="1:43" ht="15" thickBot="1" x14ac:dyDescent="0.4">
      <c r="A70" s="159"/>
      <c r="B70" s="164"/>
      <c r="C70" s="83" t="s">
        <v>120</v>
      </c>
      <c r="D70" s="19">
        <v>0.17799999999999999</v>
      </c>
      <c r="E70" s="20">
        <v>5.3999999999999999E-2</v>
      </c>
      <c r="F70" s="20">
        <v>3.331</v>
      </c>
      <c r="G70" s="18">
        <f t="shared" si="10"/>
        <v>8.6534602402177363E-4</v>
      </c>
      <c r="H70" s="26"/>
      <c r="I70" s="20"/>
      <c r="J70" s="20"/>
      <c r="K70" s="25"/>
      <c r="L70" s="32">
        <v>0.217</v>
      </c>
      <c r="M70" s="33">
        <v>4.1000000000000002E-2</v>
      </c>
      <c r="N70" s="33">
        <v>5.3609999999999998</v>
      </c>
      <c r="O70" s="31">
        <f t="shared" si="11"/>
        <v>8.2762517727985596E-8</v>
      </c>
      <c r="P70" s="39"/>
      <c r="Q70" s="33"/>
      <c r="R70" s="33"/>
      <c r="S70" s="38"/>
      <c r="T70" s="45">
        <v>0.17799999999999999</v>
      </c>
      <c r="U70" s="46">
        <v>5.3999999999999999E-2</v>
      </c>
      <c r="V70" s="46">
        <v>3.3279999999999998</v>
      </c>
      <c r="W70" s="44">
        <f t="shared" si="12"/>
        <v>8.7471866463340042E-4</v>
      </c>
      <c r="X70" s="52"/>
      <c r="Y70" s="46"/>
      <c r="Z70" s="46"/>
      <c r="AA70" s="51"/>
      <c r="AB70" s="58"/>
      <c r="AC70" s="59"/>
      <c r="AD70" s="59"/>
      <c r="AE70" s="57"/>
      <c r="AF70" s="66"/>
      <c r="AG70" s="59"/>
      <c r="AH70" s="59"/>
      <c r="AI70" s="65"/>
      <c r="AJ70" s="72">
        <v>0.19</v>
      </c>
      <c r="AK70" s="73">
        <v>5.3999999999999999E-2</v>
      </c>
      <c r="AL70" s="73">
        <v>3.5249999999999999</v>
      </c>
      <c r="AM70" s="71">
        <f t="shared" si="13"/>
        <v>4.2348279144688306E-4</v>
      </c>
      <c r="AN70" s="79"/>
      <c r="AO70" s="73"/>
      <c r="AP70" s="73"/>
      <c r="AQ70" s="78"/>
    </row>
    <row r="71" spans="1:43" ht="15" thickBot="1" x14ac:dyDescent="0.4">
      <c r="A71" s="159"/>
      <c r="B71" s="164"/>
      <c r="C71" s="83" t="s">
        <v>122</v>
      </c>
      <c r="D71" s="19">
        <v>-1.2769999999999999E-3</v>
      </c>
      <c r="E71" s="20">
        <v>1.0586E-2</v>
      </c>
      <c r="F71" s="20">
        <v>-0.121</v>
      </c>
      <c r="G71" s="18">
        <f t="shared" si="10"/>
        <v>0.90369103519498406</v>
      </c>
      <c r="H71" s="26"/>
      <c r="I71" s="20"/>
      <c r="J71" s="20"/>
      <c r="K71" s="25"/>
      <c r="L71" s="32">
        <v>-3.28E-4</v>
      </c>
      <c r="M71" s="33">
        <v>1.9144999999999999E-2</v>
      </c>
      <c r="N71" s="33">
        <v>-1.7000000000000001E-2</v>
      </c>
      <c r="O71" s="31">
        <f t="shared" si="11"/>
        <v>0.98643661577250485</v>
      </c>
      <c r="P71" s="39"/>
      <c r="Q71" s="33"/>
      <c r="R71" s="33"/>
      <c r="S71" s="38"/>
      <c r="T71" s="45">
        <v>-2.2930000000000003E-3</v>
      </c>
      <c r="U71" s="46">
        <v>1.0579E-2</v>
      </c>
      <c r="V71" s="46">
        <v>-0.217</v>
      </c>
      <c r="W71" s="44">
        <f t="shared" si="12"/>
        <v>0.82820834493930384</v>
      </c>
      <c r="X71" s="52"/>
      <c r="Y71" s="46"/>
      <c r="Z71" s="46"/>
      <c r="AA71" s="51"/>
      <c r="AB71" s="58">
        <v>-8.5350000000000009E-3</v>
      </c>
      <c r="AC71" s="59">
        <v>1.0744999999999999E-2</v>
      </c>
      <c r="AD71" s="59">
        <v>-0.79400000000000004</v>
      </c>
      <c r="AE71" s="57">
        <f t="shared" ref="AE71:AE93" si="14">2*MIN(_xlfn.NORM.S.DIST(ABS(AD71),TRUE), 1-_xlfn.NORM.S.DIST(ABS(AD71), TRUE))</f>
        <v>0.42719543134876048</v>
      </c>
      <c r="AF71" s="66"/>
      <c r="AG71" s="59"/>
      <c r="AH71" s="59"/>
      <c r="AI71" s="65"/>
      <c r="AJ71" s="72">
        <v>-3.6320000000000002E-3</v>
      </c>
      <c r="AK71" s="73">
        <v>1.0648999999999999E-2</v>
      </c>
      <c r="AL71" s="73">
        <v>-0.34100000000000003</v>
      </c>
      <c r="AM71" s="71">
        <f t="shared" si="13"/>
        <v>0.73310358173788481</v>
      </c>
      <c r="AN71" s="79"/>
      <c r="AO71" s="73"/>
      <c r="AP71" s="73"/>
      <c r="AQ71" s="78"/>
    </row>
    <row r="72" spans="1:43" ht="17" thickBot="1" x14ac:dyDescent="0.4">
      <c r="A72" s="159"/>
      <c r="B72" s="164"/>
      <c r="C72" s="83" t="s">
        <v>128</v>
      </c>
      <c r="D72" s="19">
        <v>-1.6719999999999999</v>
      </c>
      <c r="E72" s="20">
        <v>0.33200000000000002</v>
      </c>
      <c r="F72" s="20">
        <v>-5.0339999999999998</v>
      </c>
      <c r="G72" s="18">
        <f t="shared" si="10"/>
        <v>4.8034966937393619E-7</v>
      </c>
      <c r="H72" s="26"/>
      <c r="I72" s="20"/>
      <c r="J72" s="20"/>
      <c r="K72" s="25"/>
      <c r="L72" s="32">
        <v>-11.26</v>
      </c>
      <c r="M72" s="33">
        <v>0</v>
      </c>
      <c r="N72" s="33">
        <v>-5629763.4330000002</v>
      </c>
      <c r="O72" s="31">
        <f t="shared" si="11"/>
        <v>0</v>
      </c>
      <c r="P72" s="39"/>
      <c r="Q72" s="33"/>
      <c r="R72" s="33"/>
      <c r="S72" s="38"/>
      <c r="T72" s="45">
        <v>-1.673</v>
      </c>
      <c r="U72" s="46">
        <v>0.33200000000000002</v>
      </c>
      <c r="V72" s="46">
        <v>-5.0359999999999996</v>
      </c>
      <c r="W72" s="44">
        <f t="shared" si="12"/>
        <v>4.7536055736152605E-7</v>
      </c>
      <c r="X72" s="52"/>
      <c r="Y72" s="46"/>
      <c r="Z72" s="46"/>
      <c r="AA72" s="51"/>
      <c r="AB72" s="58">
        <v>-2.0960000000000001</v>
      </c>
      <c r="AC72" s="59">
        <v>0.317</v>
      </c>
      <c r="AD72" s="59">
        <v>-6.6050000000000004</v>
      </c>
      <c r="AE72" s="57">
        <f t="shared" si="14"/>
        <v>3.9751757441308655E-11</v>
      </c>
      <c r="AF72" s="66"/>
      <c r="AG72" s="59"/>
      <c r="AH72" s="59"/>
      <c r="AI72" s="65"/>
      <c r="AJ72" s="72">
        <v>-1.7090000000000001</v>
      </c>
      <c r="AK72" s="73">
        <v>0.33700000000000002</v>
      </c>
      <c r="AL72" s="73">
        <v>-5.0670000000000002</v>
      </c>
      <c r="AM72" s="71">
        <f t="shared" si="13"/>
        <v>4.0413428292751519E-7</v>
      </c>
      <c r="AN72" s="79"/>
      <c r="AO72" s="73"/>
      <c r="AP72" s="73"/>
      <c r="AQ72" s="78"/>
    </row>
    <row r="73" spans="1:43" ht="17" thickBot="1" x14ac:dyDescent="0.4">
      <c r="A73" s="159"/>
      <c r="B73" s="164"/>
      <c r="C73" s="83" t="s">
        <v>150</v>
      </c>
      <c r="D73" s="19">
        <v>0.17599999999999999</v>
      </c>
      <c r="E73" s="20">
        <v>3.1E-2</v>
      </c>
      <c r="F73" s="20">
        <v>5.67</v>
      </c>
      <c r="G73" s="18">
        <f t="shared" si="10"/>
        <v>1.4279752047485772E-8</v>
      </c>
      <c r="H73" s="26"/>
      <c r="I73" s="20"/>
      <c r="J73" s="20"/>
      <c r="K73" s="25"/>
      <c r="L73" s="32">
        <v>-0.86599999999999999</v>
      </c>
      <c r="M73" s="33">
        <v>0</v>
      </c>
      <c r="N73" s="33">
        <v>-432741.34600000002</v>
      </c>
      <c r="O73" s="31">
        <f t="shared" si="11"/>
        <v>0</v>
      </c>
      <c r="P73" s="39"/>
      <c r="Q73" s="33"/>
      <c r="R73" s="33"/>
      <c r="S73" s="38"/>
      <c r="T73" s="45">
        <v>0.17499999999999999</v>
      </c>
      <c r="U73" s="46">
        <v>3.1E-2</v>
      </c>
      <c r="V73" s="46">
        <v>5.6929999999999996</v>
      </c>
      <c r="W73" s="44">
        <f t="shared" si="12"/>
        <v>1.2482638700461735E-8</v>
      </c>
      <c r="X73" s="52"/>
      <c r="Y73" s="46"/>
      <c r="Z73" s="46"/>
      <c r="AA73" s="51"/>
      <c r="AB73" s="58">
        <v>0.106</v>
      </c>
      <c r="AC73" s="59">
        <v>2.9000000000000001E-2</v>
      </c>
      <c r="AD73" s="59">
        <v>3.6749999999999998</v>
      </c>
      <c r="AE73" s="57">
        <f t="shared" si="14"/>
        <v>2.3784941465354592E-4</v>
      </c>
      <c r="AF73" s="66"/>
      <c r="AG73" s="59"/>
      <c r="AH73" s="59"/>
      <c r="AI73" s="65"/>
      <c r="AJ73" s="72">
        <v>0.192</v>
      </c>
      <c r="AK73" s="73">
        <v>3.3000000000000002E-2</v>
      </c>
      <c r="AL73" s="73">
        <v>5.85</v>
      </c>
      <c r="AM73" s="71">
        <f t="shared" si="13"/>
        <v>4.9157300452407071E-9</v>
      </c>
      <c r="AN73" s="79"/>
      <c r="AO73" s="73"/>
      <c r="AP73" s="73"/>
      <c r="AQ73" s="78"/>
    </row>
    <row r="74" spans="1:43" ht="15" thickBot="1" x14ac:dyDescent="0.4">
      <c r="A74" s="159"/>
      <c r="B74" s="164"/>
      <c r="C74" s="83" t="s">
        <v>129</v>
      </c>
      <c r="D74" s="19">
        <v>1</v>
      </c>
      <c r="E74" s="20"/>
      <c r="F74" s="20"/>
      <c r="G74" s="18"/>
      <c r="H74" s="26"/>
      <c r="I74" s="20"/>
      <c r="J74" s="20"/>
      <c r="K74" s="25"/>
      <c r="L74" s="32">
        <v>1</v>
      </c>
      <c r="M74" s="33"/>
      <c r="N74" s="33"/>
      <c r="O74" s="31"/>
      <c r="P74" s="39"/>
      <c r="Q74" s="33"/>
      <c r="R74" s="33"/>
      <c r="S74" s="38"/>
      <c r="T74" s="45">
        <v>1</v>
      </c>
      <c r="U74" s="46"/>
      <c r="V74" s="46"/>
      <c r="W74" s="44"/>
      <c r="X74" s="52"/>
      <c r="Y74" s="46"/>
      <c r="Z74" s="46"/>
      <c r="AA74" s="51"/>
      <c r="AB74" s="58">
        <v>1</v>
      </c>
      <c r="AC74" s="59"/>
      <c r="AD74" s="59"/>
      <c r="AE74" s="57"/>
      <c r="AF74" s="66"/>
      <c r="AG74" s="59"/>
      <c r="AH74" s="59"/>
      <c r="AI74" s="65"/>
      <c r="AJ74" s="72">
        <v>1</v>
      </c>
      <c r="AK74" s="73"/>
      <c r="AL74" s="73"/>
      <c r="AM74" s="71"/>
      <c r="AN74" s="79"/>
      <c r="AO74" s="73"/>
      <c r="AP74" s="73"/>
      <c r="AQ74" s="78"/>
    </row>
    <row r="75" spans="1:43" ht="15" thickBot="1" x14ac:dyDescent="0.4">
      <c r="A75" s="159"/>
      <c r="B75" s="164"/>
      <c r="C75" s="83" t="s">
        <v>166</v>
      </c>
      <c r="D75" s="19">
        <v>0</v>
      </c>
      <c r="E75" s="20"/>
      <c r="F75" s="20"/>
      <c r="G75" s="18"/>
      <c r="H75" s="26"/>
      <c r="I75" s="20"/>
      <c r="J75" s="20"/>
      <c r="K75" s="25"/>
      <c r="L75" s="32">
        <v>0</v>
      </c>
      <c r="M75" s="33"/>
      <c r="N75" s="33"/>
      <c r="O75" s="31"/>
      <c r="P75" s="39"/>
      <c r="Q75" s="33"/>
      <c r="R75" s="33"/>
      <c r="S75" s="38"/>
      <c r="T75" s="45">
        <v>0</v>
      </c>
      <c r="U75" s="46"/>
      <c r="V75" s="46"/>
      <c r="W75" s="44"/>
      <c r="X75" s="52"/>
      <c r="Y75" s="46"/>
      <c r="Z75" s="46"/>
      <c r="AA75" s="51"/>
      <c r="AB75" s="58">
        <v>0</v>
      </c>
      <c r="AC75" s="59"/>
      <c r="AD75" s="59"/>
      <c r="AE75" s="57"/>
      <c r="AF75" s="66"/>
      <c r="AG75" s="59"/>
      <c r="AH75" s="59"/>
      <c r="AI75" s="65"/>
      <c r="AJ75" s="72">
        <v>0</v>
      </c>
      <c r="AK75" s="73"/>
      <c r="AL75" s="73"/>
      <c r="AM75" s="71"/>
      <c r="AN75" s="79"/>
      <c r="AO75" s="73"/>
      <c r="AP75" s="73"/>
      <c r="AQ75" s="78"/>
    </row>
    <row r="76" spans="1:43" ht="15" thickBot="1" x14ac:dyDescent="0.4">
      <c r="A76" s="159"/>
      <c r="B76" s="164"/>
      <c r="C76" s="83" t="s">
        <v>167</v>
      </c>
      <c r="D76" s="19">
        <v>9.2999999999999999E-2</v>
      </c>
      <c r="E76" s="20">
        <v>7.0000000000000001E-3</v>
      </c>
      <c r="F76" s="20">
        <v>13.864000000000001</v>
      </c>
      <c r="G76" s="18">
        <f t="shared" ref="G76:G93" si="15">2*MIN(_xlfn.NORM.S.DIST(ABS(F76),TRUE), 1-_xlfn.NORM.S.DIST(ABS(F76), TRUE))</f>
        <v>0</v>
      </c>
      <c r="H76" s="26"/>
      <c r="I76" s="20"/>
      <c r="J76" s="20"/>
      <c r="K76" s="25"/>
      <c r="L76" s="32">
        <v>6.7000000000000004E-2</v>
      </c>
      <c r="M76" s="33">
        <v>0</v>
      </c>
      <c r="N76" s="33">
        <v>499987.91700000002</v>
      </c>
      <c r="O76" s="31">
        <f t="shared" si="11"/>
        <v>0</v>
      </c>
      <c r="P76" s="39"/>
      <c r="Q76" s="33"/>
      <c r="R76" s="33"/>
      <c r="S76" s="38"/>
      <c r="T76" s="45">
        <v>9.2999999999999999E-2</v>
      </c>
      <c r="U76" s="46">
        <v>7.0000000000000001E-3</v>
      </c>
      <c r="V76" s="46">
        <v>13.87</v>
      </c>
      <c r="W76" s="44">
        <f t="shared" si="12"/>
        <v>0</v>
      </c>
      <c r="X76" s="52"/>
      <c r="Y76" s="46"/>
      <c r="Z76" s="46"/>
      <c r="AA76" s="51"/>
      <c r="AB76" s="58">
        <v>0.08</v>
      </c>
      <c r="AC76" s="59">
        <v>6.0000000000000001E-3</v>
      </c>
      <c r="AD76" s="59">
        <v>14.224</v>
      </c>
      <c r="AE76" s="57">
        <f t="shared" si="14"/>
        <v>0</v>
      </c>
      <c r="AF76" s="66"/>
      <c r="AG76" s="59"/>
      <c r="AH76" s="59"/>
      <c r="AI76" s="65"/>
      <c r="AJ76" s="72">
        <v>9.0999999999999998E-2</v>
      </c>
      <c r="AK76" s="73">
        <v>7.0000000000000001E-3</v>
      </c>
      <c r="AL76" s="73">
        <v>13.577999999999999</v>
      </c>
      <c r="AM76" s="71">
        <f t="shared" si="13"/>
        <v>0</v>
      </c>
      <c r="AN76" s="79"/>
      <c r="AO76" s="73"/>
      <c r="AP76" s="73"/>
      <c r="AQ76" s="78"/>
    </row>
    <row r="77" spans="1:43" ht="15" thickBot="1" x14ac:dyDescent="0.4">
      <c r="A77" s="159"/>
      <c r="B77" s="164"/>
      <c r="C77" s="83" t="s">
        <v>169</v>
      </c>
      <c r="D77" s="19">
        <v>2.0390000000000001</v>
      </c>
      <c r="E77" s="20">
        <v>6.3E-2</v>
      </c>
      <c r="F77" s="20">
        <v>32.530999999999999</v>
      </c>
      <c r="G77" s="18">
        <f t="shared" si="15"/>
        <v>0</v>
      </c>
      <c r="H77" s="26"/>
      <c r="I77" s="20"/>
      <c r="J77" s="20"/>
      <c r="K77" s="25"/>
      <c r="L77" s="32">
        <v>3.4609999999999999</v>
      </c>
      <c r="M77" s="33">
        <v>5.6000000000000001E-2</v>
      </c>
      <c r="N77" s="33">
        <v>61.344999999999999</v>
      </c>
      <c r="O77" s="31">
        <f t="shared" si="11"/>
        <v>0</v>
      </c>
      <c r="P77" s="39"/>
      <c r="Q77" s="33"/>
      <c r="R77" s="33"/>
      <c r="S77" s="38"/>
      <c r="T77" s="45">
        <v>2.04</v>
      </c>
      <c r="U77" s="46">
        <v>6.3E-2</v>
      </c>
      <c r="V77" s="46">
        <v>32.607999999999997</v>
      </c>
      <c r="W77" s="44">
        <f t="shared" si="12"/>
        <v>0</v>
      </c>
      <c r="X77" s="52"/>
      <c r="Y77" s="46"/>
      <c r="Z77" s="46"/>
      <c r="AA77" s="51"/>
      <c r="AB77" s="58">
        <v>2.234</v>
      </c>
      <c r="AC77" s="59">
        <v>6.0999999999999999E-2</v>
      </c>
      <c r="AD77" s="59">
        <v>36.659999999999997</v>
      </c>
      <c r="AE77" s="57">
        <f t="shared" si="14"/>
        <v>0</v>
      </c>
      <c r="AF77" s="66"/>
      <c r="AG77" s="59"/>
      <c r="AH77" s="59"/>
      <c r="AI77" s="65"/>
      <c r="AJ77" s="72">
        <v>2.13</v>
      </c>
      <c r="AK77" s="73">
        <v>7.8E-2</v>
      </c>
      <c r="AL77" s="73">
        <v>27.471</v>
      </c>
      <c r="AM77" s="71">
        <f t="shared" si="13"/>
        <v>0</v>
      </c>
      <c r="AN77" s="79"/>
      <c r="AO77" s="73"/>
      <c r="AP77" s="73"/>
      <c r="AQ77" s="78"/>
    </row>
    <row r="78" spans="1:43" ht="15" thickBot="1" x14ac:dyDescent="0.4">
      <c r="A78" s="159"/>
      <c r="B78" s="164" t="s">
        <v>149</v>
      </c>
      <c r="C78" s="83" t="s">
        <v>126</v>
      </c>
      <c r="D78" s="19">
        <v>-0.69399999999999995</v>
      </c>
      <c r="E78" s="20">
        <v>2.5999999999999999E-2</v>
      </c>
      <c r="F78" s="20">
        <v>-26.657</v>
      </c>
      <c r="G78" s="18">
        <f t="shared" si="15"/>
        <v>0</v>
      </c>
      <c r="H78" s="26"/>
      <c r="I78" s="20"/>
      <c r="J78" s="20"/>
      <c r="K78" s="25"/>
      <c r="L78" s="32">
        <v>-0.40100000000000002</v>
      </c>
      <c r="M78" s="33">
        <v>6.6000000000000003E-2</v>
      </c>
      <c r="N78" s="33">
        <v>-6.0949999999999998</v>
      </c>
      <c r="O78" s="31">
        <f t="shared" si="11"/>
        <v>1.0943745909486324E-9</v>
      </c>
      <c r="P78" s="39"/>
      <c r="Q78" s="33"/>
      <c r="R78" s="33"/>
      <c r="S78" s="38"/>
      <c r="T78" s="45">
        <v>-0.69399999999999995</v>
      </c>
      <c r="U78" s="46">
        <v>2.5999999999999999E-2</v>
      </c>
      <c r="V78" s="46">
        <v>-26.657</v>
      </c>
      <c r="W78" s="44">
        <f t="shared" si="12"/>
        <v>0</v>
      </c>
      <c r="X78" s="52"/>
      <c r="Y78" s="46"/>
      <c r="Z78" s="46"/>
      <c r="AA78" s="51"/>
      <c r="AB78" s="58">
        <v>-0.69399999999999995</v>
      </c>
      <c r="AC78" s="59">
        <v>2.5999999999999999E-2</v>
      </c>
      <c r="AD78" s="59">
        <v>-26.657</v>
      </c>
      <c r="AE78" s="57">
        <f t="shared" si="14"/>
        <v>0</v>
      </c>
      <c r="AF78" s="66"/>
      <c r="AG78" s="59"/>
      <c r="AH78" s="59"/>
      <c r="AI78" s="65"/>
      <c r="AJ78" s="72">
        <v>-0.69399999999999995</v>
      </c>
      <c r="AK78" s="73">
        <v>2.5999999999999999E-2</v>
      </c>
      <c r="AL78" s="73">
        <v>-26.657</v>
      </c>
      <c r="AM78" s="71">
        <f t="shared" si="13"/>
        <v>0</v>
      </c>
      <c r="AN78" s="79"/>
      <c r="AO78" s="73"/>
      <c r="AP78" s="73"/>
      <c r="AQ78" s="78"/>
    </row>
    <row r="79" spans="1:43" ht="15" thickBot="1" x14ac:dyDescent="0.4">
      <c r="A79" s="159"/>
      <c r="B79" s="164"/>
      <c r="C79" s="83" t="s">
        <v>129</v>
      </c>
      <c r="D79" s="19">
        <v>0.626</v>
      </c>
      <c r="E79" s="20">
        <v>1.4999999999999999E-2</v>
      </c>
      <c r="F79" s="20">
        <v>41.085000000000001</v>
      </c>
      <c r="G79" s="18">
        <f t="shared" si="15"/>
        <v>0</v>
      </c>
      <c r="H79" s="26"/>
      <c r="I79" s="20"/>
      <c r="J79" s="20"/>
      <c r="K79" s="25"/>
      <c r="L79" s="32">
        <v>0.629</v>
      </c>
      <c r="M79" s="33">
        <v>2.7E-2</v>
      </c>
      <c r="N79" s="33">
        <v>22.943999999999999</v>
      </c>
      <c r="O79" s="31">
        <f t="shared" si="11"/>
        <v>0</v>
      </c>
      <c r="P79" s="39"/>
      <c r="Q79" s="33"/>
      <c r="R79" s="33"/>
      <c r="S79" s="38"/>
      <c r="T79" s="45">
        <v>0.626</v>
      </c>
      <c r="U79" s="46">
        <v>1.4999999999999999E-2</v>
      </c>
      <c r="V79" s="46">
        <v>41.085999999999999</v>
      </c>
      <c r="W79" s="44">
        <f t="shared" si="12"/>
        <v>0</v>
      </c>
      <c r="X79" s="52"/>
      <c r="Y79" s="46"/>
      <c r="Z79" s="46"/>
      <c r="AA79" s="51"/>
      <c r="AB79" s="58">
        <v>0.626</v>
      </c>
      <c r="AC79" s="59">
        <v>1.4999999999999999E-2</v>
      </c>
      <c r="AD79" s="59">
        <v>41.085000000000001</v>
      </c>
      <c r="AE79" s="57">
        <f t="shared" si="14"/>
        <v>0</v>
      </c>
      <c r="AF79" s="66"/>
      <c r="AG79" s="59"/>
      <c r="AH79" s="59"/>
      <c r="AI79" s="65"/>
      <c r="AJ79" s="72">
        <v>0.626</v>
      </c>
      <c r="AK79" s="73">
        <v>1.4999999999999999E-2</v>
      </c>
      <c r="AL79" s="73">
        <v>41.085000000000001</v>
      </c>
      <c r="AM79" s="71">
        <f t="shared" si="13"/>
        <v>0</v>
      </c>
      <c r="AN79" s="79"/>
      <c r="AO79" s="73"/>
      <c r="AP79" s="73"/>
      <c r="AQ79" s="78"/>
    </row>
    <row r="80" spans="1:43" ht="15" thickBot="1" x14ac:dyDescent="0.4">
      <c r="A80" s="159"/>
      <c r="B80" s="164" t="s">
        <v>148</v>
      </c>
      <c r="C80" s="83" t="s">
        <v>126</v>
      </c>
      <c r="D80" s="19">
        <v>-0.44500000000000001</v>
      </c>
      <c r="E80" s="20">
        <v>3.7999999999999999E-2</v>
      </c>
      <c r="F80" s="20">
        <v>-11.625999999999999</v>
      </c>
      <c r="G80" s="18">
        <f t="shared" si="15"/>
        <v>0</v>
      </c>
      <c r="H80" s="26"/>
      <c r="I80" s="20"/>
      <c r="J80" s="20"/>
      <c r="K80" s="25"/>
      <c r="L80" s="32">
        <v>-0.28299999999999997</v>
      </c>
      <c r="M80" s="33">
        <v>4.7E-2</v>
      </c>
      <c r="N80" s="33">
        <v>-6.0430000000000001</v>
      </c>
      <c r="O80" s="31">
        <f t="shared" si="11"/>
        <v>1.5127465946562779E-9</v>
      </c>
      <c r="P80" s="39"/>
      <c r="Q80" s="33"/>
      <c r="R80" s="33"/>
      <c r="S80" s="38"/>
      <c r="T80" s="45">
        <v>-0.44500000000000001</v>
      </c>
      <c r="U80" s="46">
        <v>3.7999999999999999E-2</v>
      </c>
      <c r="V80" s="46">
        <v>-11.627000000000001</v>
      </c>
      <c r="W80" s="44">
        <f t="shared" si="12"/>
        <v>0</v>
      </c>
      <c r="X80" s="52"/>
      <c r="Y80" s="46"/>
      <c r="Z80" s="46"/>
      <c r="AA80" s="51"/>
      <c r="AB80" s="58">
        <v>-0.44500000000000001</v>
      </c>
      <c r="AC80" s="59">
        <v>3.7999999999999999E-2</v>
      </c>
      <c r="AD80" s="59">
        <v>-11.625999999999999</v>
      </c>
      <c r="AE80" s="57">
        <f t="shared" si="14"/>
        <v>0</v>
      </c>
      <c r="AF80" s="66"/>
      <c r="AG80" s="59"/>
      <c r="AH80" s="59"/>
      <c r="AI80" s="65"/>
      <c r="AJ80" s="72">
        <v>-0.44500000000000001</v>
      </c>
      <c r="AK80" s="73">
        <v>3.7999999999999999E-2</v>
      </c>
      <c r="AL80" s="73">
        <v>-11.625999999999999</v>
      </c>
      <c r="AM80" s="71">
        <f t="shared" si="13"/>
        <v>0</v>
      </c>
      <c r="AN80" s="79"/>
      <c r="AO80" s="73"/>
      <c r="AP80" s="73"/>
      <c r="AQ80" s="78"/>
    </row>
    <row r="81" spans="1:43" x14ac:dyDescent="0.35">
      <c r="A81" s="160"/>
      <c r="B81" s="165"/>
      <c r="C81" s="86" t="s">
        <v>129</v>
      </c>
      <c r="D81" s="19">
        <v>0.626</v>
      </c>
      <c r="E81" s="20">
        <v>1.4999999999999999E-2</v>
      </c>
      <c r="F81" s="20">
        <v>41.085000000000001</v>
      </c>
      <c r="G81" s="18">
        <f t="shared" si="15"/>
        <v>0</v>
      </c>
      <c r="H81" s="26"/>
      <c r="I81" s="20"/>
      <c r="J81" s="20"/>
      <c r="K81" s="25"/>
      <c r="L81" s="32">
        <v>0.629</v>
      </c>
      <c r="M81" s="33">
        <v>2.7E-2</v>
      </c>
      <c r="N81" s="33">
        <v>22.943999999999999</v>
      </c>
      <c r="O81" s="31">
        <f t="shared" si="11"/>
        <v>0</v>
      </c>
      <c r="P81" s="39"/>
      <c r="Q81" s="33"/>
      <c r="R81" s="33"/>
      <c r="S81" s="38"/>
      <c r="T81" s="45">
        <v>0.626</v>
      </c>
      <c r="U81" s="46">
        <v>1.4999999999999999E-2</v>
      </c>
      <c r="V81" s="46">
        <v>41.085999999999999</v>
      </c>
      <c r="W81" s="44">
        <f t="shared" si="12"/>
        <v>0</v>
      </c>
      <c r="X81" s="52"/>
      <c r="Y81" s="46"/>
      <c r="Z81" s="46"/>
      <c r="AA81" s="51"/>
      <c r="AB81" s="58">
        <v>0.626</v>
      </c>
      <c r="AC81" s="59">
        <v>1.4999999999999999E-2</v>
      </c>
      <c r="AD81" s="59">
        <v>41.085000000000001</v>
      </c>
      <c r="AE81" s="57">
        <f t="shared" si="14"/>
        <v>0</v>
      </c>
      <c r="AF81" s="66"/>
      <c r="AG81" s="59"/>
      <c r="AH81" s="59"/>
      <c r="AI81" s="65"/>
      <c r="AJ81" s="72">
        <v>0.626</v>
      </c>
      <c r="AK81" s="73">
        <v>1.4999999999999999E-2</v>
      </c>
      <c r="AL81" s="73">
        <v>41.085000000000001</v>
      </c>
      <c r="AM81" s="71">
        <f t="shared" si="13"/>
        <v>0</v>
      </c>
      <c r="AN81" s="79"/>
      <c r="AO81" s="73"/>
      <c r="AP81" s="73"/>
      <c r="AQ81" s="78"/>
    </row>
    <row r="82" spans="1:43" ht="19" thickBot="1" x14ac:dyDescent="0.4">
      <c r="A82" s="158" t="s">
        <v>151</v>
      </c>
      <c r="B82" s="166" t="s">
        <v>152</v>
      </c>
      <c r="C82" s="82" t="s">
        <v>126</v>
      </c>
      <c r="D82" s="19">
        <v>-1.415</v>
      </c>
      <c r="E82" s="20">
        <v>5.1999999999999998E-2</v>
      </c>
      <c r="F82" s="20">
        <v>-27.317</v>
      </c>
      <c r="G82" s="18">
        <f t="shared" si="15"/>
        <v>0</v>
      </c>
      <c r="H82" s="26" t="s">
        <v>26</v>
      </c>
      <c r="I82" s="20" t="s">
        <v>27</v>
      </c>
      <c r="J82" s="20" t="s">
        <v>28</v>
      </c>
      <c r="K82" s="25">
        <f t="shared" ref="K82:K83" si="16">2*MIN(_xlfn.NORM.S.DIST(ABS(J82),TRUE), 1-_xlfn.NORM.S.DIST(ABS(J82), TRUE))</f>
        <v>0</v>
      </c>
      <c r="L82" s="32">
        <v>-0.38200000000000001</v>
      </c>
      <c r="M82" s="33">
        <v>7.0000000000000007E-2</v>
      </c>
      <c r="N82" s="33">
        <v>-5.4930000000000003</v>
      </c>
      <c r="O82" s="31">
        <f t="shared" si="11"/>
        <v>3.9516279359830264E-8</v>
      </c>
      <c r="P82" s="39" t="s">
        <v>110</v>
      </c>
      <c r="Q82" s="33" t="s">
        <v>31</v>
      </c>
      <c r="R82" s="33" t="s">
        <v>109</v>
      </c>
      <c r="S82" s="38">
        <f t="shared" ref="S82:S83" si="17">2*MIN(_xlfn.NORM.S.DIST(ABS(R82),TRUE), 1-_xlfn.NORM.S.DIST(ABS(R82), TRUE))</f>
        <v>0</v>
      </c>
      <c r="T82" s="45">
        <v>14.677</v>
      </c>
      <c r="U82" s="46">
        <v>0.13800000000000001</v>
      </c>
      <c r="V82" s="46">
        <v>106.53</v>
      </c>
      <c r="W82" s="44"/>
      <c r="X82" s="52" t="s">
        <v>26</v>
      </c>
      <c r="Y82" s="46" t="s">
        <v>170</v>
      </c>
      <c r="Z82" s="46" t="s">
        <v>171</v>
      </c>
      <c r="AA82" s="51">
        <f t="shared" ref="AA82:AA83" si="18">2*MIN(_xlfn.NORM.S.DIST(ABS(Z82),TRUE), 1-_xlfn.NORM.S.DIST(ABS(Z82), TRUE))</f>
        <v>0</v>
      </c>
      <c r="AB82" s="58">
        <v>-1.351</v>
      </c>
      <c r="AC82" s="59">
        <v>3.5000000000000003E-2</v>
      </c>
      <c r="AD82" s="59">
        <v>-38.146999999999998</v>
      </c>
      <c r="AE82" s="57">
        <f t="shared" si="14"/>
        <v>0</v>
      </c>
      <c r="AF82" s="66" t="s">
        <v>53</v>
      </c>
      <c r="AG82" s="59" t="s">
        <v>39</v>
      </c>
      <c r="AH82" s="59" t="s">
        <v>68</v>
      </c>
      <c r="AI82" s="65">
        <f t="shared" ref="AI82:AI83" si="19">2*MIN(_xlfn.NORM.S.DIST(ABS(AH82),TRUE), 1-_xlfn.NORM.S.DIST(ABS(AH82), TRUE))</f>
        <v>0</v>
      </c>
      <c r="AJ82" s="72">
        <v>-1.4119999999999999</v>
      </c>
      <c r="AK82" s="73">
        <v>5.3999999999999999E-2</v>
      </c>
      <c r="AL82" s="73">
        <v>-26.343</v>
      </c>
      <c r="AM82" s="71">
        <f t="shared" si="13"/>
        <v>0</v>
      </c>
      <c r="AN82" s="79" t="s">
        <v>90</v>
      </c>
      <c r="AO82" s="73" t="s">
        <v>32</v>
      </c>
      <c r="AP82" s="73" t="s">
        <v>89</v>
      </c>
      <c r="AQ82" s="78">
        <f t="shared" ref="AQ82:AQ96" si="20">2*MIN(_xlfn.NORM.S.DIST(ABS(AP82),TRUE), 1-_xlfn.NORM.S.DIST(ABS(AP82), TRUE))</f>
        <v>0</v>
      </c>
    </row>
    <row r="83" spans="1:43" ht="19" thickBot="1" x14ac:dyDescent="0.4">
      <c r="A83" s="159"/>
      <c r="B83" s="167" t="s">
        <v>153</v>
      </c>
      <c r="C83" s="83" t="s">
        <v>126</v>
      </c>
      <c r="D83" s="19">
        <v>-1.7370000000000001</v>
      </c>
      <c r="E83" s="20">
        <v>4.9000000000000002E-2</v>
      </c>
      <c r="F83" s="20">
        <v>-35.594999999999999</v>
      </c>
      <c r="G83" s="18">
        <f t="shared" si="15"/>
        <v>0</v>
      </c>
      <c r="H83" s="26" t="s">
        <v>26</v>
      </c>
      <c r="I83" s="20" t="s">
        <v>27</v>
      </c>
      <c r="J83" s="20" t="s">
        <v>28</v>
      </c>
      <c r="K83" s="25">
        <f t="shared" si="16"/>
        <v>0</v>
      </c>
      <c r="L83" s="32">
        <v>-0.874</v>
      </c>
      <c r="M83" s="33">
        <v>6.6000000000000003E-2</v>
      </c>
      <c r="N83" s="33">
        <v>-13.22</v>
      </c>
      <c r="O83" s="31">
        <f t="shared" si="11"/>
        <v>0</v>
      </c>
      <c r="P83" s="39" t="s">
        <v>110</v>
      </c>
      <c r="Q83" s="33" t="s">
        <v>31</v>
      </c>
      <c r="R83" s="33" t="s">
        <v>109</v>
      </c>
      <c r="S83" s="38">
        <f t="shared" si="17"/>
        <v>0</v>
      </c>
      <c r="T83" s="45">
        <v>14.356</v>
      </c>
      <c r="U83" s="46">
        <v>0.14199999999999999</v>
      </c>
      <c r="V83" s="46">
        <v>101.224</v>
      </c>
      <c r="W83" s="44"/>
      <c r="X83" s="52" t="s">
        <v>26</v>
      </c>
      <c r="Y83" s="46" t="s">
        <v>170</v>
      </c>
      <c r="Z83" s="46" t="s">
        <v>171</v>
      </c>
      <c r="AA83" s="51">
        <f t="shared" si="18"/>
        <v>0</v>
      </c>
      <c r="AB83" s="58">
        <v>-1.774</v>
      </c>
      <c r="AC83" s="59">
        <v>0.03</v>
      </c>
      <c r="AD83" s="59">
        <v>-59.735999999999997</v>
      </c>
      <c r="AE83" s="57">
        <f t="shared" si="14"/>
        <v>0</v>
      </c>
      <c r="AF83" s="66" t="s">
        <v>53</v>
      </c>
      <c r="AG83" s="59" t="s">
        <v>39</v>
      </c>
      <c r="AH83" s="59" t="s">
        <v>68</v>
      </c>
      <c r="AI83" s="65">
        <f t="shared" si="19"/>
        <v>0</v>
      </c>
      <c r="AJ83" s="72">
        <v>-1.728</v>
      </c>
      <c r="AK83" s="73">
        <v>5.0999999999999997E-2</v>
      </c>
      <c r="AL83" s="73">
        <v>-34.146000000000001</v>
      </c>
      <c r="AM83" s="71">
        <f t="shared" si="13"/>
        <v>0</v>
      </c>
      <c r="AN83" s="79" t="s">
        <v>90</v>
      </c>
      <c r="AO83" s="73" t="s">
        <v>32</v>
      </c>
      <c r="AP83" s="73" t="s">
        <v>89</v>
      </c>
      <c r="AQ83" s="78">
        <f t="shared" si="20"/>
        <v>0</v>
      </c>
    </row>
    <row r="84" spans="1:43" ht="17" thickBot="1" x14ac:dyDescent="0.4">
      <c r="A84" s="159"/>
      <c r="B84" s="164" t="s">
        <v>168</v>
      </c>
      <c r="C84" s="83" t="s">
        <v>127</v>
      </c>
      <c r="D84" s="19">
        <v>0.47099999999999997</v>
      </c>
      <c r="E84" s="20">
        <v>3.4000000000000002E-2</v>
      </c>
      <c r="F84" s="20">
        <v>13.798</v>
      </c>
      <c r="G84" s="18">
        <f t="shared" si="15"/>
        <v>0</v>
      </c>
      <c r="H84" s="26"/>
      <c r="I84" s="20"/>
      <c r="J84" s="20"/>
      <c r="K84" s="25"/>
      <c r="L84" s="32">
        <v>0.93100000000000005</v>
      </c>
      <c r="M84" s="33">
        <v>0.05</v>
      </c>
      <c r="N84" s="33">
        <v>18.806000000000001</v>
      </c>
      <c r="O84" s="31">
        <f t="shared" si="11"/>
        <v>0</v>
      </c>
      <c r="P84" s="39"/>
      <c r="Q84" s="33"/>
      <c r="R84" s="33"/>
      <c r="S84" s="38"/>
      <c r="T84" s="45">
        <v>0.47299999999999998</v>
      </c>
      <c r="U84" s="46">
        <v>3.4000000000000002E-2</v>
      </c>
      <c r="V84" s="46">
        <v>13.901</v>
      </c>
      <c r="W84" s="44">
        <f t="shared" si="12"/>
        <v>0</v>
      </c>
      <c r="X84" s="52"/>
      <c r="Y84" s="46"/>
      <c r="Z84" s="46"/>
      <c r="AA84" s="51"/>
      <c r="AB84" s="58">
        <v>0.58299999999999996</v>
      </c>
      <c r="AC84" s="59">
        <v>3.4000000000000002E-2</v>
      </c>
      <c r="AD84" s="59">
        <v>16.96</v>
      </c>
      <c r="AE84" s="57">
        <f t="shared" si="14"/>
        <v>0</v>
      </c>
      <c r="AF84" s="66"/>
      <c r="AG84" s="59"/>
      <c r="AH84" s="59"/>
      <c r="AI84" s="65"/>
      <c r="AJ84" s="72">
        <v>0.45300000000000001</v>
      </c>
      <c r="AK84" s="73">
        <v>3.5000000000000003E-2</v>
      </c>
      <c r="AL84" s="73">
        <v>12.935</v>
      </c>
      <c r="AM84" s="71">
        <f t="shared" si="13"/>
        <v>0</v>
      </c>
      <c r="AN84" s="79"/>
      <c r="AO84" s="73"/>
      <c r="AP84" s="73"/>
      <c r="AQ84" s="78"/>
    </row>
    <row r="85" spans="1:43" ht="15" thickBot="1" x14ac:dyDescent="0.4">
      <c r="A85" s="159"/>
      <c r="B85" s="164"/>
      <c r="C85" s="83" t="s">
        <v>125</v>
      </c>
      <c r="D85" s="19">
        <v>-3.0000000000000001E-3</v>
      </c>
      <c r="E85" s="20">
        <v>0</v>
      </c>
      <c r="F85" s="20">
        <v>-6.9450000000000003</v>
      </c>
      <c r="G85" s="18">
        <f t="shared" si="15"/>
        <v>3.7845282463422336E-12</v>
      </c>
      <c r="H85" s="26"/>
      <c r="I85" s="20"/>
      <c r="J85" s="20"/>
      <c r="K85" s="25"/>
      <c r="L85" s="32">
        <v>-2.5000000000000001E-2</v>
      </c>
      <c r="M85" s="33">
        <v>1E-3</v>
      </c>
      <c r="N85" s="33">
        <v>-23.047999999999998</v>
      </c>
      <c r="O85" s="31">
        <f t="shared" si="11"/>
        <v>0</v>
      </c>
      <c r="P85" s="39"/>
      <c r="Q85" s="33"/>
      <c r="R85" s="33"/>
      <c r="S85" s="38"/>
      <c r="T85" s="45">
        <v>-3.0000000000000001E-3</v>
      </c>
      <c r="U85" s="46">
        <v>1E-3</v>
      </c>
      <c r="V85" s="46">
        <v>-2.9630000000000001</v>
      </c>
      <c r="W85" s="44">
        <f t="shared" si="12"/>
        <v>3.0465656908278405E-3</v>
      </c>
      <c r="X85" s="52"/>
      <c r="Y85" s="46"/>
      <c r="Z85" s="46"/>
      <c r="AA85" s="51"/>
      <c r="AB85" s="58"/>
      <c r="AC85" s="59"/>
      <c r="AD85" s="59"/>
      <c r="AE85" s="57"/>
      <c r="AF85" s="66"/>
      <c r="AG85" s="59"/>
      <c r="AH85" s="59"/>
      <c r="AI85" s="65"/>
      <c r="AJ85" s="72">
        <v>-3.0000000000000001E-3</v>
      </c>
      <c r="AK85" s="73">
        <v>0</v>
      </c>
      <c r="AL85" s="73">
        <v>-6.3289999999999997</v>
      </c>
      <c r="AM85" s="71">
        <f t="shared" si="13"/>
        <v>2.4675506082871834E-10</v>
      </c>
      <c r="AN85" s="79"/>
      <c r="AO85" s="73"/>
      <c r="AP85" s="73"/>
      <c r="AQ85" s="78"/>
    </row>
    <row r="86" spans="1:43" ht="15" thickBot="1" x14ac:dyDescent="0.4">
      <c r="A86" s="159"/>
      <c r="B86" s="164"/>
      <c r="C86" s="83" t="s">
        <v>124</v>
      </c>
      <c r="D86" s="19">
        <v>-2.9000000000000001E-2</v>
      </c>
      <c r="E86" s="20">
        <v>1.2E-2</v>
      </c>
      <c r="F86" s="20">
        <v>-2.3809999999999998</v>
      </c>
      <c r="G86" s="18">
        <f t="shared" si="15"/>
        <v>1.7265711952350493E-2</v>
      </c>
      <c r="H86" s="26"/>
      <c r="I86" s="20"/>
      <c r="J86" s="20"/>
      <c r="K86" s="25"/>
      <c r="L86" s="32">
        <v>-4.7E-2</v>
      </c>
      <c r="M86" s="33">
        <v>1.4999999999999999E-2</v>
      </c>
      <c r="N86" s="33">
        <v>-3.0579999999999998</v>
      </c>
      <c r="O86" s="31">
        <f t="shared" si="11"/>
        <v>2.2281957606820058E-3</v>
      </c>
      <c r="P86" s="39"/>
      <c r="Q86" s="33"/>
      <c r="R86" s="33"/>
      <c r="S86" s="38"/>
      <c r="T86" s="45">
        <v>-2.9000000000000001E-2</v>
      </c>
      <c r="U86" s="46">
        <v>8.0000000000000002E-3</v>
      </c>
      <c r="V86" s="46">
        <v>-3.6030000000000002</v>
      </c>
      <c r="W86" s="44">
        <f t="shared" si="12"/>
        <v>3.1456552863962095E-4</v>
      </c>
      <c r="X86" s="52"/>
      <c r="Y86" s="46"/>
      <c r="Z86" s="46"/>
      <c r="AA86" s="51"/>
      <c r="AB86" s="58"/>
      <c r="AC86" s="59"/>
      <c r="AD86" s="59"/>
      <c r="AE86" s="57"/>
      <c r="AF86" s="66"/>
      <c r="AG86" s="59"/>
      <c r="AH86" s="59"/>
      <c r="AI86" s="65"/>
      <c r="AJ86" s="72">
        <v>-0.03</v>
      </c>
      <c r="AK86" s="73">
        <v>1.2E-2</v>
      </c>
      <c r="AL86" s="73">
        <v>-2.4289999999999998</v>
      </c>
      <c r="AM86" s="71">
        <f t="shared" si="13"/>
        <v>1.5140532336163748E-2</v>
      </c>
      <c r="AN86" s="79"/>
      <c r="AO86" s="73"/>
      <c r="AP86" s="73"/>
      <c r="AQ86" s="78"/>
    </row>
    <row r="87" spans="1:43" ht="15" thickBot="1" x14ac:dyDescent="0.4">
      <c r="A87" s="159"/>
      <c r="B87" s="164"/>
      <c r="C87" s="83" t="s">
        <v>123</v>
      </c>
      <c r="D87" s="19">
        <v>-2.8000000000000001E-2</v>
      </c>
      <c r="E87" s="20">
        <v>1.7999999999999999E-2</v>
      </c>
      <c r="F87" s="20">
        <v>-1.536</v>
      </c>
      <c r="G87" s="18">
        <f t="shared" si="15"/>
        <v>0.12453838034610176</v>
      </c>
      <c r="H87" s="26"/>
      <c r="I87" s="20"/>
      <c r="J87" s="20"/>
      <c r="K87" s="25"/>
      <c r="L87" s="32">
        <v>-3.1E-2</v>
      </c>
      <c r="M87" s="33">
        <v>2.3E-2</v>
      </c>
      <c r="N87" s="33">
        <v>-1.3580000000000001</v>
      </c>
      <c r="O87" s="31">
        <f t="shared" si="11"/>
        <v>0.1744636841566547</v>
      </c>
      <c r="P87" s="39"/>
      <c r="Q87" s="33"/>
      <c r="R87" s="33"/>
      <c r="S87" s="38"/>
      <c r="T87" s="45">
        <v>-2.8000000000000001E-2</v>
      </c>
      <c r="U87" s="46">
        <v>1.7999999999999999E-2</v>
      </c>
      <c r="V87" s="46">
        <v>-1.5680000000000001</v>
      </c>
      <c r="W87" s="44">
        <f t="shared" si="12"/>
        <v>0.11688113234842401</v>
      </c>
      <c r="X87" s="52"/>
      <c r="Y87" s="46"/>
      <c r="Z87" s="46"/>
      <c r="AA87" s="51"/>
      <c r="AB87" s="58"/>
      <c r="AC87" s="59"/>
      <c r="AD87" s="59"/>
      <c r="AE87" s="57"/>
      <c r="AF87" s="66"/>
      <c r="AG87" s="59"/>
      <c r="AH87" s="59"/>
      <c r="AI87" s="65"/>
      <c r="AJ87" s="72">
        <v>-2.7E-2</v>
      </c>
      <c r="AK87" s="73">
        <v>1.7999999999999999E-2</v>
      </c>
      <c r="AL87" s="73">
        <v>-1.452</v>
      </c>
      <c r="AM87" s="71">
        <f t="shared" si="13"/>
        <v>0.14650160524063316</v>
      </c>
      <c r="AN87" s="79"/>
      <c r="AO87" s="73"/>
      <c r="AP87" s="73"/>
      <c r="AQ87" s="78"/>
    </row>
    <row r="88" spans="1:43" ht="15" thickBot="1" x14ac:dyDescent="0.4">
      <c r="A88" s="159"/>
      <c r="B88" s="164"/>
      <c r="C88" s="83" t="s">
        <v>118</v>
      </c>
      <c r="D88" s="19">
        <v>0.15</v>
      </c>
      <c r="E88" s="20">
        <v>1.6E-2</v>
      </c>
      <c r="F88" s="20">
        <v>9.2430000000000003</v>
      </c>
      <c r="G88" s="18">
        <f t="shared" si="15"/>
        <v>0</v>
      </c>
      <c r="H88" s="26"/>
      <c r="I88" s="20"/>
      <c r="J88" s="20"/>
      <c r="K88" s="25"/>
      <c r="L88" s="32">
        <v>-0.09</v>
      </c>
      <c r="M88" s="33">
        <v>0.03</v>
      </c>
      <c r="N88" s="33">
        <v>-3.0089999999999999</v>
      </c>
      <c r="O88" s="31">
        <f t="shared" si="11"/>
        <v>2.6210911589814589E-3</v>
      </c>
      <c r="P88" s="39"/>
      <c r="Q88" s="33"/>
      <c r="R88" s="33"/>
      <c r="S88" s="38"/>
      <c r="T88" s="45">
        <v>0.15</v>
      </c>
      <c r="U88" s="46">
        <v>1.4E-2</v>
      </c>
      <c r="V88" s="46">
        <v>10.507</v>
      </c>
      <c r="W88" s="44">
        <f t="shared" si="12"/>
        <v>0</v>
      </c>
      <c r="X88" s="52"/>
      <c r="Y88" s="46"/>
      <c r="Z88" s="46"/>
      <c r="AA88" s="51"/>
      <c r="AB88" s="58"/>
      <c r="AC88" s="59"/>
      <c r="AD88" s="59"/>
      <c r="AE88" s="57"/>
      <c r="AF88" s="66"/>
      <c r="AG88" s="59"/>
      <c r="AH88" s="59"/>
      <c r="AI88" s="65"/>
      <c r="AJ88" s="72">
        <v>0.156</v>
      </c>
      <c r="AK88" s="73">
        <v>1.7000000000000001E-2</v>
      </c>
      <c r="AL88" s="73">
        <v>9.4</v>
      </c>
      <c r="AM88" s="71">
        <f t="shared" si="13"/>
        <v>0</v>
      </c>
      <c r="AN88" s="79"/>
      <c r="AO88" s="73"/>
      <c r="AP88" s="73"/>
      <c r="AQ88" s="78"/>
    </row>
    <row r="89" spans="1:43" ht="15" thickBot="1" x14ac:dyDescent="0.4">
      <c r="A89" s="159"/>
      <c r="B89" s="164"/>
      <c r="C89" s="83" t="s">
        <v>119</v>
      </c>
      <c r="D89" s="19">
        <v>-8.9999999999999993E-3</v>
      </c>
      <c r="E89" s="20">
        <v>1.6E-2</v>
      </c>
      <c r="F89" s="20">
        <v>-0.55600000000000005</v>
      </c>
      <c r="G89" s="18">
        <f t="shared" si="15"/>
        <v>0.57821085477242296</v>
      </c>
      <c r="H89" s="26"/>
      <c r="I89" s="20"/>
      <c r="J89" s="20"/>
      <c r="K89" s="25"/>
      <c r="L89" s="32">
        <v>8.9999999999999993E-3</v>
      </c>
      <c r="M89" s="33">
        <v>2.8000000000000001E-2</v>
      </c>
      <c r="N89" s="33">
        <v>0.32700000000000001</v>
      </c>
      <c r="O89" s="31">
        <f t="shared" si="11"/>
        <v>0.74366788521353433</v>
      </c>
      <c r="P89" s="39"/>
      <c r="Q89" s="33"/>
      <c r="R89" s="33"/>
      <c r="S89" s="38"/>
      <c r="T89" s="45">
        <v>-8.9999999999999993E-3</v>
      </c>
      <c r="U89" s="46">
        <v>1.4E-2</v>
      </c>
      <c r="V89" s="46">
        <v>-0.63</v>
      </c>
      <c r="W89" s="44">
        <f t="shared" si="12"/>
        <v>0.52869458423135507</v>
      </c>
      <c r="X89" s="52"/>
      <c r="Y89" s="46"/>
      <c r="Z89" s="46"/>
      <c r="AA89" s="51"/>
      <c r="AB89" s="58"/>
      <c r="AC89" s="59"/>
      <c r="AD89" s="59"/>
      <c r="AE89" s="57"/>
      <c r="AF89" s="66"/>
      <c r="AG89" s="59"/>
      <c r="AH89" s="59"/>
      <c r="AI89" s="65"/>
      <c r="AJ89" s="72">
        <v>-1.0999999999999999E-2</v>
      </c>
      <c r="AK89" s="73">
        <v>1.6E-2</v>
      </c>
      <c r="AL89" s="73">
        <v>-0.65200000000000002</v>
      </c>
      <c r="AM89" s="71">
        <f t="shared" si="13"/>
        <v>0.51440117239784877</v>
      </c>
      <c r="AN89" s="79"/>
      <c r="AO89" s="73"/>
      <c r="AP89" s="73"/>
      <c r="AQ89" s="78"/>
    </row>
    <row r="90" spans="1:43" ht="15" thickBot="1" x14ac:dyDescent="0.4">
      <c r="A90" s="159"/>
      <c r="B90" s="164"/>
      <c r="C90" s="83" t="s">
        <v>120</v>
      </c>
      <c r="D90" s="19">
        <v>0.11</v>
      </c>
      <c r="E90" s="20">
        <v>1.4999999999999999E-2</v>
      </c>
      <c r="F90" s="20">
        <v>7.14</v>
      </c>
      <c r="G90" s="18">
        <f t="shared" si="15"/>
        <v>9.3325347449990659E-13</v>
      </c>
      <c r="H90" s="26"/>
      <c r="I90" s="20"/>
      <c r="J90" s="20"/>
      <c r="K90" s="25"/>
      <c r="L90" s="32">
        <v>-9.5000000000000001E-2</v>
      </c>
      <c r="M90" s="33">
        <v>2.9000000000000001E-2</v>
      </c>
      <c r="N90" s="33">
        <v>-3.3090000000000002</v>
      </c>
      <c r="O90" s="31">
        <f t="shared" si="11"/>
        <v>9.3629837117070736E-4</v>
      </c>
      <c r="P90" s="39"/>
      <c r="Q90" s="33"/>
      <c r="R90" s="33"/>
      <c r="S90" s="38"/>
      <c r="T90" s="45">
        <v>0.11</v>
      </c>
      <c r="U90" s="46">
        <v>1.2999999999999999E-2</v>
      </c>
      <c r="V90" s="46">
        <v>8.25</v>
      </c>
      <c r="W90" s="44">
        <f t="shared" si="12"/>
        <v>2.2204460492503131E-16</v>
      </c>
      <c r="X90" s="52"/>
      <c r="Y90" s="46"/>
      <c r="Z90" s="46"/>
      <c r="AA90" s="51"/>
      <c r="AB90" s="58"/>
      <c r="AC90" s="59"/>
      <c r="AD90" s="59"/>
      <c r="AE90" s="57"/>
      <c r="AF90" s="66"/>
      <c r="AG90" s="59"/>
      <c r="AH90" s="59"/>
      <c r="AI90" s="65"/>
      <c r="AJ90" s="72">
        <v>0.111</v>
      </c>
      <c r="AK90" s="73">
        <v>1.6E-2</v>
      </c>
      <c r="AL90" s="73">
        <v>7.1020000000000003</v>
      </c>
      <c r="AM90" s="71">
        <f t="shared" si="13"/>
        <v>1.2296830220748234E-12</v>
      </c>
      <c r="AN90" s="79"/>
      <c r="AO90" s="73"/>
      <c r="AP90" s="73"/>
      <c r="AQ90" s="78"/>
    </row>
    <row r="91" spans="1:43" ht="15" thickBot="1" x14ac:dyDescent="0.4">
      <c r="A91" s="159"/>
      <c r="B91" s="164"/>
      <c r="C91" s="83" t="s">
        <v>122</v>
      </c>
      <c r="D91" s="19">
        <v>-9.0820000000000015E-3</v>
      </c>
      <c r="E91" s="20">
        <v>1.2749999999999999E-3</v>
      </c>
      <c r="F91" s="20">
        <v>-7.1219999999999999</v>
      </c>
      <c r="G91" s="18">
        <f t="shared" si="15"/>
        <v>1.063815702195825E-12</v>
      </c>
      <c r="H91" s="26"/>
      <c r="I91" s="20"/>
      <c r="J91" s="20"/>
      <c r="K91" s="25"/>
      <c r="L91" s="32">
        <v>-9.2029999999999994E-3</v>
      </c>
      <c r="M91" s="33">
        <v>1.0319999999999999E-3</v>
      </c>
      <c r="N91" s="33">
        <v>-8.9149999999999991</v>
      </c>
      <c r="O91" s="31">
        <f t="shared" si="11"/>
        <v>0</v>
      </c>
      <c r="P91" s="39"/>
      <c r="Q91" s="33"/>
      <c r="R91" s="33"/>
      <c r="S91" s="38"/>
      <c r="T91" s="45">
        <v>-8.7690000000000008E-3</v>
      </c>
      <c r="U91" s="46">
        <v>9.4199999999999991E-4</v>
      </c>
      <c r="V91" s="46">
        <v>-9.31</v>
      </c>
      <c r="W91" s="44">
        <f t="shared" si="12"/>
        <v>0</v>
      </c>
      <c r="X91" s="52"/>
      <c r="Y91" s="46"/>
      <c r="Z91" s="46"/>
      <c r="AA91" s="51"/>
      <c r="AB91" s="58">
        <v>-1.1603E-2</v>
      </c>
      <c r="AC91" s="59">
        <v>1.3270000000000001E-3</v>
      </c>
      <c r="AD91" s="59">
        <v>-8.7409999999999997</v>
      </c>
      <c r="AE91" s="57">
        <f t="shared" si="14"/>
        <v>0</v>
      </c>
      <c r="AF91" s="66"/>
      <c r="AG91" s="59"/>
      <c r="AH91" s="59"/>
      <c r="AI91" s="65"/>
      <c r="AJ91" s="72">
        <v>-9.1339999999999998E-3</v>
      </c>
      <c r="AK91" s="73">
        <v>1.2869999999999999E-3</v>
      </c>
      <c r="AL91" s="73">
        <v>-7.0949999999999998</v>
      </c>
      <c r="AM91" s="71">
        <f t="shared" si="13"/>
        <v>1.2934098236883074E-12</v>
      </c>
      <c r="AN91" s="79"/>
      <c r="AO91" s="73"/>
      <c r="AP91" s="73"/>
      <c r="AQ91" s="78"/>
    </row>
    <row r="92" spans="1:43" ht="17" thickBot="1" x14ac:dyDescent="0.4">
      <c r="A92" s="159"/>
      <c r="B92" s="164"/>
      <c r="C92" s="83" t="s">
        <v>128</v>
      </c>
      <c r="D92" s="19">
        <v>-0.61</v>
      </c>
      <c r="E92" s="20">
        <v>0.13</v>
      </c>
      <c r="F92" s="20">
        <v>-4.7</v>
      </c>
      <c r="G92" s="18">
        <f t="shared" si="15"/>
        <v>2.6016149077268125E-6</v>
      </c>
      <c r="H92" s="26"/>
      <c r="I92" s="20"/>
      <c r="J92" s="20"/>
      <c r="K92" s="25"/>
      <c r="L92" s="32">
        <v>-1.657</v>
      </c>
      <c r="M92" s="33">
        <v>0.20200000000000001</v>
      </c>
      <c r="N92" s="33">
        <v>-8.1869999999999994</v>
      </c>
      <c r="O92" s="31">
        <f t="shared" si="11"/>
        <v>2.2204460492503131E-16</v>
      </c>
      <c r="P92" s="39"/>
      <c r="Q92" s="33"/>
      <c r="R92" s="33"/>
      <c r="S92" s="38"/>
      <c r="T92" s="45">
        <v>-0.61899999999999999</v>
      </c>
      <c r="U92" s="46">
        <v>0.129</v>
      </c>
      <c r="V92" s="46">
        <v>-4.8120000000000003</v>
      </c>
      <c r="W92" s="44">
        <f t="shared" si="12"/>
        <v>1.4942735389045225E-6</v>
      </c>
      <c r="X92" s="52"/>
      <c r="Y92" s="46"/>
      <c r="Z92" s="46"/>
      <c r="AA92" s="51"/>
      <c r="AB92" s="58">
        <v>-1.02</v>
      </c>
      <c r="AC92" s="59">
        <v>0.13300000000000001</v>
      </c>
      <c r="AD92" s="59">
        <v>-7.6989999999999998</v>
      </c>
      <c r="AE92" s="57">
        <f t="shared" si="14"/>
        <v>1.3766765505351941E-14</v>
      </c>
      <c r="AF92" s="66"/>
      <c r="AG92" s="59"/>
      <c r="AH92" s="59"/>
      <c r="AI92" s="65"/>
      <c r="AJ92" s="72">
        <v>-0.629</v>
      </c>
      <c r="AK92" s="73">
        <v>0.13600000000000001</v>
      </c>
      <c r="AL92" s="73">
        <v>-4.6349999999999998</v>
      </c>
      <c r="AM92" s="71">
        <f t="shared" si="13"/>
        <v>3.5693747990617197E-6</v>
      </c>
      <c r="AN92" s="79"/>
      <c r="AO92" s="73"/>
      <c r="AP92" s="73"/>
      <c r="AQ92" s="78"/>
    </row>
    <row r="93" spans="1:43" ht="17" thickBot="1" x14ac:dyDescent="0.4">
      <c r="A93" s="159"/>
      <c r="B93" s="164"/>
      <c r="C93" s="83" t="s">
        <v>150</v>
      </c>
      <c r="D93" s="21">
        <v>-0.187</v>
      </c>
      <c r="E93" s="22">
        <v>1.4E-2</v>
      </c>
      <c r="F93" s="22">
        <v>-13.22</v>
      </c>
      <c r="G93" s="23">
        <f t="shared" si="15"/>
        <v>0</v>
      </c>
      <c r="H93" s="27"/>
      <c r="I93" s="22"/>
      <c r="J93" s="22"/>
      <c r="K93" s="28"/>
      <c r="L93" s="34">
        <v>-0.48799999999999999</v>
      </c>
      <c r="M93" s="35">
        <v>1.7999999999999999E-2</v>
      </c>
      <c r="N93" s="35">
        <v>-26.452999999999999</v>
      </c>
      <c r="O93" s="36">
        <f t="shared" si="11"/>
        <v>0</v>
      </c>
      <c r="P93" s="40"/>
      <c r="Q93" s="35"/>
      <c r="R93" s="35"/>
      <c r="S93" s="41"/>
      <c r="T93" s="45">
        <v>-0.188</v>
      </c>
      <c r="U93" s="46">
        <v>1.2999999999999999E-2</v>
      </c>
      <c r="V93" s="46">
        <v>-13.926</v>
      </c>
      <c r="W93" s="44">
        <f t="shared" si="12"/>
        <v>0</v>
      </c>
      <c r="X93" s="52"/>
      <c r="Y93" s="46"/>
      <c r="Z93" s="46"/>
      <c r="AA93" s="51"/>
      <c r="AB93" s="61">
        <v>-0.218</v>
      </c>
      <c r="AC93" s="62">
        <v>1.4999999999999999E-2</v>
      </c>
      <c r="AD93" s="62">
        <v>-14.946999999999999</v>
      </c>
      <c r="AE93" s="63">
        <f t="shared" si="14"/>
        <v>0</v>
      </c>
      <c r="AF93" s="67"/>
      <c r="AG93" s="62"/>
      <c r="AH93" s="62"/>
      <c r="AI93" s="68"/>
      <c r="AJ93" s="72">
        <v>-0.17799999999999999</v>
      </c>
      <c r="AK93" s="73">
        <v>1.4E-2</v>
      </c>
      <c r="AL93" s="73">
        <v>-12.335000000000001</v>
      </c>
      <c r="AM93" s="71">
        <f t="shared" si="13"/>
        <v>0</v>
      </c>
      <c r="AN93" s="79"/>
      <c r="AO93" s="73"/>
      <c r="AP93" s="73"/>
      <c r="AQ93" s="78"/>
    </row>
    <row r="94" spans="1:43" ht="15" thickBot="1" x14ac:dyDescent="0.4">
      <c r="A94" s="159"/>
      <c r="B94" s="164"/>
      <c r="C94" s="83" t="s">
        <v>166</v>
      </c>
      <c r="D94" s="7"/>
      <c r="E94" s="7"/>
      <c r="F94" s="7"/>
      <c r="G94" s="7"/>
      <c r="H94" s="7"/>
      <c r="I94" s="7"/>
      <c r="J94" s="7"/>
      <c r="K94" s="7"/>
      <c r="L94" s="12"/>
      <c r="M94" s="12"/>
      <c r="N94" s="12"/>
      <c r="O94" s="12"/>
      <c r="P94" s="12"/>
      <c r="Q94" s="12"/>
      <c r="R94" s="12"/>
      <c r="S94" s="12"/>
      <c r="T94" s="45">
        <v>0</v>
      </c>
      <c r="U94" s="46"/>
      <c r="V94" s="46"/>
      <c r="W94" s="44"/>
      <c r="X94" s="52"/>
      <c r="Y94" s="46"/>
      <c r="Z94" s="46"/>
      <c r="AA94" s="51"/>
      <c r="AB94" s="8"/>
      <c r="AC94" s="8"/>
      <c r="AD94" s="8"/>
      <c r="AE94" s="8"/>
      <c r="AF94" s="8"/>
      <c r="AG94" s="8"/>
      <c r="AH94" s="8"/>
      <c r="AI94" s="8"/>
      <c r="AJ94" s="72"/>
      <c r="AK94" s="73"/>
      <c r="AL94" s="73"/>
      <c r="AM94" s="71"/>
      <c r="AN94" s="79"/>
      <c r="AO94" s="73"/>
      <c r="AP94" s="73"/>
      <c r="AQ94" s="78"/>
    </row>
    <row r="95" spans="1:43" ht="14.5" customHeight="1" thickBot="1" x14ac:dyDescent="0.4">
      <c r="A95" s="160"/>
      <c r="B95" s="165"/>
      <c r="C95" s="86" t="s">
        <v>167</v>
      </c>
      <c r="D95" s="7"/>
      <c r="E95" s="7"/>
      <c r="F95" s="7"/>
      <c r="G95" s="7"/>
      <c r="H95" s="7"/>
      <c r="I95" s="7"/>
      <c r="J95" s="7"/>
      <c r="K95" s="7"/>
      <c r="L95" s="12"/>
      <c r="M95" s="12"/>
      <c r="N95" s="12"/>
      <c r="O95" s="12"/>
      <c r="P95" s="12"/>
      <c r="Q95" s="12"/>
      <c r="R95" s="12"/>
      <c r="S95" s="12"/>
      <c r="T95" s="47">
        <v>2.7959999999999998</v>
      </c>
      <c r="U95" s="48">
        <v>0.151</v>
      </c>
      <c r="V95" s="48">
        <v>18.535</v>
      </c>
      <c r="W95" s="49">
        <f>2*MIN(_xlfn.NORM.S.DIST(ABS(V95),TRUE), 1-_xlfn.NORM.S.DIST(ABS(V95), TRUE))</f>
        <v>0</v>
      </c>
      <c r="X95" s="53"/>
      <c r="Y95" s="48"/>
      <c r="Z95" s="48"/>
      <c r="AA95" s="54"/>
      <c r="AB95" s="8"/>
      <c r="AC95" s="8"/>
      <c r="AD95" s="8"/>
      <c r="AE95" s="8"/>
      <c r="AF95" s="8"/>
      <c r="AG95" s="8"/>
      <c r="AH95" s="8"/>
      <c r="AI95" s="8"/>
      <c r="AJ95" s="72"/>
      <c r="AK95" s="73"/>
      <c r="AL95" s="73"/>
      <c r="AM95" s="71"/>
      <c r="AN95" s="79"/>
      <c r="AO95" s="73"/>
      <c r="AP95" s="73"/>
      <c r="AQ95" s="78"/>
    </row>
    <row r="96" spans="1:43" ht="15.5" thickTop="1" thickBot="1" x14ac:dyDescent="0.4">
      <c r="A96" s="161" t="s">
        <v>154</v>
      </c>
      <c r="B96" s="164" t="s">
        <v>155</v>
      </c>
      <c r="C96" s="83" t="s">
        <v>126</v>
      </c>
      <c r="D96" s="7"/>
      <c r="E96" s="7"/>
      <c r="F96" s="7"/>
      <c r="G96" s="7"/>
      <c r="H96" s="7"/>
      <c r="I96" s="7"/>
      <c r="J96" s="7"/>
      <c r="K96" s="7"/>
      <c r="L96" s="12"/>
      <c r="M96" s="12"/>
      <c r="N96" s="12"/>
      <c r="O96" s="12"/>
      <c r="P96" s="12"/>
      <c r="Q96" s="12"/>
      <c r="R96" s="12"/>
      <c r="S96" s="12"/>
      <c r="T96" s="10"/>
      <c r="U96" s="10"/>
      <c r="V96" s="10"/>
      <c r="W96" s="10"/>
      <c r="X96" s="10"/>
      <c r="Y96" s="10"/>
      <c r="Z96" s="10"/>
      <c r="AA96" s="10"/>
      <c r="AB96" s="8"/>
      <c r="AC96" s="8"/>
      <c r="AD96" s="8"/>
      <c r="AE96" s="8"/>
      <c r="AF96" s="8"/>
      <c r="AG96" s="8"/>
      <c r="AH96" s="8"/>
      <c r="AI96" s="8"/>
      <c r="AJ96" s="72">
        <v>-0.32700000000000001</v>
      </c>
      <c r="AK96" s="73">
        <v>2.5000000000000001E-2</v>
      </c>
      <c r="AL96" s="73">
        <v>-12.882999999999999</v>
      </c>
      <c r="AM96" s="71">
        <f t="shared" si="13"/>
        <v>0</v>
      </c>
      <c r="AN96" s="79" t="s">
        <v>36</v>
      </c>
      <c r="AO96" s="73" t="s">
        <v>44</v>
      </c>
      <c r="AP96" s="73" t="s">
        <v>91</v>
      </c>
      <c r="AQ96" s="78">
        <f t="shared" si="20"/>
        <v>0</v>
      </c>
    </row>
    <row r="97" spans="1:43" ht="15" thickBot="1" x14ac:dyDescent="0.4">
      <c r="A97" s="159"/>
      <c r="B97" s="164"/>
      <c r="C97" s="83" t="s">
        <v>175</v>
      </c>
      <c r="D97" s="7"/>
      <c r="E97" s="7"/>
      <c r="F97" s="7"/>
      <c r="G97" s="7"/>
      <c r="H97" s="7"/>
      <c r="I97" s="7"/>
      <c r="J97" s="7"/>
      <c r="K97" s="7"/>
      <c r="L97" s="12"/>
      <c r="M97" s="12"/>
      <c r="N97" s="12"/>
      <c r="O97" s="12"/>
      <c r="P97" s="12"/>
      <c r="Q97" s="12"/>
      <c r="R97" s="12"/>
      <c r="S97" s="12"/>
      <c r="T97" s="10"/>
      <c r="U97" s="10"/>
      <c r="V97" s="10"/>
      <c r="W97" s="10"/>
      <c r="X97" s="10"/>
      <c r="Y97" s="10"/>
      <c r="Z97" s="10"/>
      <c r="AA97" s="10"/>
      <c r="AB97" s="8"/>
      <c r="AC97" s="8"/>
      <c r="AD97" s="8"/>
      <c r="AE97" s="8"/>
      <c r="AF97" s="8"/>
      <c r="AG97" s="8"/>
      <c r="AH97" s="8"/>
      <c r="AI97" s="8"/>
      <c r="AJ97" s="72">
        <v>-0.96799999999999997</v>
      </c>
      <c r="AK97" s="73">
        <v>1.2E-2</v>
      </c>
      <c r="AL97" s="73">
        <v>-79.411000000000001</v>
      </c>
      <c r="AM97" s="71">
        <f t="shared" si="13"/>
        <v>0</v>
      </c>
      <c r="AN97" s="79"/>
      <c r="AO97" s="73"/>
      <c r="AP97" s="73"/>
      <c r="AQ97" s="78"/>
    </row>
    <row r="98" spans="1:43" ht="15" thickBot="1" x14ac:dyDescent="0.4">
      <c r="A98" s="159"/>
      <c r="B98" s="164"/>
      <c r="C98" s="83" t="s">
        <v>176</v>
      </c>
      <c r="D98" s="7"/>
      <c r="E98" s="7"/>
      <c r="F98" s="7"/>
      <c r="G98" s="7"/>
      <c r="H98" s="7"/>
      <c r="I98" s="7"/>
      <c r="J98" s="7"/>
      <c r="K98" s="7"/>
      <c r="L98" s="12"/>
      <c r="M98" s="12"/>
      <c r="N98" s="12"/>
      <c r="O98" s="12"/>
      <c r="P98" s="12"/>
      <c r="Q98" s="12"/>
      <c r="R98" s="12"/>
      <c r="S98" s="12"/>
      <c r="T98" s="10"/>
      <c r="U98" s="10"/>
      <c r="V98" s="10"/>
      <c r="W98" s="10"/>
      <c r="X98" s="10"/>
      <c r="Y98" s="10"/>
      <c r="Z98" s="10"/>
      <c r="AA98" s="10"/>
      <c r="AB98" s="8"/>
      <c r="AC98" s="8"/>
      <c r="AD98" s="8"/>
      <c r="AE98" s="8"/>
      <c r="AF98" s="8"/>
      <c r="AG98" s="8"/>
      <c r="AH98" s="8"/>
      <c r="AI98" s="8"/>
      <c r="AJ98" s="72">
        <v>-1E-3</v>
      </c>
      <c r="AK98" s="73">
        <v>2E-3</v>
      </c>
      <c r="AL98" s="73">
        <v>-0.39800000000000002</v>
      </c>
      <c r="AM98" s="71">
        <f t="shared" si="13"/>
        <v>0.69063018574730695</v>
      </c>
      <c r="AN98" s="79"/>
      <c r="AO98" s="73"/>
      <c r="AP98" s="73"/>
      <c r="AQ98" s="78"/>
    </row>
    <row r="99" spans="1:43" ht="15" thickBot="1" x14ac:dyDescent="0.4">
      <c r="A99" s="159"/>
      <c r="B99" s="164"/>
      <c r="C99" s="83" t="s">
        <v>125</v>
      </c>
      <c r="D99" s="7"/>
      <c r="E99" s="7"/>
      <c r="F99" s="7"/>
      <c r="G99" s="7"/>
      <c r="H99" s="7"/>
      <c r="I99" s="7"/>
      <c r="J99" s="7"/>
      <c r="K99" s="7"/>
      <c r="L99" s="12"/>
      <c r="M99" s="12"/>
      <c r="N99" s="12"/>
      <c r="O99" s="12"/>
      <c r="P99" s="12"/>
      <c r="Q99" s="12"/>
      <c r="R99" s="12"/>
      <c r="S99" s="12"/>
      <c r="T99" s="10"/>
      <c r="U99" s="10"/>
      <c r="V99" s="10"/>
      <c r="W99" s="10"/>
      <c r="X99" s="10"/>
      <c r="Y99" s="10"/>
      <c r="Z99" s="10"/>
      <c r="AA99" s="10"/>
      <c r="AB99" s="8"/>
      <c r="AC99" s="8"/>
      <c r="AD99" s="8"/>
      <c r="AE99" s="8"/>
      <c r="AF99" s="8"/>
      <c r="AG99" s="8"/>
      <c r="AH99" s="8"/>
      <c r="AI99" s="8"/>
      <c r="AJ99" s="72">
        <v>-2.9000000000000001E-2</v>
      </c>
      <c r="AK99" s="73">
        <v>0</v>
      </c>
      <c r="AL99" s="73">
        <v>-111.59399999999999</v>
      </c>
      <c r="AM99" s="71">
        <f t="shared" si="13"/>
        <v>0</v>
      </c>
      <c r="AN99" s="79"/>
      <c r="AO99" s="73"/>
      <c r="AP99" s="73"/>
      <c r="AQ99" s="78"/>
    </row>
    <row r="100" spans="1:43" ht="15" thickBot="1" x14ac:dyDescent="0.4">
      <c r="A100" s="159"/>
      <c r="B100" s="164"/>
      <c r="C100" s="83" t="s">
        <v>177</v>
      </c>
      <c r="D100" s="7"/>
      <c r="E100" s="7"/>
      <c r="F100" s="7"/>
      <c r="G100" s="7"/>
      <c r="H100" s="7"/>
      <c r="I100" s="7"/>
      <c r="J100" s="7"/>
      <c r="K100" s="7"/>
      <c r="L100" s="12"/>
      <c r="M100" s="12"/>
      <c r="N100" s="12"/>
      <c r="O100" s="12"/>
      <c r="P100" s="12"/>
      <c r="Q100" s="12"/>
      <c r="R100" s="12"/>
      <c r="S100" s="12"/>
      <c r="T100" s="10"/>
      <c r="U100" s="10"/>
      <c r="V100" s="10"/>
      <c r="W100" s="10"/>
      <c r="X100" s="10"/>
      <c r="Y100" s="10"/>
      <c r="Z100" s="10"/>
      <c r="AA100" s="10"/>
      <c r="AB100" s="8"/>
      <c r="AC100" s="8"/>
      <c r="AD100" s="8"/>
      <c r="AE100" s="8"/>
      <c r="AF100" s="8"/>
      <c r="AG100" s="8"/>
      <c r="AH100" s="8"/>
      <c r="AI100" s="8"/>
      <c r="AJ100" s="72">
        <v>0.02</v>
      </c>
      <c r="AK100" s="73">
        <v>7.0000000000000001E-3</v>
      </c>
      <c r="AL100" s="73">
        <v>3.1309999999999998</v>
      </c>
      <c r="AM100" s="71">
        <f t="shared" si="13"/>
        <v>1.7421216052861954E-3</v>
      </c>
      <c r="AN100" s="79"/>
      <c r="AO100" s="73"/>
      <c r="AP100" s="73"/>
      <c r="AQ100" s="78"/>
    </row>
    <row r="101" spans="1:43" ht="15" thickBot="1" x14ac:dyDescent="0.4">
      <c r="A101" s="159"/>
      <c r="B101" s="164"/>
      <c r="C101" s="83" t="s">
        <v>123</v>
      </c>
      <c r="D101" s="7"/>
      <c r="E101" s="7"/>
      <c r="F101" s="7"/>
      <c r="G101" s="7"/>
      <c r="H101" s="7"/>
      <c r="I101" s="7"/>
      <c r="J101" s="7"/>
      <c r="K101" s="7"/>
      <c r="L101" s="12"/>
      <c r="M101" s="12"/>
      <c r="N101" s="12"/>
      <c r="O101" s="12"/>
      <c r="P101" s="12"/>
      <c r="Q101" s="12"/>
      <c r="R101" s="12"/>
      <c r="S101" s="12"/>
      <c r="T101" s="10"/>
      <c r="U101" s="10"/>
      <c r="V101" s="10"/>
      <c r="W101" s="10"/>
      <c r="X101" s="10"/>
      <c r="Y101" s="10"/>
      <c r="Z101" s="10"/>
      <c r="AA101" s="10"/>
      <c r="AB101" s="8"/>
      <c r="AC101" s="8"/>
      <c r="AD101" s="8"/>
      <c r="AE101" s="8"/>
      <c r="AF101" s="8"/>
      <c r="AG101" s="8"/>
      <c r="AH101" s="8"/>
      <c r="AI101" s="8"/>
      <c r="AJ101" s="72">
        <v>1.4999999999999999E-2</v>
      </c>
      <c r="AK101" s="73">
        <v>0.01</v>
      </c>
      <c r="AL101" s="73">
        <v>1.472</v>
      </c>
      <c r="AM101" s="71">
        <f t="shared" si="13"/>
        <v>0.14102087757583615</v>
      </c>
      <c r="AN101" s="79"/>
      <c r="AO101" s="73"/>
      <c r="AP101" s="73"/>
      <c r="AQ101" s="78"/>
    </row>
    <row r="102" spans="1:43" ht="15" thickBot="1" x14ac:dyDescent="0.4">
      <c r="A102" s="159"/>
      <c r="B102" s="164"/>
      <c r="C102" s="83" t="s">
        <v>118</v>
      </c>
      <c r="D102" s="7"/>
      <c r="E102" s="7"/>
      <c r="F102" s="7"/>
      <c r="G102" s="7"/>
      <c r="H102" s="7"/>
      <c r="I102" s="7"/>
      <c r="J102" s="7"/>
      <c r="K102" s="7"/>
      <c r="L102" s="12"/>
      <c r="M102" s="12"/>
      <c r="N102" s="12"/>
      <c r="O102" s="12"/>
      <c r="P102" s="12"/>
      <c r="Q102" s="12"/>
      <c r="R102" s="12"/>
      <c r="S102" s="12"/>
      <c r="T102" s="10"/>
      <c r="U102" s="10"/>
      <c r="V102" s="10"/>
      <c r="W102" s="10"/>
      <c r="X102" s="10"/>
      <c r="Y102" s="10"/>
      <c r="Z102" s="10"/>
      <c r="AA102" s="10"/>
      <c r="AB102" s="8"/>
      <c r="AC102" s="8"/>
      <c r="AD102" s="8"/>
      <c r="AE102" s="8"/>
      <c r="AF102" s="8"/>
      <c r="AG102" s="8"/>
      <c r="AH102" s="8"/>
      <c r="AI102" s="8"/>
      <c r="AJ102" s="72">
        <v>-1.0149999999999999</v>
      </c>
      <c r="AK102" s="73">
        <v>1.0999999999999999E-2</v>
      </c>
      <c r="AL102" s="73">
        <v>-91.224000000000004</v>
      </c>
      <c r="AM102" s="71">
        <f t="shared" si="13"/>
        <v>0</v>
      </c>
      <c r="AN102" s="79"/>
      <c r="AO102" s="73"/>
      <c r="AP102" s="73"/>
      <c r="AQ102" s="78"/>
    </row>
    <row r="103" spans="1:43" ht="15" thickBot="1" x14ac:dyDescent="0.4">
      <c r="A103" s="159"/>
      <c r="B103" s="164"/>
      <c r="C103" s="83" t="s">
        <v>119</v>
      </c>
      <c r="D103" s="7"/>
      <c r="E103" s="7"/>
      <c r="F103" s="7"/>
      <c r="G103" s="7"/>
      <c r="H103" s="7"/>
      <c r="I103" s="7"/>
      <c r="J103" s="7"/>
      <c r="K103" s="7"/>
      <c r="L103" s="12"/>
      <c r="M103" s="12"/>
      <c r="N103" s="12"/>
      <c r="O103" s="12"/>
      <c r="P103" s="12"/>
      <c r="Q103" s="12"/>
      <c r="R103" s="12"/>
      <c r="S103" s="12"/>
      <c r="T103" s="10"/>
      <c r="U103" s="10"/>
      <c r="V103" s="10"/>
      <c r="W103" s="10"/>
      <c r="X103" s="10"/>
      <c r="Y103" s="10"/>
      <c r="Z103" s="10"/>
      <c r="AA103" s="10"/>
      <c r="AB103" s="8"/>
      <c r="AC103" s="8"/>
      <c r="AD103" s="8"/>
      <c r="AE103" s="8"/>
      <c r="AF103" s="8"/>
      <c r="AG103" s="8"/>
      <c r="AH103" s="8"/>
      <c r="AI103" s="8"/>
      <c r="AJ103" s="72">
        <v>-0.75</v>
      </c>
      <c r="AK103" s="73">
        <v>0.01</v>
      </c>
      <c r="AL103" s="73">
        <v>-75.768000000000001</v>
      </c>
      <c r="AM103" s="71">
        <f t="shared" si="13"/>
        <v>0</v>
      </c>
      <c r="AN103" s="79"/>
      <c r="AO103" s="73"/>
      <c r="AP103" s="73"/>
      <c r="AQ103" s="78"/>
    </row>
    <row r="104" spans="1:43" ht="15" thickBot="1" x14ac:dyDescent="0.4">
      <c r="A104" s="159"/>
      <c r="B104" s="164"/>
      <c r="C104" s="83" t="s">
        <v>120</v>
      </c>
      <c r="D104" s="7"/>
      <c r="E104" s="7"/>
      <c r="F104" s="7"/>
      <c r="G104" s="7"/>
      <c r="H104" s="7"/>
      <c r="I104" s="7"/>
      <c r="J104" s="7"/>
      <c r="K104" s="7"/>
      <c r="L104" s="12"/>
      <c r="M104" s="12"/>
      <c r="N104" s="12"/>
      <c r="O104" s="12"/>
      <c r="P104" s="12"/>
      <c r="Q104" s="12"/>
      <c r="R104" s="12"/>
      <c r="S104" s="12"/>
      <c r="T104" s="10"/>
      <c r="U104" s="10"/>
      <c r="V104" s="10"/>
      <c r="W104" s="10"/>
      <c r="X104" s="10"/>
      <c r="Y104" s="10"/>
      <c r="Z104" s="10"/>
      <c r="AA104" s="10"/>
      <c r="AB104" s="8"/>
      <c r="AC104" s="8"/>
      <c r="AD104" s="8"/>
      <c r="AE104" s="8"/>
      <c r="AF104" s="8"/>
      <c r="AG104" s="8"/>
      <c r="AH104" s="8"/>
      <c r="AI104" s="8"/>
      <c r="AJ104" s="72">
        <v>0.21</v>
      </c>
      <c r="AK104" s="73">
        <v>8.0000000000000002E-3</v>
      </c>
      <c r="AL104" s="73">
        <v>27.527999999999999</v>
      </c>
      <c r="AM104" s="71">
        <f t="shared" si="13"/>
        <v>0</v>
      </c>
      <c r="AN104" s="79"/>
      <c r="AO104" s="73"/>
      <c r="AP104" s="73"/>
      <c r="AQ104" s="78"/>
    </row>
    <row r="105" spans="1:43" ht="15" thickBot="1" x14ac:dyDescent="0.4">
      <c r="A105" s="159"/>
      <c r="B105" s="164"/>
      <c r="C105" s="83" t="s">
        <v>178</v>
      </c>
      <c r="D105" s="7"/>
      <c r="E105" s="7"/>
      <c r="F105" s="7"/>
      <c r="G105" s="7"/>
      <c r="H105" s="7"/>
      <c r="I105" s="7"/>
      <c r="J105" s="7"/>
      <c r="K105" s="7"/>
      <c r="L105" s="12"/>
      <c r="M105" s="12"/>
      <c r="N105" s="12"/>
      <c r="O105" s="12"/>
      <c r="P105" s="12"/>
      <c r="Q105" s="12"/>
      <c r="R105" s="12"/>
      <c r="S105" s="12"/>
      <c r="T105" s="10"/>
      <c r="U105" s="10"/>
      <c r="V105" s="10"/>
      <c r="W105" s="10"/>
      <c r="X105" s="10"/>
      <c r="Y105" s="10"/>
      <c r="Z105" s="10"/>
      <c r="AA105" s="10"/>
      <c r="AB105" s="8"/>
      <c r="AC105" s="8"/>
      <c r="AD105" s="8"/>
      <c r="AE105" s="8"/>
      <c r="AF105" s="8"/>
      <c r="AG105" s="8"/>
      <c r="AH105" s="8"/>
      <c r="AI105" s="8"/>
      <c r="AJ105" s="72">
        <v>-5.2999999999999998E-4</v>
      </c>
      <c r="AK105" s="73">
        <v>3.0499999999999999E-4</v>
      </c>
      <c r="AL105" s="73">
        <v>-1.7390000000000001</v>
      </c>
      <c r="AM105" s="71">
        <f t="shared" si="13"/>
        <v>8.2034762923338223E-2</v>
      </c>
      <c r="AN105" s="79"/>
      <c r="AO105" s="73"/>
      <c r="AP105" s="73"/>
      <c r="AQ105" s="78"/>
    </row>
    <row r="106" spans="1:43" ht="15" thickBot="1" x14ac:dyDescent="0.4">
      <c r="A106" s="162"/>
      <c r="B106" s="168"/>
      <c r="C106" s="87" t="s">
        <v>121</v>
      </c>
      <c r="D106" s="7"/>
      <c r="E106" s="7"/>
      <c r="F106" s="7"/>
      <c r="G106" s="7"/>
      <c r="H106" s="7"/>
      <c r="I106" s="7"/>
      <c r="J106" s="7"/>
      <c r="K106" s="7"/>
      <c r="L106" s="12"/>
      <c r="M106" s="12"/>
      <c r="N106" s="12"/>
      <c r="O106" s="12"/>
      <c r="P106" s="12"/>
      <c r="Q106" s="12"/>
      <c r="R106" s="12"/>
      <c r="S106" s="12"/>
      <c r="T106" s="10"/>
      <c r="U106" s="10"/>
      <c r="V106" s="10"/>
      <c r="W106" s="10"/>
      <c r="X106" s="10"/>
      <c r="Y106" s="10"/>
      <c r="Z106" s="10"/>
      <c r="AA106" s="10"/>
      <c r="AB106" s="8"/>
      <c r="AC106" s="8"/>
      <c r="AD106" s="8"/>
      <c r="AE106" s="8"/>
      <c r="AF106" s="8"/>
      <c r="AG106" s="8"/>
      <c r="AH106" s="8"/>
      <c r="AI106" s="8"/>
      <c r="AJ106" s="74">
        <v>-0.45600000000000002</v>
      </c>
      <c r="AK106" s="75">
        <v>1.2E-2</v>
      </c>
      <c r="AL106" s="75">
        <v>-37.817</v>
      </c>
      <c r="AM106" s="76">
        <f t="shared" si="13"/>
        <v>0</v>
      </c>
      <c r="AN106" s="80"/>
      <c r="AO106" s="75"/>
      <c r="AP106" s="75"/>
      <c r="AQ106" s="81"/>
    </row>
    <row r="107" spans="1:43" ht="15" thickTop="1" x14ac:dyDescent="0.35"/>
    <row r="108" spans="1:43" ht="43.5" customHeight="1" x14ac:dyDescent="0.35">
      <c r="A108" s="15"/>
      <c r="B108" s="15"/>
      <c r="C108" s="15"/>
    </row>
    <row r="114" spans="2:43" ht="14.5" customHeight="1" x14ac:dyDescent="0.35">
      <c r="B114" s="169" t="s">
        <v>156</v>
      </c>
      <c r="C114" t="s">
        <v>157</v>
      </c>
      <c r="D114" s="7">
        <v>0.39027793</v>
      </c>
      <c r="E114" s="7"/>
      <c r="F114" s="7"/>
      <c r="G114" s="7"/>
      <c r="H114" s="7"/>
      <c r="I114" s="7"/>
      <c r="J114" s="7"/>
      <c r="K114" s="7"/>
      <c r="L114" s="12">
        <v>0.30337498000000002</v>
      </c>
      <c r="M114" s="12"/>
      <c r="N114" s="12"/>
      <c r="O114" s="12"/>
      <c r="P114" s="12"/>
      <c r="Q114" s="12"/>
      <c r="R114" s="12"/>
      <c r="S114" s="12"/>
      <c r="T114" s="10">
        <v>0.3880324</v>
      </c>
      <c r="U114" s="10"/>
      <c r="V114" s="10"/>
      <c r="W114" s="10"/>
      <c r="X114" s="10"/>
      <c r="Y114" s="10"/>
      <c r="Z114" s="10"/>
      <c r="AA114" s="10"/>
      <c r="AB114" s="8">
        <v>0.29813611200000001</v>
      </c>
      <c r="AC114" s="8"/>
      <c r="AD114" s="8"/>
      <c r="AE114" s="8"/>
      <c r="AF114" s="8"/>
      <c r="AG114" s="8"/>
      <c r="AH114" s="8"/>
      <c r="AI114" s="8"/>
      <c r="AJ114" s="14">
        <v>0.15402440000000001</v>
      </c>
      <c r="AK114" s="14"/>
      <c r="AL114" s="14"/>
      <c r="AM114" s="14"/>
      <c r="AN114" s="14"/>
      <c r="AO114" s="14"/>
      <c r="AP114" s="14"/>
      <c r="AQ114" s="14"/>
    </row>
    <row r="115" spans="2:43" x14ac:dyDescent="0.35">
      <c r="B115" s="169"/>
      <c r="C115" t="s">
        <v>158</v>
      </c>
      <c r="D115" s="7">
        <v>0.57769428</v>
      </c>
      <c r="E115" s="7">
        <v>0.66997229999999997</v>
      </c>
      <c r="F115" s="7"/>
      <c r="G115" s="7"/>
      <c r="H115" s="7"/>
      <c r="I115" s="7"/>
      <c r="J115" s="7"/>
      <c r="K115" s="7"/>
      <c r="L115" s="12">
        <v>0.33148787000000002</v>
      </c>
      <c r="M115" s="12">
        <v>0.53940440000000001</v>
      </c>
      <c r="N115" s="12"/>
      <c r="O115" s="12"/>
      <c r="P115" s="12"/>
      <c r="Q115" s="12"/>
      <c r="R115" s="12"/>
      <c r="S115" s="12"/>
      <c r="T115" s="10">
        <v>0.57860314000000002</v>
      </c>
      <c r="U115" s="10">
        <v>0.66903630000000003</v>
      </c>
      <c r="V115" s="10"/>
      <c r="W115" s="10"/>
      <c r="X115" s="10"/>
      <c r="Y115" s="10"/>
      <c r="Z115" s="10"/>
      <c r="AA115" s="10"/>
      <c r="AB115" s="8">
        <v>0.54050203799999996</v>
      </c>
      <c r="AC115" s="8">
        <v>0.66109569999999995</v>
      </c>
      <c r="AD115" s="8"/>
      <c r="AE115" s="8"/>
      <c r="AF115" s="8"/>
      <c r="AG115" s="8"/>
      <c r="AH115" s="8"/>
      <c r="AI115" s="8"/>
      <c r="AJ115" s="14">
        <v>0.53704953</v>
      </c>
      <c r="AK115" s="14">
        <v>0.38885308000000002</v>
      </c>
      <c r="AL115" s="14"/>
      <c r="AM115" s="14"/>
      <c r="AN115" s="14"/>
      <c r="AO115" s="14"/>
      <c r="AP115" s="14"/>
      <c r="AQ115" s="14"/>
    </row>
    <row r="116" spans="2:43" x14ac:dyDescent="0.35">
      <c r="B116" s="169"/>
      <c r="C116" t="s">
        <v>159</v>
      </c>
      <c r="D116" s="7">
        <v>-1.9395969999999998E-2</v>
      </c>
      <c r="E116" s="7">
        <v>0.1698683</v>
      </c>
      <c r="F116" s="7">
        <v>1.515128E-2</v>
      </c>
      <c r="G116" s="7"/>
      <c r="H116" s="7"/>
      <c r="I116" s="7"/>
      <c r="J116" s="7"/>
      <c r="K116" s="7"/>
      <c r="L116" s="12">
        <v>-5.1053540000000001E-2</v>
      </c>
      <c r="M116" s="12">
        <v>0.15534539999999999</v>
      </c>
      <c r="N116" s="12">
        <v>-1.9732969999999999E-2</v>
      </c>
      <c r="O116" s="12"/>
      <c r="P116" s="12"/>
      <c r="Q116" s="12"/>
      <c r="R116" s="12"/>
      <c r="S116" s="12"/>
      <c r="T116" s="10">
        <v>-1.8517579999999999E-2</v>
      </c>
      <c r="U116" s="10">
        <v>0.16827210000000001</v>
      </c>
      <c r="V116" s="10">
        <v>1.6098379999999999E-2</v>
      </c>
      <c r="W116" s="10"/>
      <c r="X116" s="10"/>
      <c r="Y116" s="10"/>
      <c r="Z116" s="10"/>
      <c r="AA116" s="10"/>
      <c r="AB116" s="8">
        <v>-8.1719449999999999E-3</v>
      </c>
      <c r="AC116" s="8">
        <v>0.25554529999999998</v>
      </c>
      <c r="AD116" s="8">
        <v>2.212658E-2</v>
      </c>
      <c r="AE116" s="8"/>
      <c r="AF116" s="8"/>
      <c r="AG116" s="8"/>
      <c r="AH116" s="8"/>
      <c r="AI116" s="8"/>
      <c r="AJ116" s="14">
        <v>-1.9948440000000001E-2</v>
      </c>
      <c r="AK116" s="14">
        <v>0.27419544000000001</v>
      </c>
      <c r="AL116" s="14">
        <v>3.5600779999999999E-2</v>
      </c>
      <c r="AM116" s="14"/>
      <c r="AN116" s="14"/>
      <c r="AO116" s="14"/>
      <c r="AP116" s="14"/>
      <c r="AQ116" s="14"/>
    </row>
    <row r="117" spans="2:43" x14ac:dyDescent="0.35">
      <c r="B117" s="169"/>
      <c r="C117" t="s">
        <v>160</v>
      </c>
      <c r="D117" s="7">
        <v>-0.57777972</v>
      </c>
      <c r="E117" s="7">
        <v>-0.51534979999999997</v>
      </c>
      <c r="F117" s="7">
        <v>-0.62368170999999994</v>
      </c>
      <c r="G117" s="7">
        <v>3.3650359999999997E-2</v>
      </c>
      <c r="H117" s="7"/>
      <c r="I117" s="7"/>
      <c r="J117" s="7"/>
      <c r="K117" s="7"/>
      <c r="L117" s="12">
        <v>-0.1159858</v>
      </c>
      <c r="M117" s="12">
        <v>-0.19748299999999999</v>
      </c>
      <c r="N117" s="12">
        <v>-0.11696229</v>
      </c>
      <c r="O117" s="12">
        <v>2.5437209999999998E-4</v>
      </c>
      <c r="P117" s="12"/>
      <c r="Q117" s="12"/>
      <c r="R117" s="12"/>
      <c r="S117" s="12"/>
      <c r="T117" s="10">
        <v>-0.57824144</v>
      </c>
      <c r="U117" s="10">
        <v>-0.5134919</v>
      </c>
      <c r="V117" s="10">
        <v>-0.62423547999999995</v>
      </c>
      <c r="W117" s="10">
        <v>3.345629E-2</v>
      </c>
      <c r="X117" s="10"/>
      <c r="Y117" s="10"/>
      <c r="Z117" s="10"/>
      <c r="AA117" s="10"/>
      <c r="AB117" s="8">
        <v>-0.51255097500000002</v>
      </c>
      <c r="AC117" s="8">
        <v>-0.47840549999999998</v>
      </c>
      <c r="AD117" s="8">
        <v>-0.82959406999999996</v>
      </c>
      <c r="AE117" s="8">
        <v>1.4869461E-2</v>
      </c>
      <c r="AF117" s="8"/>
      <c r="AG117" s="8"/>
      <c r="AH117" s="8"/>
      <c r="AI117" s="8"/>
      <c r="AJ117" s="14">
        <v>-0.56749262</v>
      </c>
      <c r="AK117" s="14">
        <v>5.508913E-2</v>
      </c>
      <c r="AL117" s="14">
        <v>-0.47838726999999998</v>
      </c>
      <c r="AM117" s="14">
        <v>8.4451109999999996E-2</v>
      </c>
      <c r="AN117" s="14"/>
      <c r="AO117" s="14"/>
      <c r="AP117" s="14"/>
      <c r="AQ117" s="14"/>
    </row>
    <row r="118" spans="2:43" x14ac:dyDescent="0.35">
      <c r="B118" s="169"/>
      <c r="C118" t="s">
        <v>163</v>
      </c>
      <c r="D118" s="7"/>
      <c r="E118" s="7"/>
      <c r="F118" s="7"/>
      <c r="G118" s="7"/>
      <c r="H118" s="7"/>
      <c r="I118" s="7"/>
      <c r="J118" s="7"/>
      <c r="K118" s="7"/>
      <c r="L118" s="12"/>
      <c r="M118" s="12"/>
      <c r="N118" s="12"/>
      <c r="O118" s="12"/>
      <c r="P118" s="12"/>
      <c r="Q118" s="12"/>
      <c r="R118" s="12"/>
      <c r="S118" s="12"/>
      <c r="T118" s="10"/>
      <c r="U118" s="10"/>
      <c r="V118" s="10"/>
      <c r="W118" s="10"/>
      <c r="X118" s="10"/>
      <c r="Y118" s="10"/>
      <c r="Z118" s="10"/>
      <c r="AA118" s="10"/>
      <c r="AB118" s="8"/>
      <c r="AC118" s="8"/>
      <c r="AD118" s="8"/>
      <c r="AE118" s="8"/>
      <c r="AF118" s="8"/>
      <c r="AG118" s="8"/>
      <c r="AH118" s="8"/>
      <c r="AI118" s="8"/>
      <c r="AJ118" s="14">
        <v>4.7810940000000003E-2</v>
      </c>
      <c r="AK118" s="14">
        <v>0.13650397</v>
      </c>
      <c r="AL118" s="14">
        <v>6.8358920000000004E-2</v>
      </c>
      <c r="AM118" s="14">
        <v>3.0454479999999999E-2</v>
      </c>
      <c r="AN118" s="14">
        <v>-1.6051570000000001E-2</v>
      </c>
      <c r="AO118" s="14"/>
      <c r="AP118" s="14"/>
      <c r="AQ118" s="14"/>
    </row>
    <row r="119" spans="2:43" ht="18.5" x14ac:dyDescent="0.45">
      <c r="B119" s="170"/>
      <c r="D119" s="7"/>
      <c r="E119" s="7"/>
      <c r="F119" s="7"/>
      <c r="G119" s="7"/>
      <c r="H119" s="7"/>
      <c r="I119" s="7"/>
      <c r="J119" s="7"/>
      <c r="K119" s="7"/>
      <c r="L119" s="12"/>
      <c r="M119" s="12"/>
      <c r="N119" s="12"/>
      <c r="O119" s="12"/>
      <c r="P119" s="12"/>
      <c r="Q119" s="12"/>
      <c r="R119" s="12"/>
      <c r="S119" s="12"/>
      <c r="T119" s="10"/>
      <c r="U119" s="10"/>
      <c r="V119" s="10"/>
      <c r="W119" s="10"/>
      <c r="X119" s="10"/>
      <c r="Y119" s="10"/>
      <c r="Z119" s="10"/>
      <c r="AA119" s="10"/>
      <c r="AB119" s="8"/>
      <c r="AC119" s="8"/>
      <c r="AD119" s="8"/>
      <c r="AE119" s="8"/>
      <c r="AF119" s="8"/>
      <c r="AG119" s="8"/>
      <c r="AH119" s="8"/>
      <c r="AI119" s="8"/>
      <c r="AJ119" s="14"/>
      <c r="AK119" s="14"/>
      <c r="AL119" s="14"/>
      <c r="AM119" s="14"/>
      <c r="AN119" s="14"/>
      <c r="AO119" s="14"/>
      <c r="AP119" s="14"/>
      <c r="AQ119" s="14"/>
    </row>
    <row r="120" spans="2:43" ht="18.5" x14ac:dyDescent="0.45">
      <c r="B120" s="170"/>
      <c r="D120" s="7"/>
      <c r="E120" s="7"/>
      <c r="F120" s="7"/>
      <c r="G120" s="7"/>
      <c r="H120" s="7"/>
      <c r="I120" s="7"/>
      <c r="J120" s="7"/>
      <c r="K120" s="7"/>
      <c r="L120" s="12"/>
      <c r="M120" s="12"/>
      <c r="N120" s="12"/>
      <c r="O120" s="12"/>
      <c r="P120" s="12"/>
      <c r="Q120" s="12"/>
      <c r="R120" s="12"/>
      <c r="S120" s="12"/>
      <c r="T120" s="10"/>
      <c r="U120" s="10"/>
      <c r="V120" s="10"/>
      <c r="W120" s="10"/>
      <c r="X120" s="10"/>
      <c r="Y120" s="10"/>
      <c r="Z120" s="10"/>
      <c r="AA120" s="10"/>
      <c r="AB120" s="8"/>
      <c r="AC120" s="8"/>
      <c r="AD120" s="8"/>
      <c r="AE120" s="8"/>
      <c r="AF120" s="8"/>
      <c r="AG120" s="8"/>
      <c r="AH120" s="8"/>
      <c r="AI120" s="8"/>
      <c r="AJ120" s="14"/>
      <c r="AK120" s="14"/>
      <c r="AL120" s="14"/>
      <c r="AM120" s="14"/>
      <c r="AN120" s="14"/>
      <c r="AO120" s="14"/>
      <c r="AP120" s="14"/>
      <c r="AQ120" s="14"/>
    </row>
    <row r="121" spans="2:43" ht="14.5" customHeight="1" x14ac:dyDescent="0.35">
      <c r="B121" s="169" t="s">
        <v>161</v>
      </c>
      <c r="C121" t="s">
        <v>157</v>
      </c>
      <c r="D121" s="7">
        <v>4.2123519999999998E-2</v>
      </c>
      <c r="E121" s="7"/>
      <c r="F121" s="7"/>
      <c r="G121" s="7"/>
      <c r="H121" s="7"/>
      <c r="I121" s="7"/>
      <c r="J121" s="7"/>
      <c r="K121" s="7"/>
      <c r="L121" s="12">
        <v>6.5083710000000003E-2</v>
      </c>
      <c r="M121" s="12"/>
      <c r="N121" s="12"/>
      <c r="O121" s="12"/>
      <c r="P121" s="12"/>
      <c r="Q121" s="12"/>
      <c r="R121" s="12"/>
      <c r="S121" s="12"/>
      <c r="T121" s="10">
        <v>4.261554E-2</v>
      </c>
      <c r="U121" s="10"/>
      <c r="V121" s="10"/>
      <c r="W121" s="10"/>
      <c r="X121" s="10"/>
      <c r="Y121" s="10"/>
      <c r="Z121" s="10"/>
      <c r="AA121" s="10"/>
      <c r="AB121" s="8">
        <v>3.4602558999999998E-2</v>
      </c>
      <c r="AC121" s="8"/>
      <c r="AD121" s="8"/>
      <c r="AE121" s="8"/>
      <c r="AF121" s="8"/>
      <c r="AG121" s="8"/>
      <c r="AH121" s="8"/>
      <c r="AI121" s="8"/>
      <c r="AJ121" s="14">
        <v>3.1011008E-2</v>
      </c>
      <c r="AK121" s="14"/>
      <c r="AL121" s="14"/>
      <c r="AM121" s="14"/>
      <c r="AN121" s="14"/>
      <c r="AO121" s="14"/>
      <c r="AP121" s="14"/>
      <c r="AQ121" s="14"/>
    </row>
    <row r="122" spans="2:43" x14ac:dyDescent="0.35">
      <c r="B122" s="169"/>
      <c r="C122" t="s">
        <v>158</v>
      </c>
      <c r="D122" s="7">
        <v>4.9607110000000003E-2</v>
      </c>
      <c r="E122" s="7">
        <v>3.5323979999999998E-2</v>
      </c>
      <c r="F122" s="7"/>
      <c r="G122" s="7"/>
      <c r="H122" s="7"/>
      <c r="I122" s="7"/>
      <c r="J122" s="7"/>
      <c r="K122" s="7"/>
      <c r="L122" s="12">
        <v>5.248924E-2</v>
      </c>
      <c r="M122" s="12">
        <v>7.7322039999999995E-2</v>
      </c>
      <c r="N122" s="12"/>
      <c r="O122" s="12"/>
      <c r="P122" s="12"/>
      <c r="Q122" s="12"/>
      <c r="R122" s="12"/>
      <c r="S122" s="12"/>
      <c r="T122" s="10">
        <v>4.9783109999999998E-2</v>
      </c>
      <c r="U122" s="10">
        <v>3.5663630000000002E-2</v>
      </c>
      <c r="V122" s="10"/>
      <c r="W122" s="10"/>
      <c r="X122" s="10"/>
      <c r="Y122" s="10"/>
      <c r="Z122" s="10"/>
      <c r="AA122" s="10"/>
      <c r="AB122" s="8">
        <v>4.4961867000000003E-2</v>
      </c>
      <c r="AC122" s="8">
        <v>4.4560219999999998E-2</v>
      </c>
      <c r="AD122" s="8"/>
      <c r="AE122" s="8"/>
      <c r="AF122" s="8"/>
      <c r="AG122" s="8"/>
      <c r="AH122" s="8"/>
      <c r="AI122" s="8"/>
      <c r="AJ122" s="14">
        <v>5.7907367000000001E-2</v>
      </c>
      <c r="AK122" s="14">
        <v>3.7337863999999998E-2</v>
      </c>
      <c r="AL122" s="14"/>
      <c r="AM122" s="14"/>
      <c r="AN122" s="14"/>
      <c r="AO122" s="14"/>
      <c r="AP122" s="14"/>
      <c r="AQ122" s="14"/>
    </row>
    <row r="123" spans="2:43" x14ac:dyDescent="0.35">
      <c r="B123" s="169"/>
      <c r="C123" t="s">
        <v>159</v>
      </c>
      <c r="D123" s="7">
        <v>2.1008849999999999E-2</v>
      </c>
      <c r="E123" s="7">
        <v>4.0865270000000002E-2</v>
      </c>
      <c r="F123" s="7">
        <v>1.347655E-2</v>
      </c>
      <c r="G123" s="7"/>
      <c r="H123" s="7"/>
      <c r="I123" s="7"/>
      <c r="J123" s="7"/>
      <c r="K123" s="7"/>
      <c r="L123" s="12">
        <v>1.9084170000000001E-2</v>
      </c>
      <c r="M123" s="12">
        <v>5.1471080000000002E-2</v>
      </c>
      <c r="N123" s="12">
        <v>1.0715394E-2</v>
      </c>
      <c r="O123" s="12"/>
      <c r="P123" s="12"/>
      <c r="Q123" s="12"/>
      <c r="R123" s="12"/>
      <c r="S123" s="12"/>
      <c r="T123" s="10">
        <v>2.034447E-2</v>
      </c>
      <c r="U123" s="10">
        <v>3.8874840000000001E-2</v>
      </c>
      <c r="V123" s="10">
        <v>1.34669E-2</v>
      </c>
      <c r="W123" s="10"/>
      <c r="X123" s="10"/>
      <c r="Y123" s="10"/>
      <c r="Z123" s="10"/>
      <c r="AA123" s="10"/>
      <c r="AB123" s="8">
        <v>9.3997430000000003E-3</v>
      </c>
      <c r="AC123" s="8">
        <v>3.043616E-2</v>
      </c>
      <c r="AD123" s="8">
        <v>1.402138E-2</v>
      </c>
      <c r="AE123" s="8"/>
      <c r="AF123" s="8"/>
      <c r="AG123" s="8"/>
      <c r="AH123" s="8"/>
      <c r="AI123" s="8"/>
      <c r="AJ123" s="14">
        <v>1.3447270000000001E-2</v>
      </c>
      <c r="AK123" s="14">
        <v>2.6202723000000001E-2</v>
      </c>
      <c r="AL123" s="14">
        <v>1.1516033E-2</v>
      </c>
      <c r="AM123" s="14"/>
      <c r="AN123" s="14"/>
      <c r="AO123" s="14"/>
      <c r="AP123" s="14"/>
      <c r="AQ123" s="14"/>
    </row>
    <row r="124" spans="2:43" x14ac:dyDescent="0.35">
      <c r="B124" s="169"/>
      <c r="C124" t="s">
        <v>160</v>
      </c>
      <c r="D124" s="7">
        <v>5.6493880000000003E-2</v>
      </c>
      <c r="E124" s="7">
        <v>6.0717729999999998E-2</v>
      </c>
      <c r="F124" s="7">
        <v>3.4810140000000003E-2</v>
      </c>
      <c r="G124" s="7">
        <v>1.7104359999999999E-2</v>
      </c>
      <c r="H124" s="7"/>
      <c r="I124" s="7"/>
      <c r="J124" s="7"/>
      <c r="K124" s="7"/>
      <c r="L124" s="12">
        <v>1.736619E-2</v>
      </c>
      <c r="M124" s="12">
        <v>2.0538420000000002E-2</v>
      </c>
      <c r="N124" s="12">
        <v>9.4480129999999999E-3</v>
      </c>
      <c r="O124" s="12">
        <v>4.1909419999999996E-3</v>
      </c>
      <c r="P124" s="12"/>
      <c r="Q124" s="12"/>
      <c r="R124" s="12"/>
      <c r="S124" s="12"/>
      <c r="T124" s="10">
        <v>5.6505489999999998E-2</v>
      </c>
      <c r="U124" s="10">
        <v>6.0687169999999999E-2</v>
      </c>
      <c r="V124" s="10">
        <v>3.4842860000000003E-2</v>
      </c>
      <c r="W124" s="10">
        <v>1.704201E-2</v>
      </c>
      <c r="X124" s="10"/>
      <c r="Y124" s="10"/>
      <c r="Z124" s="10"/>
      <c r="AA124" s="10"/>
      <c r="AB124" s="8">
        <v>4.6944764E-2</v>
      </c>
      <c r="AC124" s="8">
        <v>6.7688300000000007E-2</v>
      </c>
      <c r="AD124" s="8">
        <v>4.031618E-2</v>
      </c>
      <c r="AE124" s="8">
        <v>1.6116979E-2</v>
      </c>
      <c r="AF124" s="8"/>
      <c r="AG124" s="8"/>
      <c r="AH124" s="8"/>
      <c r="AI124" s="8"/>
      <c r="AJ124" s="14">
        <v>6.7780992999999998E-2</v>
      </c>
      <c r="AK124" s="14">
        <v>6.3292396000000001E-2</v>
      </c>
      <c r="AL124" s="14">
        <v>3.5131645000000003E-2</v>
      </c>
      <c r="AM124" s="14">
        <v>1.8165168999999998E-2</v>
      </c>
      <c r="AN124" s="14"/>
      <c r="AO124" s="14"/>
      <c r="AP124" s="14"/>
      <c r="AQ124" s="14"/>
    </row>
    <row r="125" spans="2:43" x14ac:dyDescent="0.35">
      <c r="B125" s="169"/>
      <c r="C125" t="s">
        <v>163</v>
      </c>
      <c r="D125" s="7"/>
      <c r="E125" s="7"/>
      <c r="F125" s="7"/>
      <c r="G125" s="7"/>
      <c r="H125" s="7"/>
      <c r="I125" s="7"/>
      <c r="J125" s="7"/>
      <c r="K125" s="7"/>
      <c r="L125" s="12"/>
      <c r="M125" s="12"/>
      <c r="N125" s="12"/>
      <c r="O125" s="12"/>
      <c r="P125" s="12"/>
      <c r="Q125" s="12"/>
      <c r="R125" s="12"/>
      <c r="S125" s="12"/>
      <c r="T125" s="10"/>
      <c r="U125" s="10"/>
      <c r="V125" s="10"/>
      <c r="W125" s="10"/>
      <c r="X125" s="10"/>
      <c r="Y125" s="10"/>
      <c r="Z125" s="10"/>
      <c r="AA125" s="10"/>
      <c r="AB125" s="8"/>
      <c r="AC125" s="8"/>
      <c r="AD125" s="8"/>
      <c r="AE125" s="8"/>
      <c r="AF125" s="8"/>
      <c r="AG125" s="8"/>
      <c r="AH125" s="8"/>
      <c r="AI125" s="8"/>
      <c r="AJ125" s="14">
        <v>6.357499E-3</v>
      </c>
      <c r="AK125" s="14">
        <v>6.8227770000000004E-3</v>
      </c>
      <c r="AL125" s="14">
        <v>4.4737209999999999E-3</v>
      </c>
      <c r="AM125" s="14">
        <v>2.744032E-3</v>
      </c>
      <c r="AN125" s="14">
        <v>8.2263690000000007E-3</v>
      </c>
      <c r="AO125" s="14"/>
      <c r="AP125" s="14"/>
      <c r="AQ125" s="14"/>
    </row>
    <row r="126" spans="2:43" ht="18.5" x14ac:dyDescent="0.45">
      <c r="B126" s="170"/>
      <c r="D126" s="7"/>
      <c r="E126" s="7"/>
      <c r="F126" s="7"/>
      <c r="G126" s="7"/>
      <c r="H126" s="7"/>
      <c r="I126" s="7"/>
      <c r="J126" s="7"/>
      <c r="K126" s="7"/>
      <c r="L126" s="12"/>
      <c r="M126" s="12"/>
      <c r="N126" s="12"/>
      <c r="O126" s="12"/>
      <c r="P126" s="12"/>
      <c r="Q126" s="12"/>
      <c r="R126" s="12"/>
      <c r="S126" s="12"/>
      <c r="T126" s="10"/>
      <c r="U126" s="10"/>
      <c r="V126" s="10"/>
      <c r="W126" s="10"/>
      <c r="X126" s="10"/>
      <c r="Y126" s="10"/>
      <c r="Z126" s="10"/>
      <c r="AA126" s="10"/>
      <c r="AB126" s="8"/>
      <c r="AC126" s="8"/>
      <c r="AD126" s="8"/>
      <c r="AE126" s="8"/>
      <c r="AF126" s="8"/>
      <c r="AG126" s="8"/>
      <c r="AH126" s="8"/>
      <c r="AI126" s="8"/>
      <c r="AJ126" s="14"/>
      <c r="AK126" s="14"/>
      <c r="AL126" s="14"/>
      <c r="AM126" s="14"/>
      <c r="AN126" s="14"/>
      <c r="AO126" s="14"/>
      <c r="AP126" s="14"/>
      <c r="AQ126" s="14"/>
    </row>
    <row r="127" spans="2:43" ht="18.5" x14ac:dyDescent="0.45">
      <c r="B127" s="170"/>
      <c r="D127" s="7"/>
      <c r="E127" s="7"/>
      <c r="F127" s="7"/>
      <c r="G127" s="7"/>
      <c r="H127" s="7"/>
      <c r="I127" s="7"/>
      <c r="J127" s="7"/>
      <c r="K127" s="7"/>
      <c r="L127" s="12"/>
      <c r="M127" s="12"/>
      <c r="N127" s="12"/>
      <c r="O127" s="12"/>
      <c r="P127" s="12"/>
      <c r="Q127" s="12"/>
      <c r="R127" s="12"/>
      <c r="S127" s="12"/>
      <c r="T127" s="10"/>
      <c r="U127" s="10"/>
      <c r="V127" s="10"/>
      <c r="W127" s="10"/>
      <c r="X127" s="10"/>
      <c r="Y127" s="10"/>
      <c r="Z127" s="10"/>
      <c r="AA127" s="10"/>
      <c r="AB127" s="8"/>
      <c r="AC127" s="8"/>
      <c r="AD127" s="8"/>
      <c r="AE127" s="8"/>
      <c r="AF127" s="8"/>
      <c r="AG127" s="8"/>
      <c r="AH127" s="8"/>
      <c r="AI127" s="8"/>
      <c r="AJ127" s="14"/>
      <c r="AK127" s="14"/>
      <c r="AL127" s="14"/>
      <c r="AM127" s="14"/>
      <c r="AN127" s="14"/>
      <c r="AO127" s="14"/>
      <c r="AP127" s="14"/>
      <c r="AQ127" s="14"/>
    </row>
    <row r="128" spans="2:43" ht="14.5" customHeight="1" x14ac:dyDescent="0.35">
      <c r="B128" s="169" t="s">
        <v>162</v>
      </c>
      <c r="C128" t="s">
        <v>157</v>
      </c>
      <c r="D128" s="7">
        <v>1.9492380000000001E-20</v>
      </c>
      <c r="E128" s="7"/>
      <c r="F128" s="7"/>
      <c r="G128" s="7"/>
      <c r="H128" s="7"/>
      <c r="I128" s="7"/>
      <c r="J128" s="7"/>
      <c r="K128" s="7"/>
      <c r="L128" s="12">
        <v>3.142118E-6</v>
      </c>
      <c r="M128" s="12"/>
      <c r="N128" s="12"/>
      <c r="O128" s="12"/>
      <c r="P128" s="12"/>
      <c r="Q128" s="12"/>
      <c r="R128" s="12"/>
      <c r="S128" s="12"/>
      <c r="T128" s="10">
        <v>8.5933289999999999E-20</v>
      </c>
      <c r="U128" s="10"/>
      <c r="V128" s="10"/>
      <c r="W128" s="10"/>
      <c r="X128" s="10"/>
      <c r="Y128" s="10"/>
      <c r="Z128" s="10"/>
      <c r="AA128" s="10"/>
      <c r="AB128" s="8">
        <v>6.9325569999999998E-18</v>
      </c>
      <c r="AC128" s="8"/>
      <c r="AD128" s="8"/>
      <c r="AE128" s="8"/>
      <c r="AF128" s="8"/>
      <c r="AG128" s="8"/>
      <c r="AH128" s="8"/>
      <c r="AI128" s="8"/>
      <c r="AJ128" s="14">
        <v>6.8078839999999996E-7</v>
      </c>
      <c r="AK128" s="14"/>
      <c r="AL128" s="14"/>
      <c r="AM128" s="14"/>
      <c r="AN128" s="14"/>
      <c r="AO128" s="14"/>
      <c r="AP128" s="14"/>
      <c r="AQ128" s="14"/>
    </row>
    <row r="129" spans="2:43" x14ac:dyDescent="0.35">
      <c r="B129" s="169"/>
      <c r="C129" t="s">
        <v>158</v>
      </c>
      <c r="D129" s="7">
        <v>2.4220540000000002E-31</v>
      </c>
      <c r="E129" s="7">
        <v>3.2268820000000001E-80</v>
      </c>
      <c r="F129" s="7"/>
      <c r="G129" s="7"/>
      <c r="H129" s="7"/>
      <c r="I129" s="7"/>
      <c r="J129" s="7"/>
      <c r="K129" s="7"/>
      <c r="L129" s="12">
        <v>2.6955260000000002E-10</v>
      </c>
      <c r="M129" s="12">
        <v>3.0353760000000001E-12</v>
      </c>
      <c r="N129" s="12"/>
      <c r="O129" s="12"/>
      <c r="P129" s="12"/>
      <c r="Q129" s="12"/>
      <c r="R129" s="12"/>
      <c r="S129" s="12"/>
      <c r="T129" s="10">
        <v>3.1680580000000002E-31</v>
      </c>
      <c r="U129" s="10">
        <v>1.6153290000000001E-78</v>
      </c>
      <c r="V129" s="10"/>
      <c r="W129" s="10"/>
      <c r="X129" s="10"/>
      <c r="Y129" s="10"/>
      <c r="Z129" s="10"/>
      <c r="AA129" s="10"/>
      <c r="AB129" s="8">
        <v>2.7447290000000001E-33</v>
      </c>
      <c r="AC129" s="8">
        <v>8.571259E-50</v>
      </c>
      <c r="AD129" s="8"/>
      <c r="AE129" s="8"/>
      <c r="AF129" s="8"/>
      <c r="AG129" s="8"/>
      <c r="AH129" s="8"/>
      <c r="AI129" s="8"/>
      <c r="AJ129" s="14">
        <v>1.7881129999999999E-20</v>
      </c>
      <c r="AK129" s="14">
        <v>2.1303960000000002E-25</v>
      </c>
      <c r="AL129" s="14"/>
      <c r="AM129" s="14"/>
      <c r="AN129" s="14"/>
      <c r="AO129" s="14"/>
      <c r="AP129" s="14"/>
      <c r="AQ129" s="14"/>
    </row>
    <row r="130" spans="2:43" x14ac:dyDescent="0.35">
      <c r="B130" s="169"/>
      <c r="C130" t="s">
        <v>159</v>
      </c>
      <c r="D130" s="7">
        <v>0.35588799999999998</v>
      </c>
      <c r="E130" s="7">
        <v>3.2275420000000001E-5</v>
      </c>
      <c r="F130" s="7">
        <v>0.26089849999999998</v>
      </c>
      <c r="G130" s="7"/>
      <c r="H130" s="7"/>
      <c r="I130" s="7"/>
      <c r="J130" s="7"/>
      <c r="K130" s="7"/>
      <c r="L130" s="12">
        <v>7.4689659999999996E-3</v>
      </c>
      <c r="M130" s="12">
        <v>2.5435589999999999E-3</v>
      </c>
      <c r="N130" s="12">
        <v>6.554053E-2</v>
      </c>
      <c r="O130" s="12"/>
      <c r="P130" s="12"/>
      <c r="Q130" s="12"/>
      <c r="R130" s="12"/>
      <c r="S130" s="12"/>
      <c r="T130" s="10">
        <v>0.36271569999999997</v>
      </c>
      <c r="U130" s="10">
        <v>1.500867E-5</v>
      </c>
      <c r="V130" s="10">
        <v>0.2319293</v>
      </c>
      <c r="W130" s="10"/>
      <c r="X130" s="10"/>
      <c r="Y130" s="10"/>
      <c r="Z130" s="10"/>
      <c r="AA130" s="10"/>
      <c r="AB130" s="8">
        <v>0.38463950000000002</v>
      </c>
      <c r="AC130" s="8">
        <v>4.6151340000000001E-17</v>
      </c>
      <c r="AD130" s="8">
        <v>0.1145519</v>
      </c>
      <c r="AE130" s="8"/>
      <c r="AF130" s="8"/>
      <c r="AG130" s="8"/>
      <c r="AH130" s="8"/>
      <c r="AI130" s="8"/>
      <c r="AJ130" s="14">
        <v>0.1379533</v>
      </c>
      <c r="AK130" s="14">
        <v>1.2588880000000001E-25</v>
      </c>
      <c r="AL130" s="14">
        <v>1.992083E-3</v>
      </c>
      <c r="AM130" s="14"/>
      <c r="AN130" s="14"/>
      <c r="AO130" s="14"/>
      <c r="AP130" s="14"/>
      <c r="AQ130" s="14"/>
    </row>
    <row r="131" spans="2:43" x14ac:dyDescent="0.35">
      <c r="B131" s="169"/>
      <c r="C131" t="s">
        <v>160</v>
      </c>
      <c r="D131" s="7">
        <v>1.4963680000000001E-24</v>
      </c>
      <c r="E131" s="7">
        <v>2.1089049999999999E-17</v>
      </c>
      <c r="F131" s="7">
        <v>8.7408640000000004E-72</v>
      </c>
      <c r="G131" s="7">
        <v>4.9142239999999997E-2</v>
      </c>
      <c r="H131" s="7"/>
      <c r="I131" s="7"/>
      <c r="J131" s="7"/>
      <c r="K131" s="7"/>
      <c r="L131" s="12">
        <v>2.408636E-11</v>
      </c>
      <c r="M131" s="12">
        <v>6.89117E-22</v>
      </c>
      <c r="N131" s="12">
        <v>3.3716329999999998E-35</v>
      </c>
      <c r="O131" s="12">
        <v>0.95160160000000005</v>
      </c>
      <c r="P131" s="12"/>
      <c r="Q131" s="12"/>
      <c r="R131" s="12"/>
      <c r="S131" s="12"/>
      <c r="T131" s="10">
        <v>1.405444E-24</v>
      </c>
      <c r="U131" s="10">
        <v>2.644312E-17</v>
      </c>
      <c r="V131" s="10">
        <v>8.8883460000000001E-72</v>
      </c>
      <c r="W131" s="10">
        <v>4.9626879999999998E-2</v>
      </c>
      <c r="X131" s="10"/>
      <c r="Y131" s="10"/>
      <c r="Z131" s="10"/>
      <c r="AA131" s="10"/>
      <c r="AB131" s="8">
        <v>9.4376819999999996E-28</v>
      </c>
      <c r="AC131" s="8">
        <v>1.5744060000000001E-12</v>
      </c>
      <c r="AD131" s="8">
        <v>4.3933930000000002E-94</v>
      </c>
      <c r="AE131" s="8">
        <v>0.35621770000000003</v>
      </c>
      <c r="AF131" s="8"/>
      <c r="AG131" s="8"/>
      <c r="AH131" s="8"/>
      <c r="AI131" s="8"/>
      <c r="AJ131" s="14">
        <v>5.6435009999999997E-17</v>
      </c>
      <c r="AK131" s="14">
        <v>0.38408680000000001</v>
      </c>
      <c r="AL131" s="14">
        <v>3.1738049999999999E-42</v>
      </c>
      <c r="AM131" s="14">
        <v>3.334378E-6</v>
      </c>
      <c r="AN131" s="14"/>
      <c r="AO131" s="14"/>
      <c r="AP131" s="14"/>
      <c r="AQ131" s="14"/>
    </row>
    <row r="132" spans="2:43" x14ac:dyDescent="0.35">
      <c r="B132" s="169"/>
      <c r="C132" t="s">
        <v>163</v>
      </c>
      <c r="D132" s="7"/>
      <c r="E132" s="7"/>
      <c r="F132" s="7"/>
      <c r="G132" s="7"/>
      <c r="H132" s="7"/>
      <c r="I132" s="7"/>
      <c r="J132" s="7"/>
      <c r="K132" s="7"/>
      <c r="L132" s="12"/>
      <c r="M132" s="12"/>
      <c r="N132" s="12"/>
      <c r="O132" s="12"/>
      <c r="P132" s="12"/>
      <c r="Q132" s="12"/>
      <c r="R132" s="12"/>
      <c r="S132" s="12"/>
      <c r="T132" s="10"/>
      <c r="U132" s="10"/>
      <c r="V132" s="10"/>
      <c r="W132" s="10"/>
      <c r="X132" s="10"/>
      <c r="Y132" s="10"/>
      <c r="Z132" s="10"/>
      <c r="AA132" s="10"/>
      <c r="AB132" s="8"/>
      <c r="AC132" s="8"/>
      <c r="AD132" s="8"/>
      <c r="AE132" s="8"/>
      <c r="AF132" s="8"/>
      <c r="AG132" s="8"/>
      <c r="AH132" s="8"/>
      <c r="AI132" s="8"/>
      <c r="AJ132" s="14">
        <v>5.4608819999999998E-14</v>
      </c>
      <c r="AK132" s="14">
        <v>4.7765429999999999E-89</v>
      </c>
      <c r="AL132" s="14">
        <v>1.03777E-52</v>
      </c>
      <c r="AM132" s="14">
        <v>1.2764880000000001E-28</v>
      </c>
      <c r="AN132" s="14">
        <v>5.102918E-2</v>
      </c>
      <c r="AO132" s="14"/>
      <c r="AP132" s="14"/>
      <c r="AQ132" s="14"/>
    </row>
  </sheetData>
  <mergeCells count="36">
    <mergeCell ref="A1:A3"/>
    <mergeCell ref="B1:B3"/>
    <mergeCell ref="C1:C3"/>
    <mergeCell ref="B114:B118"/>
    <mergeCell ref="B121:B125"/>
    <mergeCell ref="B128:B132"/>
    <mergeCell ref="P2:S2"/>
    <mergeCell ref="AB1:AI1"/>
    <mergeCell ref="B96:B106"/>
    <mergeCell ref="AJ1:AQ1"/>
    <mergeCell ref="L1:S1"/>
    <mergeCell ref="T1:AA1"/>
    <mergeCell ref="D1:K1"/>
    <mergeCell ref="AJ2:AM2"/>
    <mergeCell ref="AN2:AQ2"/>
    <mergeCell ref="T2:W2"/>
    <mergeCell ref="X2:AA2"/>
    <mergeCell ref="D2:G2"/>
    <mergeCell ref="H2:K2"/>
    <mergeCell ref="L2:O2"/>
    <mergeCell ref="A4:A34"/>
    <mergeCell ref="B34:C34"/>
    <mergeCell ref="B35:B47"/>
    <mergeCell ref="B48:B60"/>
    <mergeCell ref="A35:A61"/>
    <mergeCell ref="B61:C61"/>
    <mergeCell ref="B19:B33"/>
    <mergeCell ref="B4:B18"/>
    <mergeCell ref="A96:A106"/>
    <mergeCell ref="A108:C108"/>
    <mergeCell ref="B84:B95"/>
    <mergeCell ref="A82:A95"/>
    <mergeCell ref="A62:A81"/>
    <mergeCell ref="B78:B79"/>
    <mergeCell ref="B80:B81"/>
    <mergeCell ref="B62:B77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s12543</dc:creator>
  <cp:lastModifiedBy>Nhat Quang Le</cp:lastModifiedBy>
  <dcterms:created xsi:type="dcterms:W3CDTF">2023-12-20T00:53:52Z</dcterms:created>
  <dcterms:modified xsi:type="dcterms:W3CDTF">2025-06-23T08:43:23Z</dcterms:modified>
</cp:coreProperties>
</file>