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_mmingbird/Downloads/uni-git/ENGSCI 355/Project/"/>
    </mc:Choice>
  </mc:AlternateContent>
  <xr:revisionPtr revIDLastSave="0" documentId="13_ncr:1_{9EB7F3CC-5799-9142-BE8E-A2A3F0E239B2}" xr6:coauthVersionLast="34" xr6:coauthVersionMax="34" xr10:uidLastSave="{00000000-0000-0000-0000-000000000000}"/>
  <bookViews>
    <workbookView xWindow="80" yWindow="100" windowWidth="25440" windowHeight="15360" xr2:uid="{1D627603-2AF1-4B4F-94BA-306C3E35E2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F33" i="1"/>
  <c r="G33" i="1"/>
  <c r="H33" i="1"/>
  <c r="I33" i="1"/>
  <c r="J33" i="1"/>
  <c r="K33" i="1"/>
  <c r="L33" i="1"/>
  <c r="M33" i="1"/>
  <c r="N33" i="1"/>
  <c r="C33" i="1"/>
  <c r="E10" i="1"/>
  <c r="E11" i="1" s="1"/>
  <c r="F10" i="1"/>
  <c r="G10" i="1"/>
  <c r="H10" i="1"/>
  <c r="I10" i="1"/>
  <c r="J10" i="1"/>
  <c r="K10" i="1"/>
  <c r="L10" i="1"/>
  <c r="M10" i="1"/>
  <c r="N10" i="1"/>
  <c r="C10" i="1"/>
  <c r="H11" i="1" s="1"/>
  <c r="K34" i="1" l="1"/>
  <c r="G34" i="1"/>
  <c r="K11" i="1"/>
  <c r="J11" i="1"/>
  <c r="G11" i="1"/>
  <c r="N11" i="1"/>
  <c r="F11" i="1"/>
  <c r="N34" i="1"/>
  <c r="H34" i="1"/>
  <c r="L34" i="1"/>
  <c r="M11" i="1"/>
  <c r="I11" i="1"/>
  <c r="E34" i="1"/>
  <c r="I34" i="1"/>
  <c r="M34" i="1"/>
  <c r="L11" i="1"/>
  <c r="F34" i="1"/>
  <c r="J34" i="1"/>
</calcChain>
</file>

<file path=xl/sharedStrings.xml><?xml version="1.0" encoding="utf-8"?>
<sst xmlns="http://schemas.openxmlformats.org/spreadsheetml/2006/main" count="101" uniqueCount="47">
  <si>
    <t>Market</t>
  </si>
  <si>
    <t>S1</t>
  </si>
  <si>
    <t>D1</t>
  </si>
  <si>
    <t>S2</t>
  </si>
  <si>
    <t>D2</t>
  </si>
  <si>
    <t>S3</t>
  </si>
  <si>
    <t>D3</t>
  </si>
  <si>
    <t>S4</t>
  </si>
  <si>
    <t>D5</t>
  </si>
  <si>
    <t>Supplier</t>
  </si>
  <si>
    <t>D4</t>
  </si>
  <si>
    <t>Demand (Units/Period  Historical)</t>
  </si>
  <si>
    <t>Supply 
(Units/
Period)</t>
  </si>
  <si>
    <t>Totals:</t>
  </si>
  <si>
    <t>S5</t>
  </si>
  <si>
    <t>S6</t>
  </si>
  <si>
    <t>D6</t>
  </si>
  <si>
    <t>S7</t>
  </si>
  <si>
    <t>D7</t>
  </si>
  <si>
    <t>S8</t>
  </si>
  <si>
    <t>S9</t>
  </si>
  <si>
    <t>D9</t>
  </si>
  <si>
    <t>S10</t>
  </si>
  <si>
    <t>D8</t>
  </si>
  <si>
    <t>D10</t>
  </si>
  <si>
    <t>D11</t>
  </si>
  <si>
    <t>D12</t>
  </si>
  <si>
    <t>D13</t>
  </si>
  <si>
    <t>D14</t>
  </si>
  <si>
    <t>D15</t>
  </si>
  <si>
    <t>Surplus:</t>
  </si>
  <si>
    <t>Table 1: Supply Demand data for Avocadoes</t>
  </si>
  <si>
    <t>Table 2: Supply Demand data for Apples</t>
  </si>
  <si>
    <t>Table 3: Data for Packing Machines</t>
  </si>
  <si>
    <t>Size</t>
  </si>
  <si>
    <t>Cost ($ '000s)</t>
  </si>
  <si>
    <t>Average Packing Rate
(Units/Period)</t>
  </si>
  <si>
    <t>Small</t>
  </si>
  <si>
    <t>Medium</t>
  </si>
  <si>
    <t>Large</t>
  </si>
  <si>
    <t>Cost ($/unit)
From/To</t>
  </si>
  <si>
    <t>T1</t>
  </si>
  <si>
    <t>T2</t>
  </si>
  <si>
    <t>T3</t>
  </si>
  <si>
    <t>T4</t>
  </si>
  <si>
    <t>Table 4: Transportation Cost to/from packhouses 
for Avocado suppliers/markets</t>
  </si>
  <si>
    <t>Table 5: Transportation Cost to/from packhouses 
for Apple suppliers/markets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</si>
</sst>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16A2-974B-FC42-9588-942BD3A21D02}">
  <dimension ref="B1:N83"/>
  <sheetViews>
    <sheetView tabSelected="1" topLeftCell="A50" workbookViewId="0">
      <selection activeCell="E59" sqref="E59"/>
    </sheetView>
  </sheetViews>
  <sheetFormatPr baseColWidth="10" defaultRowHeight="16" x14ac:dyDescent="0.2"/>
  <cols>
    <col min="1" max="16384" width="10.83203125" style="1"/>
  </cols>
  <sheetData>
    <row r="1" spans="2:14" x14ac:dyDescent="0.2">
      <c r="B1" s="19" t="s">
        <v>31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4" x14ac:dyDescent="0.2">
      <c r="E2" s="18" t="s">
        <v>11</v>
      </c>
      <c r="F2" s="18"/>
      <c r="G2" s="18"/>
      <c r="H2" s="18"/>
      <c r="I2" s="18"/>
      <c r="J2" s="18"/>
      <c r="K2" s="18"/>
      <c r="L2" s="18"/>
      <c r="M2" s="18"/>
      <c r="N2" s="18"/>
    </row>
    <row r="3" spans="2:14" ht="48" x14ac:dyDescent="0.2">
      <c r="B3" s="3" t="s">
        <v>9</v>
      </c>
      <c r="C3" s="4" t="s">
        <v>12</v>
      </c>
      <c r="D3" s="3" t="s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4" x14ac:dyDescent="0.2">
      <c r="B4" s="5" t="s">
        <v>1</v>
      </c>
      <c r="C4" s="9">
        <v>531</v>
      </c>
      <c r="D4" s="8" t="s">
        <v>2</v>
      </c>
      <c r="E4" s="9">
        <v>6</v>
      </c>
      <c r="F4" s="9">
        <v>1953</v>
      </c>
      <c r="G4" s="9">
        <v>1976</v>
      </c>
      <c r="H4" s="9">
        <v>262</v>
      </c>
      <c r="I4" s="9">
        <v>1101</v>
      </c>
      <c r="J4" s="9">
        <v>145</v>
      </c>
      <c r="K4" s="9">
        <v>10</v>
      </c>
      <c r="L4" s="9">
        <v>109</v>
      </c>
      <c r="M4" s="9">
        <v>335</v>
      </c>
      <c r="N4" s="9">
        <v>719</v>
      </c>
    </row>
    <row r="5" spans="2:14" x14ac:dyDescent="0.2">
      <c r="B5" s="5" t="s">
        <v>3</v>
      </c>
      <c r="C5" s="9">
        <v>285</v>
      </c>
      <c r="D5" s="8" t="s">
        <v>4</v>
      </c>
      <c r="E5" s="9">
        <v>1609</v>
      </c>
      <c r="F5" s="9">
        <v>12</v>
      </c>
      <c r="G5" s="9">
        <v>58</v>
      </c>
      <c r="H5" s="9">
        <v>131</v>
      </c>
      <c r="I5" s="9">
        <v>407</v>
      </c>
      <c r="J5" s="9">
        <v>1159</v>
      </c>
      <c r="K5" s="9">
        <v>306</v>
      </c>
      <c r="L5" s="9">
        <v>98</v>
      </c>
      <c r="M5" s="9">
        <v>1240</v>
      </c>
      <c r="N5" s="9">
        <v>224</v>
      </c>
    </row>
    <row r="6" spans="2:14" x14ac:dyDescent="0.2">
      <c r="B6" s="5" t="s">
        <v>5</v>
      </c>
      <c r="C6" s="9">
        <v>983</v>
      </c>
      <c r="D6" s="8" t="s">
        <v>6</v>
      </c>
      <c r="E6" s="9">
        <v>326</v>
      </c>
      <c r="F6" s="9">
        <v>77</v>
      </c>
      <c r="G6" s="9">
        <v>8</v>
      </c>
      <c r="H6" s="9">
        <v>524</v>
      </c>
      <c r="I6" s="9">
        <v>67</v>
      </c>
      <c r="J6" s="9">
        <v>160</v>
      </c>
      <c r="K6" s="9">
        <v>1665</v>
      </c>
      <c r="L6" s="9">
        <v>106</v>
      </c>
      <c r="M6" s="9">
        <v>58</v>
      </c>
      <c r="N6" s="9">
        <v>1077</v>
      </c>
    </row>
    <row r="7" spans="2:14" x14ac:dyDescent="0.2">
      <c r="B7" s="5" t="s">
        <v>7</v>
      </c>
      <c r="C7" s="9">
        <v>264</v>
      </c>
      <c r="D7" s="8" t="s">
        <v>10</v>
      </c>
      <c r="E7" s="9">
        <v>85</v>
      </c>
      <c r="F7" s="9">
        <v>9</v>
      </c>
      <c r="G7" s="9">
        <v>7</v>
      </c>
      <c r="H7" s="9">
        <v>765</v>
      </c>
      <c r="I7" s="9">
        <v>64</v>
      </c>
      <c r="J7" s="9">
        <v>180</v>
      </c>
      <c r="K7" s="9">
        <v>5</v>
      </c>
      <c r="L7" s="9">
        <v>1439</v>
      </c>
      <c r="M7" s="9">
        <v>70</v>
      </c>
      <c r="N7" s="9">
        <v>20</v>
      </c>
    </row>
    <row r="8" spans="2:14" x14ac:dyDescent="0.2">
      <c r="B8" s="10"/>
      <c r="C8" s="10"/>
      <c r="D8" s="8" t="s">
        <v>8</v>
      </c>
      <c r="E8" s="11">
        <v>35</v>
      </c>
      <c r="F8" s="11">
        <v>9</v>
      </c>
      <c r="G8" s="11">
        <v>13</v>
      </c>
      <c r="H8" s="11">
        <v>173</v>
      </c>
      <c r="I8" s="11">
        <v>216</v>
      </c>
      <c r="J8" s="11">
        <v>210</v>
      </c>
      <c r="K8" s="11">
        <v>74</v>
      </c>
      <c r="L8" s="11">
        <v>102</v>
      </c>
      <c r="M8" s="11">
        <v>152</v>
      </c>
      <c r="N8" s="11">
        <v>20</v>
      </c>
    </row>
    <row r="9" spans="2:14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2:14" x14ac:dyDescent="0.2">
      <c r="B10" s="9" t="s">
        <v>13</v>
      </c>
      <c r="C10" s="9">
        <f>SUM(C4:C8)</f>
        <v>2063</v>
      </c>
      <c r="D10" s="10"/>
      <c r="E10" s="9">
        <f>SUM(E4:E8)</f>
        <v>2061</v>
      </c>
      <c r="F10" s="9">
        <f t="shared" ref="F10:N10" si="0">SUM(F4:F8)</f>
        <v>2060</v>
      </c>
      <c r="G10" s="9">
        <f t="shared" si="0"/>
        <v>2062</v>
      </c>
      <c r="H10" s="9">
        <f t="shared" si="0"/>
        <v>1855</v>
      </c>
      <c r="I10" s="9">
        <f t="shared" si="0"/>
        <v>1855</v>
      </c>
      <c r="J10" s="9">
        <f t="shared" si="0"/>
        <v>1854</v>
      </c>
      <c r="K10" s="9">
        <f t="shared" si="0"/>
        <v>2060</v>
      </c>
      <c r="L10" s="9">
        <f t="shared" si="0"/>
        <v>1854</v>
      </c>
      <c r="M10" s="9">
        <f t="shared" si="0"/>
        <v>1855</v>
      </c>
      <c r="N10" s="9">
        <f t="shared" si="0"/>
        <v>2060</v>
      </c>
    </row>
    <row r="11" spans="2:14" x14ac:dyDescent="0.2">
      <c r="B11" s="10"/>
      <c r="C11" s="10"/>
      <c r="D11" s="10" t="s">
        <v>30</v>
      </c>
      <c r="E11" s="10">
        <f>$C$10-E10</f>
        <v>2</v>
      </c>
      <c r="F11" s="10">
        <f t="shared" ref="F11:N11" si="1">$C$10-F10</f>
        <v>3</v>
      </c>
      <c r="G11" s="10">
        <f t="shared" si="1"/>
        <v>1</v>
      </c>
      <c r="H11" s="10">
        <f t="shared" si="1"/>
        <v>208</v>
      </c>
      <c r="I11" s="10">
        <f t="shared" si="1"/>
        <v>208</v>
      </c>
      <c r="J11" s="10">
        <f t="shared" si="1"/>
        <v>209</v>
      </c>
      <c r="K11" s="10">
        <f t="shared" si="1"/>
        <v>3</v>
      </c>
      <c r="L11" s="10">
        <f t="shared" si="1"/>
        <v>209</v>
      </c>
      <c r="M11" s="10">
        <f t="shared" si="1"/>
        <v>208</v>
      </c>
      <c r="N11" s="10">
        <f t="shared" si="1"/>
        <v>3</v>
      </c>
    </row>
    <row r="14" spans="2:14" x14ac:dyDescent="0.2">
      <c r="B14" s="19" t="s">
        <v>32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2:14" x14ac:dyDescent="0.2">
      <c r="E15" s="18" t="s">
        <v>11</v>
      </c>
      <c r="F15" s="18"/>
      <c r="G15" s="18"/>
      <c r="H15" s="18"/>
      <c r="I15" s="18"/>
      <c r="J15" s="18"/>
      <c r="K15" s="18"/>
      <c r="L15" s="18"/>
      <c r="M15" s="18"/>
      <c r="N15" s="18"/>
    </row>
    <row r="16" spans="2:14" ht="48" x14ac:dyDescent="0.2">
      <c r="B16" s="3" t="s">
        <v>9</v>
      </c>
      <c r="C16" s="4" t="s">
        <v>12</v>
      </c>
      <c r="D16" s="3" t="s">
        <v>0</v>
      </c>
      <c r="E16" s="6">
        <v>1</v>
      </c>
      <c r="F16" s="6">
        <v>2</v>
      </c>
      <c r="G16" s="6">
        <v>3</v>
      </c>
      <c r="H16" s="6">
        <v>4</v>
      </c>
      <c r="I16" s="6">
        <v>5</v>
      </c>
      <c r="J16" s="6">
        <v>6</v>
      </c>
      <c r="K16" s="6">
        <v>7</v>
      </c>
      <c r="L16" s="6">
        <v>8</v>
      </c>
      <c r="M16" s="6">
        <v>9</v>
      </c>
      <c r="N16" s="6">
        <v>10</v>
      </c>
    </row>
    <row r="17" spans="2:14" x14ac:dyDescent="0.2">
      <c r="B17" s="8" t="s">
        <v>1</v>
      </c>
      <c r="C17" s="9">
        <v>69</v>
      </c>
      <c r="D17" s="8" t="s">
        <v>2</v>
      </c>
      <c r="E17" s="9">
        <v>173</v>
      </c>
      <c r="F17" s="9">
        <v>12</v>
      </c>
      <c r="G17" s="9">
        <v>1138</v>
      </c>
      <c r="H17" s="9">
        <v>1854</v>
      </c>
      <c r="I17" s="9">
        <v>116</v>
      </c>
      <c r="J17" s="9">
        <v>4</v>
      </c>
      <c r="K17" s="9">
        <v>26</v>
      </c>
      <c r="L17" s="9">
        <v>868</v>
      </c>
      <c r="M17" s="9">
        <v>141</v>
      </c>
      <c r="N17" s="9">
        <v>180</v>
      </c>
    </row>
    <row r="18" spans="2:14" x14ac:dyDescent="0.2">
      <c r="B18" s="8" t="s">
        <v>3</v>
      </c>
      <c r="C18" s="9">
        <v>10</v>
      </c>
      <c r="D18" s="8" t="s">
        <v>4</v>
      </c>
      <c r="E18" s="9">
        <v>50</v>
      </c>
      <c r="F18" s="9">
        <v>715</v>
      </c>
      <c r="G18" s="9">
        <v>67</v>
      </c>
      <c r="H18" s="9">
        <v>82</v>
      </c>
      <c r="I18" s="9">
        <v>101</v>
      </c>
      <c r="J18" s="9">
        <v>2</v>
      </c>
      <c r="K18" s="9">
        <v>2</v>
      </c>
      <c r="L18" s="9">
        <v>38</v>
      </c>
      <c r="M18" s="9">
        <v>125</v>
      </c>
      <c r="N18" s="9">
        <v>172</v>
      </c>
    </row>
    <row r="19" spans="2:14" x14ac:dyDescent="0.2">
      <c r="B19" s="8" t="s">
        <v>5</v>
      </c>
      <c r="C19" s="9">
        <v>841</v>
      </c>
      <c r="D19" s="8" t="s">
        <v>6</v>
      </c>
      <c r="E19" s="9">
        <v>114</v>
      </c>
      <c r="F19" s="9">
        <v>12</v>
      </c>
      <c r="G19" s="9">
        <v>233</v>
      </c>
      <c r="H19" s="9">
        <v>71</v>
      </c>
      <c r="I19" s="9">
        <v>52</v>
      </c>
      <c r="J19" s="9">
        <v>5</v>
      </c>
      <c r="K19" s="9">
        <v>1754</v>
      </c>
      <c r="L19" s="9">
        <v>10</v>
      </c>
      <c r="M19" s="9">
        <v>100</v>
      </c>
      <c r="N19" s="9">
        <v>74</v>
      </c>
    </row>
    <row r="20" spans="2:14" x14ac:dyDescent="0.2">
      <c r="B20" s="8" t="s">
        <v>7</v>
      </c>
      <c r="C20" s="9">
        <v>195</v>
      </c>
      <c r="D20" s="8" t="s">
        <v>10</v>
      </c>
      <c r="E20" s="9">
        <v>17</v>
      </c>
      <c r="F20" s="9">
        <v>32</v>
      </c>
      <c r="G20" s="9">
        <v>884</v>
      </c>
      <c r="H20" s="9">
        <v>120</v>
      </c>
      <c r="I20" s="9">
        <v>32</v>
      </c>
      <c r="J20" s="9">
        <v>5</v>
      </c>
      <c r="K20" s="9">
        <v>3</v>
      </c>
      <c r="L20" s="9">
        <v>10</v>
      </c>
      <c r="M20" s="9">
        <v>431</v>
      </c>
      <c r="N20" s="9">
        <v>93</v>
      </c>
    </row>
    <row r="21" spans="2:14" x14ac:dyDescent="0.2">
      <c r="B21" s="8" t="s">
        <v>14</v>
      </c>
      <c r="C21" s="9">
        <v>945</v>
      </c>
      <c r="D21" s="8" t="s">
        <v>8</v>
      </c>
      <c r="E21" s="9">
        <v>78</v>
      </c>
      <c r="F21" s="9">
        <v>17</v>
      </c>
      <c r="G21" s="9">
        <v>221</v>
      </c>
      <c r="H21" s="9">
        <v>66</v>
      </c>
      <c r="I21" s="9">
        <v>32</v>
      </c>
      <c r="J21" s="9">
        <v>2</v>
      </c>
      <c r="K21" s="9">
        <v>4</v>
      </c>
      <c r="L21" s="9">
        <v>10</v>
      </c>
      <c r="M21" s="9">
        <v>278</v>
      </c>
      <c r="N21" s="9">
        <v>57</v>
      </c>
    </row>
    <row r="22" spans="2:14" x14ac:dyDescent="0.2">
      <c r="B22" s="8" t="s">
        <v>15</v>
      </c>
      <c r="C22" s="9">
        <v>357</v>
      </c>
      <c r="D22" s="8" t="s">
        <v>16</v>
      </c>
      <c r="E22" s="9">
        <v>209</v>
      </c>
      <c r="F22" s="9">
        <v>12</v>
      </c>
      <c r="G22" s="9">
        <v>524</v>
      </c>
      <c r="H22" s="9">
        <v>66</v>
      </c>
      <c r="I22" s="9">
        <v>72</v>
      </c>
      <c r="J22" s="9">
        <v>3</v>
      </c>
      <c r="K22" s="9">
        <v>2</v>
      </c>
      <c r="L22" s="9">
        <v>49</v>
      </c>
      <c r="M22" s="9">
        <v>1286</v>
      </c>
      <c r="N22" s="9">
        <v>53</v>
      </c>
    </row>
    <row r="23" spans="2:14" x14ac:dyDescent="0.2">
      <c r="B23" s="8" t="s">
        <v>17</v>
      </c>
      <c r="C23" s="9">
        <v>364</v>
      </c>
      <c r="D23" s="8" t="s">
        <v>18</v>
      </c>
      <c r="E23" s="9">
        <v>21</v>
      </c>
      <c r="F23" s="9">
        <v>42</v>
      </c>
      <c r="G23" s="9">
        <v>146</v>
      </c>
      <c r="H23" s="9">
        <v>225</v>
      </c>
      <c r="I23" s="9">
        <v>29</v>
      </c>
      <c r="J23" s="9">
        <v>2</v>
      </c>
      <c r="K23" s="9">
        <v>2</v>
      </c>
      <c r="L23" s="9">
        <v>36</v>
      </c>
      <c r="M23" s="9">
        <v>100</v>
      </c>
      <c r="N23" s="9">
        <v>2266</v>
      </c>
    </row>
    <row r="24" spans="2:14" x14ac:dyDescent="0.2">
      <c r="B24" s="8" t="s">
        <v>19</v>
      </c>
      <c r="C24" s="9">
        <v>968</v>
      </c>
      <c r="D24" s="8" t="s">
        <v>23</v>
      </c>
      <c r="E24" s="9">
        <v>1644</v>
      </c>
      <c r="F24" s="9">
        <v>10</v>
      </c>
      <c r="G24" s="9">
        <v>81</v>
      </c>
      <c r="H24" s="9">
        <v>74</v>
      </c>
      <c r="I24" s="9">
        <v>84</v>
      </c>
      <c r="J24" s="9">
        <v>6</v>
      </c>
      <c r="K24" s="9">
        <v>11</v>
      </c>
      <c r="L24" s="9">
        <v>10</v>
      </c>
      <c r="M24" s="9">
        <v>193</v>
      </c>
      <c r="N24" s="9">
        <v>53</v>
      </c>
    </row>
    <row r="25" spans="2:14" x14ac:dyDescent="0.2">
      <c r="B25" s="8" t="s">
        <v>20</v>
      </c>
      <c r="C25" s="9">
        <v>594</v>
      </c>
      <c r="D25" s="8" t="s">
        <v>21</v>
      </c>
      <c r="E25" s="9">
        <v>32</v>
      </c>
      <c r="F25" s="9">
        <v>11</v>
      </c>
      <c r="G25" s="9">
        <v>111</v>
      </c>
      <c r="H25" s="9">
        <v>254</v>
      </c>
      <c r="I25" s="9">
        <v>131</v>
      </c>
      <c r="J25" s="9">
        <v>2</v>
      </c>
      <c r="K25" s="9">
        <v>6</v>
      </c>
      <c r="L25" s="9">
        <v>14</v>
      </c>
      <c r="M25" s="9">
        <v>306</v>
      </c>
      <c r="N25" s="9">
        <v>97</v>
      </c>
    </row>
    <row r="26" spans="2:14" x14ac:dyDescent="0.2">
      <c r="B26" s="8" t="s">
        <v>22</v>
      </c>
      <c r="C26" s="9">
        <v>14</v>
      </c>
      <c r="D26" s="8" t="s">
        <v>24</v>
      </c>
      <c r="E26" s="9">
        <v>29</v>
      </c>
      <c r="F26" s="9">
        <v>19</v>
      </c>
      <c r="G26" s="9">
        <v>62</v>
      </c>
      <c r="H26" s="9">
        <v>84</v>
      </c>
      <c r="I26" s="9">
        <v>45</v>
      </c>
      <c r="J26" s="9">
        <v>14</v>
      </c>
      <c r="K26" s="9">
        <v>2</v>
      </c>
      <c r="L26" s="9">
        <v>3178</v>
      </c>
      <c r="M26" s="9">
        <v>104</v>
      </c>
      <c r="N26" s="9">
        <v>89</v>
      </c>
    </row>
    <row r="27" spans="2:14" x14ac:dyDescent="0.2">
      <c r="B27" s="10"/>
      <c r="C27" s="10"/>
      <c r="D27" s="8" t="s">
        <v>25</v>
      </c>
      <c r="E27" s="9">
        <v>47</v>
      </c>
      <c r="F27" s="9">
        <v>10</v>
      </c>
      <c r="G27" s="9">
        <v>74</v>
      </c>
      <c r="H27" s="9">
        <v>71</v>
      </c>
      <c r="I27" s="9">
        <v>2475</v>
      </c>
      <c r="J27" s="9">
        <v>4218</v>
      </c>
      <c r="K27" s="9">
        <v>15</v>
      </c>
      <c r="L27" s="9">
        <v>14</v>
      </c>
      <c r="M27" s="9">
        <v>193</v>
      </c>
      <c r="N27" s="9">
        <v>53</v>
      </c>
    </row>
    <row r="28" spans="2:14" x14ac:dyDescent="0.2">
      <c r="B28" s="10"/>
      <c r="C28" s="10"/>
      <c r="D28" s="8" t="s">
        <v>26</v>
      </c>
      <c r="E28" s="9">
        <v>195</v>
      </c>
      <c r="F28" s="9">
        <v>351</v>
      </c>
      <c r="G28" s="9">
        <v>121</v>
      </c>
      <c r="H28" s="9">
        <v>467</v>
      </c>
      <c r="I28" s="9">
        <v>32</v>
      </c>
      <c r="J28" s="9">
        <v>2</v>
      </c>
      <c r="K28" s="9">
        <v>4</v>
      </c>
      <c r="L28" s="9">
        <v>11</v>
      </c>
      <c r="M28" s="9">
        <v>100</v>
      </c>
      <c r="N28" s="9">
        <v>55</v>
      </c>
    </row>
    <row r="29" spans="2:14" x14ac:dyDescent="0.2">
      <c r="B29" s="10"/>
      <c r="C29" s="10"/>
      <c r="D29" s="8" t="s">
        <v>27</v>
      </c>
      <c r="E29" s="9">
        <v>1570</v>
      </c>
      <c r="F29" s="9">
        <v>12</v>
      </c>
      <c r="G29" s="9">
        <v>97</v>
      </c>
      <c r="H29" s="9">
        <v>336</v>
      </c>
      <c r="I29" s="9">
        <v>655</v>
      </c>
      <c r="J29" s="9">
        <v>5</v>
      </c>
      <c r="K29" s="9">
        <v>16</v>
      </c>
      <c r="L29" s="9">
        <v>14</v>
      </c>
      <c r="M29" s="9">
        <v>104</v>
      </c>
      <c r="N29" s="9">
        <v>304</v>
      </c>
    </row>
    <row r="30" spans="2:14" x14ac:dyDescent="0.2">
      <c r="B30" s="10"/>
      <c r="C30" s="10"/>
      <c r="D30" s="8" t="s">
        <v>28</v>
      </c>
      <c r="E30" s="9">
        <v>16</v>
      </c>
      <c r="F30" s="9">
        <v>2846</v>
      </c>
      <c r="G30" s="9">
        <v>60</v>
      </c>
      <c r="H30" s="9">
        <v>77</v>
      </c>
      <c r="I30" s="9">
        <v>30</v>
      </c>
      <c r="J30" s="9">
        <v>2</v>
      </c>
      <c r="K30" s="9">
        <v>14</v>
      </c>
      <c r="L30" s="9">
        <v>52</v>
      </c>
      <c r="M30" s="9">
        <v>100</v>
      </c>
      <c r="N30" s="9">
        <v>80</v>
      </c>
    </row>
    <row r="31" spans="2:14" x14ac:dyDescent="0.2">
      <c r="B31" s="10"/>
      <c r="C31" s="10"/>
      <c r="D31" s="8" t="s">
        <v>29</v>
      </c>
      <c r="E31" s="9">
        <v>155</v>
      </c>
      <c r="F31" s="9">
        <v>249</v>
      </c>
      <c r="G31" s="9">
        <v>93</v>
      </c>
      <c r="H31" s="9">
        <v>66</v>
      </c>
      <c r="I31" s="9">
        <v>29</v>
      </c>
      <c r="J31" s="9">
        <v>76</v>
      </c>
      <c r="K31" s="9">
        <v>2488</v>
      </c>
      <c r="L31" s="9">
        <v>36</v>
      </c>
      <c r="M31" s="9">
        <v>350</v>
      </c>
      <c r="N31" s="9">
        <v>289</v>
      </c>
    </row>
    <row r="32" spans="2:14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x14ac:dyDescent="0.2">
      <c r="B33" s="9" t="s">
        <v>13</v>
      </c>
      <c r="C33" s="9">
        <f>SUM(C17:C31)</f>
        <v>4357</v>
      </c>
      <c r="D33" s="10"/>
      <c r="E33" s="9">
        <f t="shared" ref="E33:N33" si="2">SUM(E17:E31)</f>
        <v>4350</v>
      </c>
      <c r="F33" s="9">
        <f t="shared" si="2"/>
        <v>4350</v>
      </c>
      <c r="G33" s="9">
        <f t="shared" si="2"/>
        <v>3912</v>
      </c>
      <c r="H33" s="9">
        <f t="shared" si="2"/>
        <v>3913</v>
      </c>
      <c r="I33" s="9">
        <f t="shared" si="2"/>
        <v>3915</v>
      </c>
      <c r="J33" s="9">
        <f t="shared" si="2"/>
        <v>4348</v>
      </c>
      <c r="K33" s="9">
        <f t="shared" si="2"/>
        <v>4349</v>
      </c>
      <c r="L33" s="9">
        <f t="shared" si="2"/>
        <v>4350</v>
      </c>
      <c r="M33" s="9">
        <f t="shared" si="2"/>
        <v>3911</v>
      </c>
      <c r="N33" s="9">
        <f t="shared" si="2"/>
        <v>3915</v>
      </c>
    </row>
    <row r="34" spans="2:14" x14ac:dyDescent="0.2">
      <c r="B34" s="10"/>
      <c r="C34" s="10"/>
      <c r="D34" s="10" t="s">
        <v>30</v>
      </c>
      <c r="E34" s="10">
        <f t="shared" ref="E34:N34" si="3">$C$33-E33</f>
        <v>7</v>
      </c>
      <c r="F34" s="10">
        <f t="shared" si="3"/>
        <v>7</v>
      </c>
      <c r="G34" s="10">
        <f t="shared" si="3"/>
        <v>445</v>
      </c>
      <c r="H34" s="10">
        <f t="shared" si="3"/>
        <v>444</v>
      </c>
      <c r="I34" s="10">
        <f t="shared" si="3"/>
        <v>442</v>
      </c>
      <c r="J34" s="10">
        <f t="shared" si="3"/>
        <v>9</v>
      </c>
      <c r="K34" s="10">
        <f t="shared" si="3"/>
        <v>8</v>
      </c>
      <c r="L34" s="10">
        <f t="shared" si="3"/>
        <v>7</v>
      </c>
      <c r="M34" s="10">
        <f t="shared" si="3"/>
        <v>446</v>
      </c>
      <c r="N34" s="10">
        <f t="shared" si="3"/>
        <v>442</v>
      </c>
    </row>
    <row r="37" spans="2:14" x14ac:dyDescent="0.2">
      <c r="B37" s="16" t="s">
        <v>33</v>
      </c>
      <c r="C37" s="16"/>
      <c r="D37" s="16"/>
      <c r="E37" s="16"/>
      <c r="F37" s="16"/>
    </row>
    <row r="38" spans="2:14" ht="51" customHeight="1" x14ac:dyDescent="0.2">
      <c r="B38" s="7" t="s">
        <v>34</v>
      </c>
      <c r="C38" s="20" t="s">
        <v>36</v>
      </c>
      <c r="D38" s="20"/>
      <c r="E38" s="21" t="s">
        <v>35</v>
      </c>
      <c r="F38" s="21"/>
    </row>
    <row r="39" spans="2:14" x14ac:dyDescent="0.2">
      <c r="B39" s="12" t="s">
        <v>37</v>
      </c>
      <c r="C39" s="17">
        <v>100</v>
      </c>
      <c r="D39" s="17"/>
      <c r="E39" s="17">
        <v>10</v>
      </c>
      <c r="F39" s="17"/>
    </row>
    <row r="40" spans="2:14" x14ac:dyDescent="0.2">
      <c r="B40" s="12" t="s">
        <v>38</v>
      </c>
      <c r="C40" s="17">
        <v>375</v>
      </c>
      <c r="D40" s="17"/>
      <c r="E40" s="17">
        <v>25</v>
      </c>
      <c r="F40" s="17"/>
    </row>
    <row r="41" spans="2:14" x14ac:dyDescent="0.2">
      <c r="B41" s="12" t="s">
        <v>39</v>
      </c>
      <c r="C41" s="17">
        <v>500</v>
      </c>
      <c r="D41" s="17"/>
      <c r="E41" s="17">
        <v>35</v>
      </c>
      <c r="F41" s="17"/>
    </row>
    <row r="42" spans="2:14" x14ac:dyDescent="0.2">
      <c r="B42" s="13"/>
      <c r="C42" s="14"/>
      <c r="D42" s="14"/>
      <c r="E42" s="14"/>
      <c r="F42" s="14"/>
    </row>
    <row r="43" spans="2:14" x14ac:dyDescent="0.2">
      <c r="B43" s="13"/>
      <c r="C43" s="14"/>
      <c r="D43" s="14"/>
      <c r="E43" s="14"/>
      <c r="F43" s="14"/>
    </row>
    <row r="44" spans="2:14" ht="35" customHeight="1" x14ac:dyDescent="0.2">
      <c r="B44" s="15" t="s">
        <v>45</v>
      </c>
      <c r="C44" s="16"/>
      <c r="D44" s="16"/>
      <c r="E44" s="16"/>
      <c r="F44" s="16"/>
    </row>
    <row r="45" spans="2:14" ht="48" x14ac:dyDescent="0.2">
      <c r="B45" s="4" t="s">
        <v>40</v>
      </c>
      <c r="C45" s="3" t="s">
        <v>41</v>
      </c>
      <c r="D45" s="3" t="s">
        <v>42</v>
      </c>
      <c r="E45" s="3" t="s">
        <v>43</v>
      </c>
      <c r="F45" s="3" t="s">
        <v>44</v>
      </c>
    </row>
    <row r="46" spans="2:14" x14ac:dyDescent="0.2">
      <c r="B46" s="12" t="s">
        <v>1</v>
      </c>
      <c r="C46" s="2">
        <v>21</v>
      </c>
      <c r="D46" s="2">
        <v>84</v>
      </c>
      <c r="E46" s="2">
        <v>42</v>
      </c>
      <c r="F46" s="2">
        <v>93</v>
      </c>
    </row>
    <row r="47" spans="2:14" x14ac:dyDescent="0.2">
      <c r="B47" s="12" t="s">
        <v>3</v>
      </c>
      <c r="C47" s="2">
        <v>38</v>
      </c>
      <c r="D47" s="2">
        <v>61</v>
      </c>
      <c r="E47" s="2">
        <v>5</v>
      </c>
      <c r="F47" s="2">
        <v>51</v>
      </c>
    </row>
    <row r="48" spans="2:14" x14ac:dyDescent="0.2">
      <c r="B48" s="12" t="s">
        <v>5</v>
      </c>
      <c r="C48" s="2">
        <v>67</v>
      </c>
      <c r="D48" s="2">
        <v>9</v>
      </c>
      <c r="E48" s="2">
        <v>74</v>
      </c>
      <c r="F48" s="2">
        <v>89</v>
      </c>
    </row>
    <row r="49" spans="2:6" x14ac:dyDescent="0.2">
      <c r="B49" s="12" t="s">
        <v>7</v>
      </c>
      <c r="C49" s="2">
        <v>48</v>
      </c>
      <c r="D49" s="2">
        <v>4</v>
      </c>
      <c r="E49" s="2">
        <v>11</v>
      </c>
      <c r="F49" s="2">
        <v>18</v>
      </c>
    </row>
    <row r="50" spans="2:6" x14ac:dyDescent="0.2">
      <c r="B50" s="12" t="s">
        <v>2</v>
      </c>
      <c r="C50" s="2">
        <v>77</v>
      </c>
      <c r="D50" s="2">
        <v>73</v>
      </c>
      <c r="E50" s="2">
        <v>16</v>
      </c>
      <c r="F50" s="2">
        <v>64</v>
      </c>
    </row>
    <row r="51" spans="2:6" x14ac:dyDescent="0.2">
      <c r="B51" s="12" t="s">
        <v>4</v>
      </c>
      <c r="C51" s="2">
        <v>97</v>
      </c>
      <c r="D51" s="2">
        <v>33</v>
      </c>
      <c r="E51" s="2">
        <v>40</v>
      </c>
      <c r="F51" s="2">
        <v>91</v>
      </c>
    </row>
    <row r="52" spans="2:6" x14ac:dyDescent="0.2">
      <c r="B52" s="12" t="s">
        <v>6</v>
      </c>
      <c r="C52" s="2">
        <v>60</v>
      </c>
      <c r="D52" s="2">
        <v>66</v>
      </c>
      <c r="E52" s="2">
        <v>14</v>
      </c>
      <c r="F52" s="2">
        <v>90</v>
      </c>
    </row>
    <row r="53" spans="2:6" x14ac:dyDescent="0.2">
      <c r="B53" s="12" t="s">
        <v>10</v>
      </c>
      <c r="C53" s="2">
        <v>96</v>
      </c>
      <c r="D53" s="2">
        <v>46</v>
      </c>
      <c r="E53" s="2">
        <v>63</v>
      </c>
      <c r="F53" s="2">
        <v>44</v>
      </c>
    </row>
    <row r="54" spans="2:6" x14ac:dyDescent="0.2">
      <c r="B54" s="12" t="s">
        <v>8</v>
      </c>
      <c r="C54" s="2">
        <v>44</v>
      </c>
      <c r="D54" s="2">
        <v>97</v>
      </c>
      <c r="E54" s="2">
        <v>52</v>
      </c>
      <c r="F54" s="2">
        <v>70</v>
      </c>
    </row>
    <row r="57" spans="2:6" ht="35" customHeight="1" x14ac:dyDescent="0.2">
      <c r="B57" s="15" t="s">
        <v>46</v>
      </c>
      <c r="C57" s="16"/>
      <c r="D57" s="16"/>
      <c r="E57" s="16"/>
      <c r="F57" s="16"/>
    </row>
    <row r="58" spans="2:6" ht="48" x14ac:dyDescent="0.2">
      <c r="B58" s="4" t="s">
        <v>40</v>
      </c>
      <c r="C58" s="3" t="s">
        <v>41</v>
      </c>
      <c r="D58" s="3" t="s">
        <v>42</v>
      </c>
      <c r="E58" s="3" t="s">
        <v>43</v>
      </c>
      <c r="F58" s="3" t="s">
        <v>44</v>
      </c>
    </row>
    <row r="59" spans="2:6" x14ac:dyDescent="0.2">
      <c r="B59" s="12" t="s">
        <v>1</v>
      </c>
      <c r="C59" s="2">
        <v>65</v>
      </c>
      <c r="D59" s="2">
        <v>34</v>
      </c>
      <c r="E59" s="2">
        <v>44</v>
      </c>
      <c r="F59" s="2">
        <v>38</v>
      </c>
    </row>
    <row r="60" spans="2:6" x14ac:dyDescent="0.2">
      <c r="B60" s="12" t="s">
        <v>3</v>
      </c>
      <c r="C60" s="2">
        <v>3</v>
      </c>
      <c r="D60" s="2">
        <v>35</v>
      </c>
      <c r="E60" s="2">
        <v>79</v>
      </c>
      <c r="F60" s="2">
        <v>35</v>
      </c>
    </row>
    <row r="61" spans="2:6" x14ac:dyDescent="0.2">
      <c r="B61" s="12" t="s">
        <v>5</v>
      </c>
      <c r="C61" s="2">
        <v>68</v>
      </c>
      <c r="D61" s="2">
        <v>10</v>
      </c>
      <c r="E61" s="2">
        <v>3</v>
      </c>
      <c r="F61" s="2">
        <v>32</v>
      </c>
    </row>
    <row r="62" spans="2:6" x14ac:dyDescent="0.2">
      <c r="B62" s="12" t="s">
        <v>7</v>
      </c>
      <c r="C62" s="2">
        <v>80</v>
      </c>
      <c r="D62" s="2">
        <v>90</v>
      </c>
      <c r="E62" s="2">
        <v>80</v>
      </c>
      <c r="F62" s="2">
        <v>2</v>
      </c>
    </row>
    <row r="63" spans="2:6" x14ac:dyDescent="0.2">
      <c r="B63" s="12" t="s">
        <v>14</v>
      </c>
      <c r="C63" s="2">
        <v>73</v>
      </c>
      <c r="D63" s="2">
        <v>98</v>
      </c>
      <c r="E63" s="2">
        <v>36</v>
      </c>
      <c r="F63" s="2">
        <v>9</v>
      </c>
    </row>
    <row r="64" spans="2:6" x14ac:dyDescent="0.2">
      <c r="B64" s="12" t="s">
        <v>15</v>
      </c>
      <c r="C64" s="2">
        <v>80</v>
      </c>
      <c r="D64" s="2">
        <v>56</v>
      </c>
      <c r="E64" s="2">
        <v>47</v>
      </c>
      <c r="F64" s="2">
        <v>48</v>
      </c>
    </row>
    <row r="65" spans="2:6" x14ac:dyDescent="0.2">
      <c r="B65" s="12" t="s">
        <v>17</v>
      </c>
      <c r="C65" s="2">
        <v>20</v>
      </c>
      <c r="D65" s="2">
        <v>63</v>
      </c>
      <c r="E65" s="2">
        <v>72</v>
      </c>
      <c r="F65" s="2">
        <v>67</v>
      </c>
    </row>
    <row r="66" spans="2:6" x14ac:dyDescent="0.2">
      <c r="B66" s="12" t="s">
        <v>19</v>
      </c>
      <c r="C66" s="2">
        <v>87</v>
      </c>
      <c r="D66" s="2">
        <v>47</v>
      </c>
      <c r="E66" s="2">
        <v>72</v>
      </c>
      <c r="F66" s="2">
        <v>20</v>
      </c>
    </row>
    <row r="67" spans="2:6" x14ac:dyDescent="0.2">
      <c r="B67" s="12" t="s">
        <v>20</v>
      </c>
      <c r="C67" s="2">
        <v>24</v>
      </c>
      <c r="D67" s="2">
        <v>68</v>
      </c>
      <c r="E67" s="2">
        <v>83</v>
      </c>
      <c r="F67" s="2">
        <v>1</v>
      </c>
    </row>
    <row r="68" spans="2:6" x14ac:dyDescent="0.2">
      <c r="B68" s="12" t="s">
        <v>22</v>
      </c>
      <c r="C68" s="2">
        <v>32</v>
      </c>
      <c r="D68" s="2">
        <v>20</v>
      </c>
      <c r="E68" s="2">
        <v>96</v>
      </c>
      <c r="F68" s="2">
        <v>36</v>
      </c>
    </row>
    <row r="69" spans="2:6" x14ac:dyDescent="0.2">
      <c r="B69" s="12" t="s">
        <v>2</v>
      </c>
      <c r="C69" s="2">
        <v>93</v>
      </c>
      <c r="D69" s="2">
        <v>51</v>
      </c>
      <c r="E69" s="2">
        <v>99</v>
      </c>
      <c r="F69" s="2">
        <v>41</v>
      </c>
    </row>
    <row r="70" spans="2:6" x14ac:dyDescent="0.2">
      <c r="B70" s="12" t="s">
        <v>4</v>
      </c>
      <c r="C70" s="2">
        <v>66</v>
      </c>
      <c r="D70" s="2">
        <v>92</v>
      </c>
      <c r="E70" s="2">
        <v>71</v>
      </c>
      <c r="F70" s="2">
        <v>46</v>
      </c>
    </row>
    <row r="71" spans="2:6" x14ac:dyDescent="0.2">
      <c r="B71" s="12" t="s">
        <v>6</v>
      </c>
      <c r="C71" s="2">
        <v>42</v>
      </c>
      <c r="D71" s="2">
        <v>90</v>
      </c>
      <c r="E71" s="2">
        <v>10</v>
      </c>
      <c r="F71" s="2">
        <v>53</v>
      </c>
    </row>
    <row r="72" spans="2:6" x14ac:dyDescent="0.2">
      <c r="B72" s="12" t="s">
        <v>10</v>
      </c>
      <c r="C72" s="2">
        <v>19</v>
      </c>
      <c r="D72" s="2">
        <v>57</v>
      </c>
      <c r="E72" s="2">
        <v>64</v>
      </c>
      <c r="F72" s="2">
        <v>29</v>
      </c>
    </row>
    <row r="73" spans="2:6" x14ac:dyDescent="0.2">
      <c r="B73" s="12" t="s">
        <v>8</v>
      </c>
      <c r="C73" s="2">
        <v>58</v>
      </c>
      <c r="D73" s="2">
        <v>15</v>
      </c>
      <c r="E73" s="2">
        <v>2</v>
      </c>
      <c r="F73" s="2">
        <v>59</v>
      </c>
    </row>
    <row r="74" spans="2:6" x14ac:dyDescent="0.2">
      <c r="B74" s="12" t="s">
        <v>16</v>
      </c>
      <c r="C74" s="2">
        <v>24</v>
      </c>
      <c r="D74" s="2">
        <v>87</v>
      </c>
      <c r="E74" s="2">
        <v>83</v>
      </c>
      <c r="F74" s="2">
        <v>1</v>
      </c>
    </row>
    <row r="75" spans="2:6" x14ac:dyDescent="0.2">
      <c r="B75" s="12" t="s">
        <v>18</v>
      </c>
      <c r="C75" s="2">
        <v>59</v>
      </c>
      <c r="D75" s="2">
        <v>72</v>
      </c>
      <c r="E75" s="2">
        <v>29</v>
      </c>
      <c r="F75" s="2">
        <v>61</v>
      </c>
    </row>
    <row r="76" spans="2:6" x14ac:dyDescent="0.2">
      <c r="B76" s="12" t="s">
        <v>23</v>
      </c>
      <c r="C76" s="2">
        <v>97</v>
      </c>
      <c r="D76" s="2">
        <v>99</v>
      </c>
      <c r="E76" s="2">
        <v>48</v>
      </c>
      <c r="F76" s="2">
        <v>29</v>
      </c>
    </row>
    <row r="77" spans="2:6" x14ac:dyDescent="0.2">
      <c r="B77" s="12" t="s">
        <v>21</v>
      </c>
      <c r="C77" s="2">
        <v>22</v>
      </c>
      <c r="D77" s="2">
        <v>78</v>
      </c>
      <c r="E77" s="2">
        <v>39</v>
      </c>
      <c r="F77" s="2">
        <v>57</v>
      </c>
    </row>
    <row r="78" spans="2:6" x14ac:dyDescent="0.2">
      <c r="B78" s="12" t="s">
        <v>24</v>
      </c>
      <c r="C78" s="2">
        <v>84</v>
      </c>
      <c r="D78" s="2">
        <v>20</v>
      </c>
      <c r="E78" s="2">
        <v>68</v>
      </c>
      <c r="F78" s="2">
        <v>19</v>
      </c>
    </row>
    <row r="79" spans="2:6" x14ac:dyDescent="0.2">
      <c r="B79" s="12" t="s">
        <v>25</v>
      </c>
      <c r="C79" s="2">
        <v>51</v>
      </c>
      <c r="D79" s="2">
        <v>8</v>
      </c>
      <c r="E79" s="2">
        <v>39</v>
      </c>
      <c r="F79" s="2">
        <v>83</v>
      </c>
    </row>
    <row r="80" spans="2:6" x14ac:dyDescent="0.2">
      <c r="B80" s="12" t="s">
        <v>26</v>
      </c>
      <c r="C80" s="2">
        <v>2</v>
      </c>
      <c r="D80" s="2">
        <v>14</v>
      </c>
      <c r="E80" s="2">
        <v>99</v>
      </c>
      <c r="F80" s="2">
        <v>38</v>
      </c>
    </row>
    <row r="81" spans="2:6" x14ac:dyDescent="0.2">
      <c r="B81" s="12" t="s">
        <v>27</v>
      </c>
      <c r="C81" s="2">
        <v>85</v>
      </c>
      <c r="D81" s="2">
        <v>14</v>
      </c>
      <c r="E81" s="2">
        <v>6</v>
      </c>
      <c r="F81" s="2">
        <v>48</v>
      </c>
    </row>
    <row r="82" spans="2:6" x14ac:dyDescent="0.2">
      <c r="B82" s="12" t="s">
        <v>28</v>
      </c>
      <c r="C82" s="2">
        <v>7</v>
      </c>
      <c r="D82" s="2">
        <v>93</v>
      </c>
      <c r="E82" s="2">
        <v>1</v>
      </c>
      <c r="F82" s="2">
        <v>71</v>
      </c>
    </row>
    <row r="83" spans="2:6" x14ac:dyDescent="0.2">
      <c r="B83" s="12" t="s">
        <v>29</v>
      </c>
      <c r="C83" s="2">
        <v>92</v>
      </c>
      <c r="D83" s="2">
        <v>40</v>
      </c>
      <c r="E83" s="2">
        <v>79</v>
      </c>
      <c r="F83" s="2">
        <v>75</v>
      </c>
    </row>
  </sheetData>
  <mergeCells count="15">
    <mergeCell ref="E2:N2"/>
    <mergeCell ref="B1:N1"/>
    <mergeCell ref="B14:N14"/>
    <mergeCell ref="E15:N15"/>
    <mergeCell ref="C38:D38"/>
    <mergeCell ref="E38:F38"/>
    <mergeCell ref="B37:F37"/>
    <mergeCell ref="B44:F44"/>
    <mergeCell ref="B57:F57"/>
    <mergeCell ref="C39:D39"/>
    <mergeCell ref="C40:D40"/>
    <mergeCell ref="C41:D41"/>
    <mergeCell ref="E39:F39"/>
    <mergeCell ref="E40:F40"/>
    <mergeCell ref="E41:F4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D'Souza</dc:creator>
  <cp:lastModifiedBy>Noel D'Souza</cp:lastModifiedBy>
  <dcterms:created xsi:type="dcterms:W3CDTF">2018-08-04T21:10:43Z</dcterms:created>
  <dcterms:modified xsi:type="dcterms:W3CDTF">2018-08-04T22:22:40Z</dcterms:modified>
</cp:coreProperties>
</file>