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s.accenture.com/sites/KBank-MDF/Shared Documents/General/03 W2 Functional and Use Case/01 Data Ingestion/60 Ingestion Foundation/05 Transition/02 Template/"/>
    </mc:Choice>
  </mc:AlternateContent>
  <xr:revisionPtr revIDLastSave="3340" documentId="6_{A76809BA-3797-4E4A-9541-A133BD335AFB}" xr6:coauthVersionLast="47" xr6:coauthVersionMax="47" xr10:uidLastSave="{2D7A390F-0A82-4B7F-A7DF-DC1FD254D01C}"/>
  <bookViews>
    <workbookView xWindow="28690" yWindow="10" windowWidth="29020" windowHeight="15700" tabRatio="779" firstSheet="6" xr2:uid="{ED39F80C-626A-43B2-BBFF-A12125924A98}"/>
  </bookViews>
  <sheets>
    <sheet name="Cover Sheet" sheetId="2" r:id="rId1"/>
    <sheet name="Datatype" sheetId="5" state="hidden" r:id="rId2"/>
    <sheet name="Criteria" sheetId="16" state="hidden" r:id="rId3"/>
    <sheet name="EBAN" sheetId="8" state="hidden" r:id="rId4"/>
    <sheet name="EBAN_2" sheetId="9" state="hidden" r:id="rId5"/>
    <sheet name="LOV - Mandatory Field" sheetId="11" state="hidden" r:id="rId6"/>
    <sheet name="mdp_request_field" sheetId="12" r:id="rId7"/>
  </sheets>
  <externalReferences>
    <externalReference r:id="rId8"/>
    <externalReference r:id="rId9"/>
  </externalReferences>
  <definedNames>
    <definedName name="_AMO_UniqueIdentifier" hidden="1">"'f5ca7c00-e8bf-427e-a513-0929a53a9816'"</definedName>
    <definedName name="_xlnm._FilterDatabase" localSheetId="1" hidden="1">Datatype!$A$1:$M$84</definedName>
    <definedName name="_xlnm._FilterDatabase" localSheetId="6" hidden="1">mdp_request_field!$B$29:$AG$75</definedName>
    <definedName name="Apply_Auto_Ingestion">EBAN!$D$18:$D$19</definedName>
    <definedName name="Cycle">[1]FixVar!$G$2:$G$8</definedName>
    <definedName name="DATALAKE" localSheetId="3">'[2]Request Field'!$Q$2</definedName>
    <definedName name="LIST">#REF!</definedName>
    <definedName name="STATUS1">[1]FixVar!$R$2:$R$5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2" l="1"/>
  <c r="O14" i="12"/>
  <c r="R7" i="12"/>
  <c r="O9" i="12"/>
  <c r="O10" i="12"/>
  <c r="E23" i="8" l="1"/>
  <c r="A56" i="8"/>
  <c r="B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Nichanun Thamtaratarn</author>
  </authors>
  <commentList>
    <comment ref="E2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Nichanun Thamtaratarn: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Chiwitsophon, Chonnikan</author>
  </authors>
  <commentList>
    <comment ref="B4" authorId="0" shapeId="0" xr:uid="{73865432-0B62-4A2B-897A-AA00EAACE428}">
      <text>
        <r>
          <rPr>
            <sz val="9"/>
            <color indexed="81"/>
            <rFont val="Tahoma"/>
            <family val="2"/>
          </rPr>
          <t xml:space="preserve">MDP Standard Abbreviation of Source name
</t>
        </r>
      </text>
    </comment>
    <comment ref="E6" authorId="0" shapeId="0" xr:uid="{EDD18C9E-4581-46C1-9424-E12065A173BF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Sample 
H01|2023-10-31
D{}
T01|230</t>
        </r>
      </text>
    </comment>
    <comment ref="F7" authorId="0" shapeId="0" xr:uid="{8A352F34-8843-45CB-B512-0978B2BBA5DC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if data file has label header flag Y = Yes, if not flag N = No</t>
        </r>
      </text>
    </comment>
    <comment ref="F8" authorId="0" shapeId="0" xr:uid="{4EF7A980-0C38-4ED8-8AF0-B289AD9DD81F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Leave blank if no label header, if yes specify record format</t>
        </r>
      </text>
    </comment>
    <comment ref="L8" authorId="0" shapeId="0" xr:uid="{8FD755AD-EE05-489B-9480-0F8D6DD0E8FB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ingt_&lt;src_sys&gt;_&lt;frequency&gt;
</t>
        </r>
      </text>
    </comment>
    <comment ref="F9" authorId="0" shapeId="0" xr:uid="{A1A86499-1F79-4021-AFFD-1A092B20C565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Position of number of records</t>
        </r>
      </text>
    </comment>
    <comment ref="L9" authorId="0" shapeId="0" xr:uid="{F64D6DD9-7061-4306-B0DA-E1726C222423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Define as "INGT" for ingestion</t>
        </r>
      </text>
    </comment>
    <comment ref="F10" authorId="0" shapeId="0" xr:uid="{A57EF0A1-66E9-4DC1-B660-E33F41E619EA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if data file has label header flag Y = Yes, if not flag N = No</t>
        </r>
      </text>
    </comment>
    <comment ref="L10" authorId="0" shapeId="0" xr:uid="{44DAB6C7-79DB-4765-831B-B9DCD8D00B85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Check dependency flag (A flag that tells whether the run will check dependency or not) Y = Check, N = Skip (Not Check)</t>
        </r>
      </text>
    </comment>
    <comment ref="F11" authorId="0" shapeId="0" xr:uid="{1451AC56-BDB8-4015-8A62-FA7C4744B1FE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Leave blank if no label detail, if yes specify record format</t>
        </r>
      </text>
    </comment>
    <comment ref="L11" authorId="0" shapeId="0" xr:uid="{547E6C55-6036-49A6-9494-369F6EDA3817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if yes for check dependency, specify running sequence</t>
        </r>
      </text>
    </comment>
    <comment ref="O11" authorId="0" shapeId="0" xr:uid="{696BE47C-403D-4004-8D86-2988A5FFA60F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if Control File Flag ="Y", fill-in control flie name, if "N" keep blank</t>
        </r>
      </text>
    </comment>
    <comment ref="B12" authorId="0" shapeId="0" xr:uid="{29231F7C-DD9D-466F-A0A3-EA4AB7ECD8CE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Daily, Monthly</t>
        </r>
      </text>
    </comment>
    <comment ref="F12" authorId="0" shapeId="0" xr:uid="{FA89C622-D777-4123-9D1A-CC22497A64CA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if data file has label header flag Y = Yes, if not flag N = No</t>
        </r>
      </text>
    </comment>
    <comment ref="F13" authorId="0" shapeId="0" xr:uid="{3911386D-06D2-45A0-B2E4-9B28FCB621D6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Leave blank if no label tailor, if yes specify record format</t>
        </r>
      </text>
    </comment>
    <comment ref="F14" authorId="0" shapeId="0" xr:uid="{489B9A80-265A-429D-8611-CAD10646D168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Position of number of records</t>
        </r>
      </text>
    </comment>
    <comment ref="B19" authorId="0" shapeId="0" xr:uid="{23986948-E2F9-41BA-B117-000B50A90EAF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To flag whether to skip load on holiday or not</t>
        </r>
      </text>
    </comment>
    <comment ref="C21" authorId="0" shapeId="0" xr:uid="{7CD0600A-2052-4D0C-999A-A32701749C63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Y = Data extract with Header
N = Data without Header</t>
        </r>
      </text>
    </comment>
    <comment ref="C22" authorId="0" shapeId="0" xr:uid="{D1F79400-88FF-4245-9D2C-6E049184596E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if Data extract with Header, specify number of column and if no header keep blank</t>
        </r>
      </text>
    </comment>
    <comment ref="B29" authorId="0" shapeId="0" xr:uid="{13274192-408A-46F0-BFE6-A7D740DE218A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The Squence Number of the field of view table</t>
        </r>
      </text>
    </comment>
    <comment ref="F29" authorId="0" shapeId="0" xr:uid="{C016D749-5566-4688-9F3F-F7907F2CD142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M(PK) = Key Field
M = Mandatory/Not Null
O = Not Mandatory/Nullable</t>
        </r>
      </text>
    </comment>
    <comment ref="G29" authorId="0" shapeId="0" xr:uid="{B491A0BD-7378-40FC-84C6-B0363DB7E377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- STRING
- INTEGER
- DECIMAL
- DATE
- TIMESTAMP</t>
        </r>
      </text>
    </comment>
    <comment ref="I29" authorId="0" shapeId="0" xr:uid="{BC3076B7-A077-431D-98CE-1300DB528F29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To flag if the field storing sensitive/private/confidential data
Value: Y/N</t>
        </r>
      </text>
    </comment>
    <comment ref="N29" authorId="0" shapeId="0" xr:uid="{58491F17-E333-454D-BF9C-6DDE51927A6C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M(PK) = Key Field
M = Mandatory/Not Null
O = Not Mandatory/Nullable</t>
        </r>
      </text>
    </comment>
    <comment ref="O29" authorId="0" shapeId="0" xr:uid="{EC6D06C8-4E93-4084-AFF2-7B1740058B68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- STRING
- INTEGER
- DECIMAL
- DATE
- TIMESTAMP
</t>
        </r>
      </text>
    </comment>
    <comment ref="Q29" authorId="0" shapeId="0" xr:uid="{7E6AA0EE-5325-45FB-AD23-A5399FAEB477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To flag if the field storing PII data/
sensitive/private/confidential data
Value: Y/N</t>
        </r>
      </text>
    </comment>
    <comment ref="R29" authorId="0" shapeId="0" xr:uid="{08C39EF1-5C18-4A9A-B7CF-89FA6323CA46}">
      <text>
        <r>
          <rPr>
            <sz val="11"/>
            <color theme="1"/>
            <rFont val="Calibri"/>
            <family val="2"/>
            <scheme val="minor"/>
          </rPr>
          <t>Format : rbac_rde_{common_tag_name}</t>
        </r>
      </text>
    </comment>
    <comment ref="T29" authorId="0" shapeId="0" xr:uid="{C3F357AC-BF34-40CC-A0AE-A7A80BB41E12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To provide the field definition or information that the field stores</t>
        </r>
      </text>
    </comment>
    <comment ref="Y29" authorId="0" shapeId="0" xr:uid="{E261680A-4DB8-4164-AF95-838D66FC527B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M(PK) = Key Field
M = Mandatory/Not Null
O = Not Mandatory/Nullable</t>
        </r>
      </text>
    </comment>
    <comment ref="Z29" authorId="0" shapeId="0" xr:uid="{29DF7123-70C8-4F79-93E8-DA45E5911709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- STRING
- INTEGER
- DECIMAL
- DATE
- TIMESTAMP
</t>
        </r>
      </text>
    </comment>
  </commentList>
</comments>
</file>

<file path=xl/sharedStrings.xml><?xml version="1.0" encoding="utf-8"?>
<sst xmlns="http://schemas.openxmlformats.org/spreadsheetml/2006/main" count="1641" uniqueCount="666">
  <si>
    <t>CBR Specification - v_tfrs9_ecl_acct_prfl</t>
  </si>
  <si>
    <t>MDP - Ingestion</t>
  </si>
  <si>
    <t>General Information</t>
  </si>
  <si>
    <t>Company</t>
  </si>
  <si>
    <t>KBANK</t>
  </si>
  <si>
    <t>Contact</t>
  </si>
  <si>
    <t>Project Information</t>
  </si>
  <si>
    <t>Project Summary</t>
  </si>
  <si>
    <t>Document</t>
  </si>
  <si>
    <t>Document Owner</t>
  </si>
  <si>
    <t>Accenture</t>
  </si>
  <si>
    <t>Revision History</t>
  </si>
  <si>
    <t>Document Version</t>
  </si>
  <si>
    <t>Author(s)</t>
  </si>
  <si>
    <t>Change Reference</t>
  </si>
  <si>
    <t>Date</t>
  </si>
  <si>
    <t>v00</t>
  </si>
  <si>
    <t>Chonnikan C.</t>
  </si>
  <si>
    <t>Initial Template</t>
  </si>
  <si>
    <t>v01</t>
  </si>
  <si>
    <t>Tanatchporn S.</t>
  </si>
  <si>
    <t>Updated CBR Foundation</t>
  </si>
  <si>
    <t>v02</t>
  </si>
  <si>
    <t>- Updated Data Type of field 'counterpartyid' from string to integer</t>
  </si>
  <si>
    <t>Saranchai S.</t>
  </si>
  <si>
    <t>Updated column name at view section
- entity_cd change to coa_lgl_entity_cd
- instrmt_id change to acct_num
- cst_id change to cst_num
- ecl_12_mo_drw_amt change to thb_ecl_12_mo_drw_amt
- ecl_12_mo_undrwn_amt change to thb_ecl_12_mo_undrwn_amt
- ecl_lifetm_drw_amt change to thb_ecl_lifetm_drw_amt
- ecl_lifetm_undrwn_amt change to thb_ecl_lifetm_undrwn_amt
- ecl_cal_amt change to thb_ecl_stm_amt
- ecl_ovrd_amt change to thb_ecl_ovrd_amt
- ecl_after_ovrd change to thb_ecl_after_ovrd_amt
- ecl_after_mngt change to thb_ecl_cushn_amt
- ecl_ln_adj_thb change to thb_ecl_adj_amt
- fnl_ecl_thb change to thb_ecl_fnl_amt
- ecl_drw_thb change to thb_ecl_drw_amt
- ecl_undrwn_thb change to thb_ecl_undrwn_amt
- cal_stg change to stm_stg
- instrmt_tp change to acct_tp_cd
- sprd_discnt change to sprd_rto
- signifcn_f change to derecog_f 
- orig_ccy change to ccy_cd
- ecl_adj change to ccy_ecl_adj_amt
- fnl_ecl_amt change to ccy_ecl_fnl_amt
- ecl_drw_amt change to ccy_ecl_drw_amt
- ecl_undrwn_amt change to ccy_ecl_undrwn_amt</t>
  </si>
  <si>
    <t>Updated abbreviation column name at view section
- stm change to sys
- rto change to ratio
Updated column name cst_num to cis_num</t>
  </si>
  <si>
    <t>#</t>
  </si>
  <si>
    <t>Source Type</t>
  </si>
  <si>
    <t>Source MAX Length</t>
  </si>
  <si>
    <t>Source Precision</t>
  </si>
  <si>
    <t>Source KBMF Format</t>
  </si>
  <si>
    <t>Sample value</t>
  </si>
  <si>
    <t>Target Type</t>
  </si>
  <si>
    <t>Target Format</t>
  </si>
  <si>
    <t>Logic</t>
  </si>
  <si>
    <t>Remark</t>
  </si>
  <si>
    <t>Target Length</t>
  </si>
  <si>
    <t>Target Digit</t>
  </si>
  <si>
    <t>Target Precision</t>
  </si>
  <si>
    <t>X(03)</t>
  </si>
  <si>
    <t>Alphabetic
Left justify - RPAD (Space)</t>
  </si>
  <si>
    <t>001</t>
  </si>
  <si>
    <t>STRING</t>
  </si>
  <si>
    <t>X(12)</t>
  </si>
  <si>
    <t>VARCHAR2</t>
  </si>
  <si>
    <t>VARCHAR</t>
  </si>
  <si>
    <t>TIMESTAMP</t>
  </si>
  <si>
    <t>YYYY-MM-DD HH:mm:ss.SSSSSS</t>
  </si>
  <si>
    <t>yyyy-MM-dd HH:mm:ss.SSSSSS</t>
  </si>
  <si>
    <t>CAST 'YYYY-MM-DD HH:mm:ss.SSSSSS' as 'YYYY-MM-DD HH:MM:SS.sss'</t>
  </si>
  <si>
    <t xml:space="preserve"> </t>
  </si>
  <si>
    <t>YYYY-MM-DD HH:MM:SS</t>
  </si>
  <si>
    <t>CAST as 'YYYY-MM-DD HH:MM:SS'</t>
  </si>
  <si>
    <t>YYYY-MM-DD HH:mm:ss.SSS</t>
  </si>
  <si>
    <t>CAST as 'YYYY-MM-DD HH:MM:SS.sss'</t>
  </si>
  <si>
    <t>DD/MM/YYYY h:mm:ss.SSSSSS</t>
  </si>
  <si>
    <t>30/05/2017 0:57:46.000000</t>
  </si>
  <si>
    <t>CAST 'DD/MM/YYYY h:mm:ss.SSSSSS' as 'YYYY-MM-DD HH:MM:SS.sss'</t>
  </si>
  <si>
    <t>TIME</t>
  </si>
  <si>
    <t>HHMMSS</t>
  </si>
  <si>
    <t>DATETIME</t>
  </si>
  <si>
    <t xml:space="preserve"> 2016-02-05 00:00:00.010</t>
  </si>
  <si>
    <t>YYYY-MM-DD-HH:MM:SS.sss</t>
  </si>
  <si>
    <t>DATE</t>
  </si>
  <si>
    <t>PIC 9(08)
[YYYYMMDD] (CE)</t>
  </si>
  <si>
    <t>yyyy-MM-dd</t>
  </si>
  <si>
    <t>CAST 'YYYYMMDD' as 'YYYY-MM-DD 00:00:00'</t>
  </si>
  <si>
    <t>yyyymmdd</t>
  </si>
  <si>
    <t>CAST 'yyyymmdd' as 'YYYY-MM-DD 00:00:00'</t>
  </si>
  <si>
    <t>Date - [YYYYMMDD]</t>
  </si>
  <si>
    <t>YYYY-MM-DD</t>
  </si>
  <si>
    <t>CAST 'YYYY-MM-DD' as 'YYYY-MM-DD 00:00:00'</t>
  </si>
  <si>
    <t>DD-MMM-YYYY</t>
  </si>
  <si>
    <t>19-AUG-22</t>
  </si>
  <si>
    <t>CAST 'DD-MMM-YYYY' as 'YYYY-MM-DD 00:00:00'</t>
  </si>
  <si>
    <t>TBD with source</t>
  </si>
  <si>
    <t>26-DEC-22</t>
  </si>
  <si>
    <t>MM/DD/YYYY</t>
  </si>
  <si>
    <t>10/16/2009</t>
  </si>
  <si>
    <t>CAST 'MM/DD/YYYY' as 'YYYY-MM-DD 00:00:00'</t>
  </si>
  <si>
    <t>DD/MM/YYYY</t>
  </si>
  <si>
    <t>28/4/2016</t>
  </si>
  <si>
    <t>CAST 'DD/MM/YYYY' as 'YYYY-MM-DD 00:00:00'</t>
  </si>
  <si>
    <t>TEXT</t>
  </si>
  <si>
    <t>PIC X(10)</t>
  </si>
  <si>
    <t>0000000001</t>
  </si>
  <si>
    <t>SMALLINT</t>
  </si>
  <si>
    <t>NVARCHAR</t>
  </si>
  <si>
    <t>NUMERIC</t>
  </si>
  <si>
    <t>DECIMAL</t>
  </si>
  <si>
    <t>9(02)</t>
  </si>
  <si>
    <t>NUMBER</t>
  </si>
  <si>
    <t>BIGINT</t>
  </si>
  <si>
    <t>7,5</t>
  </si>
  <si>
    <t>PIC 9(2)V9(5)</t>
  </si>
  <si>
    <t>NTEXT</t>
  </si>
  <si>
    <t>N/A</t>
  </si>
  <si>
    <t>ตรวจสอบรหัสผ่านสำเร็จ
ตั้งค่าบัญชีสำเร็จ
Verify PIN Success
10249:Account number has not been found in the system. Please try again.</t>
  </si>
  <si>
    <t>INTEGER</t>
  </si>
  <si>
    <t>INT</t>
  </si>
  <si>
    <t>FLOAT</t>
  </si>
  <si>
    <t>left pad spaces</t>
  </si>
  <si>
    <t>DECIMAL(18,2)</t>
  </si>
  <si>
    <t>20000.00, -20000.00</t>
  </si>
  <si>
    <t>CHARACTER</t>
  </si>
  <si>
    <t>YYYYMMDD</t>
  </si>
  <si>
    <t>CHAR</t>
  </si>
  <si>
    <t>ALPHANUMERIC</t>
  </si>
  <si>
    <t>ALPHANUMBER</t>
  </si>
  <si>
    <t>PIC X(04)</t>
  </si>
  <si>
    <t>7100
7200
8004
8100</t>
  </si>
  <si>
    <t>float</t>
  </si>
  <si>
    <t>17,2</t>
  </si>
  <si>
    <t>PIC 9(15)V99</t>
  </si>
  <si>
    <t>9(12)V(99)</t>
  </si>
  <si>
    <t>Right justified, pad with zero</t>
  </si>
  <si>
    <t>'000000000000.00'
'-00000000000.00'</t>
  </si>
  <si>
    <t>decimal(14,2)</t>
  </si>
  <si>
    <t>9(11)V9(5)</t>
  </si>
  <si>
    <t>'123456789.12345'
'-12345678.12345'</t>
  </si>
  <si>
    <t>decimal(16,5)</t>
  </si>
  <si>
    <t>9(04)</t>
  </si>
  <si>
    <t>Left justified and padding with spaces</t>
  </si>
  <si>
    <t>2101</t>
  </si>
  <si>
    <t>9(01)</t>
  </si>
  <si>
    <t>Numeric 
Right jusify- LPAD 0(zero)</t>
  </si>
  <si>
    <t>0, 1</t>
  </si>
  <si>
    <t>9(07).99</t>
  </si>
  <si>
    <t xml:space="preserve">0000000.00   </t>
  </si>
  <si>
    <t>9(08).9999</t>
  </si>
  <si>
    <t>00000000.00000</t>
  </si>
  <si>
    <t>9(09).99</t>
  </si>
  <si>
    <t xml:space="preserve">Numeric 
Right jusify- LPAD 0(zero)
</t>
  </si>
  <si>
    <t>000000995.00</t>
  </si>
  <si>
    <t>9(04).9(09)</t>
  </si>
  <si>
    <t>00000.000000000</t>
  </si>
  <si>
    <t>X(10)</t>
  </si>
  <si>
    <t xml:space="preserve">CCYY-MM-DD </t>
  </si>
  <si>
    <t>2017-05-25</t>
  </si>
  <si>
    <t>CAST 'CCYY-MM-DD' as 'YYYY-MM-DD 00:00:00'</t>
  </si>
  <si>
    <t>HHH:MM:SS</t>
  </si>
  <si>
    <t>012:33:30</t>
  </si>
  <si>
    <t>YYMM</t>
  </si>
  <si>
    <t>9(05)</t>
  </si>
  <si>
    <t>MMMYY</t>
  </si>
  <si>
    <t>01021</t>
  </si>
  <si>
    <t>XML
(Max 2,147,483,647 chars)</t>
  </si>
  <si>
    <t>NULL
&lt;profileAll&gt;&lt;profile columnname="EMailAddress" type="Character"&gt;&lt;oldvalue /&gt;&lt;newvalue /&gt;&lt;/profile&gt;&lt;profile columnname="Active" type="Boolean"&gt;&lt;oldvalue&gt;True&lt;/oldvalue&gt;&lt;newvalue /&gt;&lt;/profile&gt;&lt;profile columnname="PackageNo" type="Character"&gt;&lt;oldvalue&gt;3&lt;/oldvalue&gt;&lt;newvalue /&gt;&lt;/profile&gt;&lt;profile columnname="" type="Undefined"&gt;&lt;oldvalue /&gt;&lt;newvalue /&gt;&lt;/profile&gt;&lt;profile columnname="PackageNo" type="Integer"&gt;&lt;oldvalue&gt;0&lt;/oldvalue&gt;&lt;newvalue /&gt;&lt;/profile&gt;&lt;profile columnname="RegistrationStatus" type="Character"&gt;&lt;oldvalue&gt;Undefined&lt;/oldvalue&gt;&lt;newvalue /&gt;&lt;/profile&gt;&lt;profile columnname="RegisteredDate" type="DateTime"&gt;&lt;oldvalue&gt;1/1/2017 12:00:00 AM&lt;/oldvalue&gt;&lt;newvalue /&gt;&lt;/profile&gt;&lt;profile columnname="ChargingStatus" type="Boolean"&gt;&lt;oldvalue&gt;Undefined&lt;/oldvalue&gt;&lt;newvalue /&gt;&lt;/profile&gt;&lt;profile columnname="RefID" type="Character"&gt;&lt;oldvalue&gt;BF317010109352379234&lt;/oldvalue&gt;&lt;newvalue /&gt;&lt;/profile&gt;&lt;profile columnname="IsApproved" type="Boolean"&gt;&lt;oldvalue&gt;True&lt;/oldvalue&gt;&lt;newvalue /&gt;&lt;/profile&gt;&lt;profile columnname="ApprovedDate" type="DateTime"&gt;&lt;oldvalue&gt;1/1/0001 12:00:00 AM&lt;/oldvalue&gt;&lt;newvalue /&gt;&lt;/profile&gt;&lt;profile columnname="Language" type="Character"&gt;&lt;oldvalue&gt;TH&lt;/oldvalue&gt;&lt;newvalue /&gt;&lt;/profile&gt;&lt;profile columnname="News" type="Character"&gt;&lt;oldvalue&gt;True&lt;/oldvalue&gt;&lt;newvalue /&gt;&lt;/profile&gt;&lt;profile columnname="Remark" type="Character"&gt;&lt;oldvalue&gt;Yearly&lt;/oldvalue&gt;&lt;newvalue /&gt;&lt;/profile&gt;&lt;profile columnname="EmailAddress" type="Character"&gt;&lt;oldvalue /&gt;&lt;newvalue /&gt;&lt;/profile&gt;&lt;profile columnname="PlanCancelDate" type="DateTime"&gt;&lt;oldvalue&gt;1/1/2017 9:35:23 AM&lt;/oldvalue&gt;&lt;newvalue /&gt;&lt;/profile&gt;&lt;profile columnname="ServiceSart" type="Character"&gt;&lt;oldvalue&gt;00:00:00&lt;/oldvalue&gt;&lt;newvalue /&gt;&lt;/profile&gt;&lt;profile columnname="ServiceEnd" type="Character"&gt;&lt;oldvalue&gt;00:00:00&lt;/oldvalue&gt;&lt;newvalue /&gt;&lt;/profile&gt;&lt;profile columnname="AlertChannel" type="Character"&gt;&lt;oldvalue&gt;SMS&lt;/oldvalue&gt;&lt;newvalue /&gt;&lt;/profile&gt;&lt;profile columnname="AlertChannel" type="Character"&gt;&lt;oldvalue&gt;SMS&lt;/oldvalue&gt;&lt;newvalue /&gt;&lt;/profile&gt;&lt;/profileAll&gt;</t>
  </si>
  <si>
    <t>complex datatype</t>
  </si>
  <si>
    <t>UNIQUEIDENTIFIER</t>
  </si>
  <si>
    <t>7C46C42F-90C0-4968-8F1D-74390FF13748</t>
  </si>
  <si>
    <t>TEXT
(Max 2,147,483,647 chars)</t>
  </si>
  <si>
    <t>Auto Cancel by Fee Charging</t>
  </si>
  <si>
    <t>NULL
DTAC
TRUE
Undefined
AIS</t>
  </si>
  <si>
    <t>BIT</t>
  </si>
  <si>
    <t>0
1</t>
  </si>
  <si>
    <t>tinyint</t>
  </si>
  <si>
    <t>string</t>
  </si>
  <si>
    <t>.9(05)</t>
  </si>
  <si>
    <t>YYYYMMDD HH24MISS (Christian Era)</t>
  </si>
  <si>
    <t>20110711 173045</t>
  </si>
  <si>
    <t>TIMESTAMP(6)</t>
  </si>
  <si>
    <t>Numeric / Number </t>
  </si>
  <si>
    <t>digit (1-4)</t>
  </si>
  <si>
    <t>smallint</t>
  </si>
  <si>
    <t>digit (5-9)</t>
  </si>
  <si>
    <t>integer</t>
  </si>
  <si>
    <t>digit (10-18)</t>
  </si>
  <si>
    <t>bigint</t>
  </si>
  <si>
    <t>digit &gt;= 19= decimal (x,0)</t>
  </si>
  <si>
    <t>decimal (x,0)</t>
  </si>
  <si>
    <t>Partition Key</t>
  </si>
  <si>
    <t>Data Frequency</t>
  </si>
  <si>
    <t>Schema</t>
  </si>
  <si>
    <t>Mandatory</t>
  </si>
  <si>
    <t>Masking Requirement</t>
  </si>
  <si>
    <t>No</t>
  </si>
  <si>
    <t>Daily</t>
  </si>
  <si>
    <t>ทุกวัน ไม่มีวันหยุด</t>
  </si>
  <si>
    <t>DATALAKE_VIEW</t>
  </si>
  <si>
    <t>M</t>
  </si>
  <si>
    <t>TH-FULL-NM</t>
  </si>
  <si>
    <t>PTN_YYYY, PTN_MM, PTN_DD</t>
  </si>
  <si>
    <t>Weekday</t>
  </si>
  <si>
    <t>ทุกวันของสัปดาห์ (ยกเว้นวันเสาร์และวันอาทิตย์)</t>
  </si>
  <si>
    <t>DATATANK_VIEW</t>
  </si>
  <si>
    <t>O</t>
  </si>
  <si>
    <t>TH-FIRST-NM</t>
  </si>
  <si>
    <t>PTN_YYYY, PTN_MM</t>
  </si>
  <si>
    <t>Business day</t>
  </si>
  <si>
    <t>วันทำการของธนาคารเท่านั้น</t>
  </si>
  <si>
    <t>DATALAKE_VIEW,DATATANK_VIEW</t>
  </si>
  <si>
    <t>TH-LAST-NM</t>
  </si>
  <si>
    <t>Weekly</t>
  </si>
  <si>
    <t>PREP_FSDF_VIEW</t>
  </si>
  <si>
    <t>ENG-FULL-NM</t>
  </si>
  <si>
    <t>Monthly</t>
  </si>
  <si>
    <t>COMMON_LAYER</t>
  </si>
  <si>
    <t>ENG-FIRST-NM</t>
  </si>
  <si>
    <t>Half-Year</t>
  </si>
  <si>
    <t>ENG-LAST-NM</t>
  </si>
  <si>
    <t>Yearly</t>
  </si>
  <si>
    <t>Path Input File</t>
  </si>
  <si>
    <t>NATIONAL/TAX-ID</t>
  </si>
  <si>
    <t>Format file type</t>
  </si>
  <si>
    <t>Other</t>
  </si>
  <si>
    <t>Datastream/App.Acronym</t>
  </si>
  <si>
    <t>Share File Type</t>
  </si>
  <si>
    <t>Delimiter</t>
  </si>
  <si>
    <t>ADDRESS</t>
  </si>
  <si>
    <t>HDFS</t>
  </si>
  <si>
    <t>Datastream/Share/App.Acronym</t>
  </si>
  <si>
    <t>EBAN use only</t>
  </si>
  <si>
    <t>,</t>
  </si>
  <si>
    <t>PHONE</t>
  </si>
  <si>
    <t>HBASE</t>
  </si>
  <si>
    <t>Data Retention Period</t>
  </si>
  <si>
    <t>Share DIH/EBAN</t>
  </si>
  <si>
    <t>|</t>
  </si>
  <si>
    <t>URL</t>
  </si>
  <si>
    <t>Share DIH/EBAN/ENHD</t>
  </si>
  <si>
    <t>BIRTH-DT</t>
  </si>
  <si>
    <t>10 Years</t>
  </si>
  <si>
    <t>Unicode File Type</t>
  </si>
  <si>
    <t>INCOME</t>
  </si>
  <si>
    <t>Ingestion Method</t>
  </si>
  <si>
    <t>15 Years</t>
  </si>
  <si>
    <t>UTF-8</t>
  </si>
  <si>
    <t>Header Record Type</t>
  </si>
  <si>
    <t>Detail Record Type</t>
  </si>
  <si>
    <t>Tailor Record Type</t>
  </si>
  <si>
    <t>OTHERS (Details in remask)</t>
  </si>
  <si>
    <t>Load Append</t>
  </si>
  <si>
    <t>20 Years</t>
  </si>
  <si>
    <t>TIS-620</t>
  </si>
  <si>
    <t>Load Replace</t>
  </si>
  <si>
    <t>Input File Type</t>
  </si>
  <si>
    <t>H</t>
  </si>
  <si>
    <t>D</t>
  </si>
  <si>
    <t>T</t>
  </si>
  <si>
    <t>Load Replace (SCD)</t>
  </si>
  <si>
    <t>Auto Injest</t>
  </si>
  <si>
    <t>.CSV</t>
  </si>
  <si>
    <t>H01</t>
  </si>
  <si>
    <t>D01</t>
  </si>
  <si>
    <t>T01</t>
  </si>
  <si>
    <t>Load 1-time</t>
  </si>
  <si>
    <t>Y</t>
  </si>
  <si>
    <t>.TXT</t>
  </si>
  <si>
    <t>Header Column Position</t>
  </si>
  <si>
    <t>Detail Column Position</t>
  </si>
  <si>
    <t>Tailor Column Position</t>
  </si>
  <si>
    <t>N</t>
  </si>
  <si>
    <t>ZIP .GZ to .CSV</t>
  </si>
  <si>
    <t>ZIP .GZ to .TXT</t>
  </si>
  <si>
    <t>Data Level (nine concept)</t>
  </si>
  <si>
    <t>TIMESTAMP Transformation</t>
  </si>
  <si>
    <t>STRING Transformation</t>
  </si>
  <si>
    <t>SMALLINT Transformation</t>
  </si>
  <si>
    <t>IP</t>
  </si>
  <si>
    <t>Involved Party</t>
  </si>
  <si>
    <t>Current Timestamp ( 'YYYY-MM-DD HH:MM:SS' )</t>
  </si>
  <si>
    <t>Right Trim and Direct Move</t>
  </si>
  <si>
    <t>INTEGER Transformation</t>
  </si>
  <si>
    <t>DECIMAL Transformation</t>
  </si>
  <si>
    <t>BIGINT Transformation</t>
  </si>
  <si>
    <t>Direct Move</t>
  </si>
  <si>
    <t>AR</t>
  </si>
  <si>
    <t>Arrangement</t>
  </si>
  <si>
    <t>Cast as DECIMAL</t>
  </si>
  <si>
    <t>EV</t>
  </si>
  <si>
    <t>Event</t>
  </si>
  <si>
    <t>Encrypt()</t>
  </si>
  <si>
    <t>CL</t>
  </si>
  <si>
    <t>Classification</t>
  </si>
  <si>
    <t>CD</t>
  </si>
  <si>
    <t>Condition</t>
  </si>
  <si>
    <t>PD</t>
  </si>
  <si>
    <t>Product</t>
  </si>
  <si>
    <t>CAST 'DDMMYYYY' as 'YYYY-MM-DD 00:00:00'</t>
  </si>
  <si>
    <t>LO</t>
  </si>
  <si>
    <t>Location</t>
  </si>
  <si>
    <t>BD</t>
  </si>
  <si>
    <t>Business Direction Item</t>
  </si>
  <si>
    <t>Batch date From Control M (Current date - 1 day)</t>
  </si>
  <si>
    <t>RI</t>
  </si>
  <si>
    <t>Resource Item</t>
  </si>
  <si>
    <t>Data Size:</t>
  </si>
  <si>
    <t>Source</t>
  </si>
  <si>
    <t>Thai</t>
  </si>
  <si>
    <t>Chinese</t>
  </si>
  <si>
    <t>NCHAR</t>
  </si>
  <si>
    <t>x3</t>
  </si>
  <si>
    <t>x4</t>
  </si>
  <si>
    <t>Decimal(18,2)</t>
  </si>
  <si>
    <t>Decimal(9,5)</t>
  </si>
  <si>
    <t>Possible Data Type:</t>
  </si>
  <si>
    <t>Transformation rules</t>
  </si>
  <si>
    <t>View Transformation rules</t>
  </si>
  <si>
    <t>coalesce()</t>
  </si>
  <si>
    <t>year()</t>
  </si>
  <si>
    <t>Hash()</t>
  </si>
  <si>
    <t xml:space="preserve">uuid_mobile() </t>
  </si>
  <si>
    <t>CAST 'YYYY-MM-DD' as 'YYYY-MM-DD HH:MM:SS'</t>
  </si>
  <si>
    <t>CAST 'YYYYMMDD' as 'YYYY-MM-DD HH:MM:SS'</t>
  </si>
  <si>
    <t>CAST 'DDMMYYYY' as 'YYYY-MM-DD HH:MM:SS'</t>
  </si>
  <si>
    <t>CAST 'DD/MM/YYYY' as 'YYYY-MM-DD HH:MM:SS'</t>
  </si>
  <si>
    <t>Cast POS_DT as String ('YYYY')</t>
  </si>
  <si>
    <t>Cast POS_DT as String ('MM')</t>
  </si>
  <si>
    <t>Cast POS_DT as String ('DD')</t>
  </si>
  <si>
    <t>"590" (CMB_MX)</t>
  </si>
  <si>
    <t>year</t>
  </si>
  <si>
    <t>month</t>
  </si>
  <si>
    <t>M(PK)</t>
  </si>
  <si>
    <t>day</t>
  </si>
  <si>
    <t>load-upsert</t>
  </si>
  <si>
    <t>load-append</t>
  </si>
  <si>
    <t>load-replace</t>
  </si>
  <si>
    <t>load-t1t2</t>
  </si>
  <si>
    <t>file-export</t>
  </si>
  <si>
    <t>load-scd</t>
  </si>
  <si>
    <t>Date Format</t>
  </si>
  <si>
    <t xml:space="preserve">db2 </t>
  </si>
  <si>
    <t>%Y%m%d</t>
  </si>
  <si>
    <t>mssql</t>
  </si>
  <si>
    <t>%Y-%m-%d</t>
  </si>
  <si>
    <t>oracle</t>
  </si>
  <si>
    <t>%d-%m-%Y</t>
  </si>
  <si>
    <t>mariadb</t>
  </si>
  <si>
    <t>no</t>
  </si>
  <si>
    <t>mongodb</t>
  </si>
  <si>
    <t>impala</t>
  </si>
  <si>
    <t>hive</t>
  </si>
  <si>
    <t>delim-file</t>
  </si>
  <si>
    <t>kafka</t>
  </si>
  <si>
    <t>fixed-len-file</t>
  </si>
  <si>
    <t>hdfs</t>
  </si>
  <si>
    <t>File Validation</t>
  </si>
  <si>
    <t>1. Validate source file: If file doesn't exist, then job aborts</t>
  </si>
  <si>
    <t>2. Validate data date in header</t>
  </si>
  <si>
    <t>3. Validate footer</t>
  </si>
  <si>
    <t>1. Not Validate source file: If file doesn't exist, then job passes</t>
  </si>
  <si>
    <t>2. Not Validate data date in header</t>
  </si>
  <si>
    <t>3. Still Validate footer</t>
  </si>
  <si>
    <t>Substr(Trim(),1,6) || '******' || substr(Trim(),13,4)</t>
  </si>
  <si>
    <t>Null</t>
  </si>
  <si>
    <t>If size &gt;= 16 Then Encrypt() Else Right Trim and Direct Move</t>
  </si>
  <si>
    <t>If size == 16 Then Encrypt() Else Right Trim and Direct Move</t>
  </si>
  <si>
    <t>CAST 'YYYY-MM-DD HH:MM:SS' as 'YYYY-MM-DD 00:00:00'</t>
  </si>
  <si>
    <t>CAST 'YYMMDD' as '20YY-MM-DD HH:MM:SS'</t>
  </si>
  <si>
    <t>CAST 'YYMMDD' as '19YY-MM-DD HH:MM:SS'</t>
  </si>
  <si>
    <t>CAST 'HHMMSS' as 'HH:MM:SS'</t>
  </si>
  <si>
    <t>CONCAT () Then CAST 'YYYY-MM-DD HH:MM:SS' as 'YYYY-MM-DD HH:MM:SS'</t>
  </si>
  <si>
    <t>CONCAT () Then CAST 'YYMMDDHHMMSS' as '20YY-MM-DD HH:MM:SS'</t>
  </si>
  <si>
    <t>CONCAT () Then CAST 'YYYYMMDD HHMMSS' as 'YYYY-MM-DD HH:MM:SS'</t>
  </si>
  <si>
    <t>CONCAT () Then CAST 'YYYY-MM-DD HH:MM' as 'YYYY-MM-DD HH:MM:00'</t>
  </si>
  <si>
    <t>CONCAT () Then CAST 'DD/MM/YYYY HH:MM' as 'YYYY-MM-DD HH:MM:00'</t>
  </si>
  <si>
    <t>Divided By 100</t>
  </si>
  <si>
    <t>CAST 'YYYYMMDDHHMMSS' as 'YYYY-MM-DD HH:MM:SS'</t>
  </si>
  <si>
    <t>CAST 'DD/MM/YYYY HH:mm:ss' as 'YYYY-MM-DD HH:MM:SS'</t>
  </si>
  <si>
    <t>If size &gt;= 16 Then Mask() Else Right Trim and Direct Move</t>
  </si>
  <si>
    <t>If size == 16 Then Mask() Else Right Trim and Direct Move</t>
  </si>
  <si>
    <t>CAST 'YYYYMMDD HH:MM:SS' as 'YYYY-MM-DD HH:MM:SS'</t>
  </si>
  <si>
    <t>Null to empty</t>
  </si>
  <si>
    <t>Zeros to null</t>
  </si>
  <si>
    <t>Right Trim and Null to empty</t>
  </si>
  <si>
    <t>No Load</t>
  </si>
  <si>
    <t>SET TO "app_id"</t>
  </si>
  <si>
    <t>Source Mandatory Field</t>
  </si>
  <si>
    <t>Source Description</t>
  </si>
  <si>
    <t>Target Mandatory Field</t>
  </si>
  <si>
    <t>Mandatory field in CBR Foundation</t>
  </si>
  <si>
    <t>PCB Dep and PCB Loan</t>
  </si>
  <si>
    <t>Mandatory. Indicates that the entity is mandatory and must be sent</t>
  </si>
  <si>
    <t>M = Mandatory/Not Null</t>
  </si>
  <si>
    <t>M(PK) = Key Field
M = Mandatory/Not Null
O = Not Mandatory/Nullable</t>
  </si>
  <si>
    <t>R</t>
  </si>
  <si>
    <t>Required. Indicates that the entity must be sent if it is available or send the Default Value otherwise.</t>
  </si>
  <si>
    <t>EBAN: O = Not Mandatory/Nullable</t>
  </si>
  <si>
    <t>C</t>
  </si>
  <si>
    <t>Conditional. Indicates that the entity must be sent in certain conditions, as defined by the relevant explanatory note</t>
  </si>
  <si>
    <t>O = Not Mandatory/Nullable</t>
  </si>
  <si>
    <t>Factoring</t>
  </si>
  <si>
    <t>M/O</t>
  </si>
  <si>
    <t>Mandatory "M/O" = Mandatory for Database / Optional for KBMF</t>
  </si>
  <si>
    <t>IS NULLABLE (Y/N)</t>
  </si>
  <si>
    <t>Y = O = Not Mandatory/Nullable
N = M = Mandatory/Not Null</t>
  </si>
  <si>
    <t>CCMS</t>
  </si>
  <si>
    <t>Optional. Indicates that the entity is optional and may be sent at the discretion of the user.</t>
  </si>
  <si>
    <t>A</t>
  </si>
  <si>
    <t>Advised. Indicates that the entity is advised or recommended.</t>
  </si>
  <si>
    <t>Kbank - MDP Project</t>
  </si>
  <si>
    <t>Source System Name</t>
  </si>
  <si>
    <t>Ingestion Type</t>
  </si>
  <si>
    <t>System Type</t>
  </si>
  <si>
    <t xml:space="preserve">Protocol </t>
  </si>
  <si>
    <t>TFRS9</t>
  </si>
  <si>
    <t>Batch</t>
  </si>
  <si>
    <t>Fulldump</t>
  </si>
  <si>
    <t>NON-MAINFRAME</t>
  </si>
  <si>
    <t>Control-M AFTP</t>
  </si>
  <si>
    <t>* Mandatory Information</t>
  </si>
  <si>
    <t>Label Format</t>
  </si>
  <si>
    <t>Table Information</t>
  </si>
  <si>
    <t>Config</t>
  </si>
  <si>
    <t>Extraction Information</t>
  </si>
  <si>
    <t>RBAC information</t>
  </si>
  <si>
    <r>
      <t>Source File Name/ File Path</t>
    </r>
    <r>
      <rPr>
        <b/>
        <sz val="11"/>
        <color rgb="FFC00000"/>
        <rFont val="Calibri"/>
        <family val="2"/>
        <scheme val="minor"/>
      </rPr>
      <t>*</t>
    </r>
  </si>
  <si>
    <t>POST_INST_ECL_D2_YYYYMMDD.txt</t>
  </si>
  <si>
    <t>Label Header Flag</t>
  </si>
  <si>
    <t>Target Catalog Name</t>
  </si>
  <si>
    <t>mdp{{env}}</t>
  </si>
  <si>
    <t>Job Name</t>
  </si>
  <si>
    <t>ingest_tfrs9_post_inst_ecl_d2_m</t>
  </si>
  <si>
    <r>
      <t>Extraction Cases</t>
    </r>
    <r>
      <rPr>
        <b/>
        <sz val="11"/>
        <color rgb="FFC00000"/>
        <rFont val="Calibri"/>
        <family val="2"/>
        <scheme val="minor"/>
      </rPr>
      <t>*</t>
    </r>
  </si>
  <si>
    <t>Extraction Push File</t>
  </si>
  <si>
    <t>RBAC Data Element (RDE) Table</t>
  </si>
  <si>
    <t>File Description</t>
  </si>
  <si>
    <t>Calculation any ECL value for GL booking purposes for all products</t>
  </si>
  <si>
    <t>Label Header Record Type</t>
  </si>
  <si>
    <t>00</t>
  </si>
  <si>
    <t>View Name</t>
  </si>
  <si>
    <t>v_tfrs9_ecl_acct_prfl</t>
  </si>
  <si>
    <t>Area Name</t>
  </si>
  <si>
    <t>ingt_tfrs9_m</t>
  </si>
  <si>
    <t> </t>
  </si>
  <si>
    <t>Source Date Format</t>
  </si>
  <si>
    <t>Header Total Records Position</t>
  </si>
  <si>
    <t>View Schema</t>
  </si>
  <si>
    <t>persist_tfrs9_view</t>
  </si>
  <si>
    <t>Job Type</t>
  </si>
  <si>
    <t>INGT</t>
  </si>
  <si>
    <r>
      <t>Data Frequency</t>
    </r>
    <r>
      <rPr>
        <b/>
        <sz val="11"/>
        <color rgb="FFC00000"/>
        <rFont val="Calibri"/>
        <family val="2"/>
        <scheme val="minor"/>
      </rPr>
      <t>*</t>
    </r>
  </si>
  <si>
    <r>
      <t>Control File Flag</t>
    </r>
    <r>
      <rPr>
        <b/>
        <sz val="11"/>
        <color rgb="FFC00000"/>
        <rFont val="Calibri"/>
        <family val="2"/>
        <scheme val="minor"/>
      </rPr>
      <t>*</t>
    </r>
  </si>
  <si>
    <t>Label Detail Flag</t>
  </si>
  <si>
    <t>Target Schema Name</t>
  </si>
  <si>
    <t>persist_tfrs9</t>
  </si>
  <si>
    <t>Dependency Flag (optional)</t>
  </si>
  <si>
    <r>
      <t>Control File Name</t>
    </r>
    <r>
      <rPr>
        <b/>
        <sz val="11"/>
        <color rgb="FFC00000"/>
        <rFont val="Calibri"/>
        <family val="2"/>
        <scheme val="minor"/>
      </rPr>
      <t>*</t>
    </r>
  </si>
  <si>
    <t>Label Detail Record Type</t>
  </si>
  <si>
    <t>01</t>
  </si>
  <si>
    <t>Target Table Name</t>
  </si>
  <si>
    <t>tfrs9_post_inst_ecl</t>
  </si>
  <si>
    <t>Job Running Seq (optional)</t>
  </si>
  <si>
    <t>Control File Name</t>
  </si>
  <si>
    <t>Label Tailor Flag</t>
  </si>
  <si>
    <t>Target Landing Location</t>
  </si>
  <si>
    <t>persist@stmdpsea{{env}}per001.dfs.core.windows.net</t>
  </si>
  <si>
    <r>
      <t>Source Directory</t>
    </r>
    <r>
      <rPr>
        <b/>
        <sz val="11"/>
        <color rgb="FFC00000"/>
        <rFont val="Calibri"/>
        <family val="2"/>
        <scheme val="minor"/>
      </rPr>
      <t>*</t>
    </r>
  </si>
  <si>
    <t>/datasource/inbound/source_file/mdp/tfrs9</t>
  </si>
  <si>
    <r>
      <t>File Extension</t>
    </r>
    <r>
      <rPr>
        <b/>
        <sz val="11"/>
        <color rgb="FFC00000"/>
        <rFont val="Calibri"/>
        <family val="2"/>
        <scheme val="minor"/>
      </rPr>
      <t>*</t>
    </r>
  </si>
  <si>
    <t>txt</t>
  </si>
  <si>
    <t>Label Tailor Record Type</t>
  </si>
  <si>
    <t>99</t>
  </si>
  <si>
    <t>Source Schema Name</t>
  </si>
  <si>
    <r>
      <t>Target Location</t>
    </r>
    <r>
      <rPr>
        <b/>
        <sz val="11"/>
        <color rgb="FFC00000"/>
        <rFont val="Calibri"/>
        <family val="2"/>
        <scheme val="minor"/>
      </rPr>
      <t>*</t>
    </r>
  </si>
  <si>
    <t>inbound@stmdpsea{{env}}in001.dfs.core.windows.net</t>
  </si>
  <si>
    <r>
      <t>File Format</t>
    </r>
    <r>
      <rPr>
        <b/>
        <sz val="11"/>
        <color rgb="FFC00000"/>
        <rFont val="Calibri"/>
        <family val="2"/>
        <scheme val="minor"/>
      </rPr>
      <t>*</t>
    </r>
  </si>
  <si>
    <t>D = Delimited</t>
  </si>
  <si>
    <t>Tailor Total Records Position</t>
  </si>
  <si>
    <t>Source Table Name</t>
  </si>
  <si>
    <r>
      <t>Target Directory</t>
    </r>
    <r>
      <rPr>
        <b/>
        <sz val="11"/>
        <color rgb="FFC00000"/>
        <rFont val="Calibri"/>
        <family val="2"/>
        <scheme val="minor"/>
      </rPr>
      <t>*</t>
    </r>
  </si>
  <si>
    <r>
      <t>File Delimiter</t>
    </r>
    <r>
      <rPr>
        <b/>
        <sz val="11"/>
        <color rgb="FFC00000"/>
        <rFont val="Calibri"/>
        <family val="2"/>
        <scheme val="minor"/>
      </rPr>
      <t>*</t>
    </r>
  </si>
  <si>
    <t>| = Pipe</t>
  </si>
  <si>
    <t>Source Landing Location</t>
  </si>
  <si>
    <r>
      <t>File Encode</t>
    </r>
    <r>
      <rPr>
        <b/>
        <sz val="11"/>
        <color rgb="FFC00000"/>
        <rFont val="Calibri"/>
        <family val="2"/>
        <scheme val="minor"/>
      </rPr>
      <t>*</t>
    </r>
  </si>
  <si>
    <t>ASCII</t>
  </si>
  <si>
    <t>Extraction Config</t>
  </si>
  <si>
    <r>
      <t>File Quotation Flag</t>
    </r>
    <r>
      <rPr>
        <b/>
        <sz val="11"/>
        <color rgb="FFC00000"/>
        <rFont val="Calibri"/>
        <family val="2"/>
        <scheme val="minor"/>
      </rPr>
      <t>*</t>
    </r>
  </si>
  <si>
    <t>N = No double quote(") contains between column</t>
  </si>
  <si>
    <t>*Applicable for Excel File only</t>
  </si>
  <si>
    <t>extrct_tfrs9_post_inst_ecl_m</t>
  </si>
  <si>
    <t>Delivered Time</t>
  </si>
  <si>
    <r>
      <t>Sheet Name</t>
    </r>
    <r>
      <rPr>
        <b/>
        <sz val="11"/>
        <color rgb="FFC00000"/>
        <rFont val="Calibri"/>
        <family val="2"/>
        <scheme val="minor"/>
      </rPr>
      <t>*</t>
    </r>
  </si>
  <si>
    <t>Subject Area Name</t>
  </si>
  <si>
    <t>tfrs9</t>
  </si>
  <si>
    <t>Skip Holiday Flag</t>
  </si>
  <si>
    <t>N = Not skip load (Everyday load)</t>
  </si>
  <si>
    <r>
      <t>Start Column</t>
    </r>
    <r>
      <rPr>
        <b/>
        <sz val="11"/>
        <color rgb="FFC00000"/>
        <rFont val="Calibri"/>
        <family val="2"/>
        <scheme val="minor"/>
      </rPr>
      <t>*</t>
    </r>
  </si>
  <si>
    <t>ptn_yyyy,ptn_mm,ptn_dd</t>
  </si>
  <si>
    <r>
      <t>Start Row</t>
    </r>
    <r>
      <rPr>
        <b/>
        <sz val="11"/>
        <color rgb="FFC00000"/>
        <rFont val="Calibri"/>
        <family val="2"/>
        <scheme val="minor"/>
      </rPr>
      <t>*</t>
    </r>
  </si>
  <si>
    <r>
      <t>Column Name Flag</t>
    </r>
    <r>
      <rPr>
        <b/>
        <sz val="11"/>
        <color rgb="FFC00000"/>
        <rFont val="Calibri"/>
        <family val="2"/>
        <scheme val="minor"/>
      </rPr>
      <t>*</t>
    </r>
  </si>
  <si>
    <t>Number of Column Name</t>
  </si>
  <si>
    <t>View</t>
  </si>
  <si>
    <t>Target Table</t>
  </si>
  <si>
    <t>V Seq.</t>
  </si>
  <si>
    <t>Column Name</t>
  </si>
  <si>
    <t>Description</t>
  </si>
  <si>
    <t>Data Type</t>
  </si>
  <si>
    <t>Data Size</t>
  </si>
  <si>
    <t>Confidential Data</t>
  </si>
  <si>
    <t>Transformation Rules</t>
  </si>
  <si>
    <t>T Seq.</t>
  </si>
  <si>
    <t>Table Name</t>
  </si>
  <si>
    <t>RBAC Data Element</t>
  </si>
  <si>
    <t>Rename Column From</t>
  </si>
  <si>
    <t>P Seq.</t>
  </si>
  <si>
    <t>Table Name/ File Name</t>
  </si>
  <si>
    <t>Offset</t>
  </si>
  <si>
    <t>Date format</t>
  </si>
  <si>
    <t>Time zone</t>
  </si>
  <si>
    <t>Content Category</t>
  </si>
  <si>
    <t>Header Label</t>
  </si>
  <si>
    <t>POST_INST_ECL_D1_YYYYMMDD.txt
POST_INST_ECL_D2_YYYYMMDD.txt</t>
  </si>
  <si>
    <t xml:space="preserve">rectype </t>
  </si>
  <si>
    <t>character</t>
  </si>
  <si>
    <t>Def(En): Record Type = 00 for Header Record
Def(Th):</t>
  </si>
  <si>
    <t>businessdt</t>
  </si>
  <si>
    <t>numeric</t>
  </si>
  <si>
    <t>Def(En): Business date or extract date of the file.
Def(Th):</t>
  </si>
  <si>
    <t>sysdate</t>
  </si>
  <si>
    <t>Def(En): Timestamp when this file was created by the source system.
Def(Th):</t>
  </si>
  <si>
    <t>Body</t>
  </si>
  <si>
    <t>pos_dt</t>
  </si>
  <si>
    <t>Def(En): Position Date
Def(Th): วันที่ของข้อมูล</t>
  </si>
  <si>
    <t>date</t>
  </si>
  <si>
    <t>Derived Business date value From Control-M</t>
  </si>
  <si>
    <t>Def(En): Record Type = 01 for Body Record
Def(Th):</t>
  </si>
  <si>
    <t>coa_lgl_entity_cd</t>
  </si>
  <si>
    <t>Def(En): Entity code_x000D_
Def(Th): รหัสนิติบุคคล</t>
  </si>
  <si>
    <t>entity_code</t>
  </si>
  <si>
    <t>Def(En): Entity code
Def(Th):</t>
  </si>
  <si>
    <t>acct_num</t>
  </si>
  <si>
    <t>Def(En): Instrument Identifier for the exposure.
Def(Th): หมายเลขบัญชี/สัญญา</t>
  </si>
  <si>
    <t>instid</t>
  </si>
  <si>
    <t>rbac_rde_account_number</t>
  </si>
  <si>
    <t>val_dt</t>
  </si>
  <si>
    <t>Def(En): Valuation date_x000D_
Def(Th): วันที่วัดมูลค่ารายการ</t>
  </si>
  <si>
    <t>valdate</t>
  </si>
  <si>
    <t>Cast valdate as 'yyyy-MM-dd'</t>
  </si>
  <si>
    <t>Def(En): Valuation date
Def(Th): วันที่วัดมูลค่ารายการ</t>
  </si>
  <si>
    <t>cis_num</t>
  </si>
  <si>
    <t>Def(En): Customer ID_x000D_
Def(Th): หมายเลขลูกค้าจากระบบ CIS ของธนาคาร</t>
  </si>
  <si>
    <t>counterpartyid</t>
  </si>
  <si>
    <t>Def(En): Customer ID
Def(Th): หมายเลขลูกค้าจากระบบ CIS ของธนาคาร</t>
  </si>
  <si>
    <t>thb_ecl_12_mo_drw_amt</t>
  </si>
  <si>
    <t>Def(En): ECL 12 months amount drawn part_x000D_
Def(Th): จำนวนที่ดึงมาส่วน ECL 12 เดือน</t>
  </si>
  <si>
    <t>decimal</t>
  </si>
  <si>
    <t>18,2</t>
  </si>
  <si>
    <t>ecl_12m_drawn</t>
  </si>
  <si>
    <t>Def(En): ECL 12 months amount drawn part
Def(Th):</t>
  </si>
  <si>
    <t>thb_ecl_12_mo_undrwn_amt</t>
  </si>
  <si>
    <t>Def(En): ECL 12 months amount undrawn part_x000D_
Def(Th): จำนวนที่ไม่ได้ดึงมาส่วน ECL 12 เดือน</t>
  </si>
  <si>
    <t>ecl_12m_undrawn</t>
  </si>
  <si>
    <t>Def(En): ECL 12 months amount undrawn part
Def(Th):</t>
  </si>
  <si>
    <t>thb_ecl_lifetm_drw_amt</t>
  </si>
  <si>
    <t>Def(En): ECL lifetime amount drawn part_x000D_
Def(Th): จำนวนที่ดึงมาส่วน ECL ตลอดอายุ</t>
  </si>
  <si>
    <t>ecl_lt_drawn</t>
  </si>
  <si>
    <t>Def(En): ECL lifetime amount drawn part
Def(Th):</t>
  </si>
  <si>
    <t>thb_ecl_lifetm_undrwn_amt</t>
  </si>
  <si>
    <t>Def(En): ECL lifetime amount undrawn part_x000D_
Def(Th): จำนวนที่ไม่ได้ดึงมาส่วน ECL ตลอดอายุ</t>
  </si>
  <si>
    <t>ecl_lt_undrawn</t>
  </si>
  <si>
    <t>Def(En): ECL lifetime amount undrawn part
Def(Th):</t>
  </si>
  <si>
    <t>thb_ecl_sys_amt</t>
  </si>
  <si>
    <t>Def(En): ECL amount which is calculated by system_x000D_
Def(Th): จำนวน ECL ที่ระบบคำนวณ</t>
  </si>
  <si>
    <t>system_ecl</t>
  </si>
  <si>
    <t>Def(En): ECL amount which is calcuated by system
Def(Th):</t>
  </si>
  <si>
    <t>thb_ecl_ovrd_amt</t>
  </si>
  <si>
    <t>Def(En): ECL amount which is overridden by users_x000D_
Def(Th): จำนวน ECL ที่ผู้ใช้ปรับเปลี่ยน</t>
  </si>
  <si>
    <t>overridden_ecl</t>
  </si>
  <si>
    <t>Def(En): ECL amount which is overrided by users
Def(Th):</t>
  </si>
  <si>
    <t>thb_ecl_after_ovrd_amt</t>
  </si>
  <si>
    <t>Def(En): ECL after override_x000D_
Def(Th): ECL หลังจากการปรับเปลี่ยน</t>
  </si>
  <si>
    <t>af_overridden_ecl</t>
  </si>
  <si>
    <t>Def(En): ECL after override
Def(Th):</t>
  </si>
  <si>
    <t>thb_ecl_cushn_amt</t>
  </si>
  <si>
    <t>Def(En): ECL after management overlay_x000D_
Def(Th): ECL หลังจากการซ้อนทับของการจัดการ</t>
  </si>
  <si>
    <t>ecl_cushion</t>
  </si>
  <si>
    <t>Def(En): ECL after  management overlay 
Def(Th):</t>
  </si>
  <si>
    <t>thb_ecl_adj_amt</t>
  </si>
  <si>
    <t>Def(En): ECL of Loan Adjustment - THB currency_x000D_
Def(Th): ECL ของการปรับเงินกู้ - สกุลเงิน THB</t>
  </si>
  <si>
    <t>ecl_adj_thb</t>
  </si>
  <si>
    <t>Def(En): ECL of Loan Adjustment - THB currency
Def(Th):</t>
  </si>
  <si>
    <t>thb_ecl_fnl_amt</t>
  </si>
  <si>
    <t>Def(En): Final ECL amount used to booking GL (FINAL_ECL_THB = ECL_DRAWN_THB + ECL_UNDRAWN_THB) THB currency (loan adjustment included in ECL_DRAWN_THB)_x000D_
Def(Th): จำนวน ECL สุดท้ายที่ใช้ในการบันทึก GL (FINAL_ECL_THB = ECL_DRAWN_THB + ECL_UNDRAWN_THB) สกุลเงิน THB (การปรับเงินกู้รวมอยู่ใน ECL_DRAWN_THB)</t>
  </si>
  <si>
    <t>final_ecl_thb</t>
  </si>
  <si>
    <t>Def(En): Final ECL amount use to booking GL
(FINAL_ECL_THB = ECL_DRAWN_THB + ECL_UNDRAWN_THB)
THB currency
(loan adjustment included in ECL_DRAWN_THB)
Def(Th):</t>
  </si>
  <si>
    <t>thb_ecl_drw_amt</t>
  </si>
  <si>
    <t>Def(En): ECL amount drawn part THB currency (including loan adjustment)_x000D_
Def(Th): จำนวน ECL ที่ดึงมาส่วนสกุลเงิน THB (รวมการปรับเงินกู้)</t>
  </si>
  <si>
    <t>ecl_drawn_thb</t>
  </si>
  <si>
    <t>Def(En): ECL amount drawn part  THB currency (including loan adjustment)
Def(Th):</t>
  </si>
  <si>
    <t>thb_ecl_undrwn_amt</t>
  </si>
  <si>
    <t>Def(En): ECL amount undrawn part THB currency_x000D_
Def(Th): จำนวน ECL ที่ไม่ได้ดึงมาส่วนสกุลเงิน THB</t>
  </si>
  <si>
    <t>ecl_undrawn_thb</t>
  </si>
  <si>
    <t>Def(En): ECL amount undrawn part THB currency
Def(Th):</t>
  </si>
  <si>
    <t>sys_stg</t>
  </si>
  <si>
    <t>Def(En): Stage which is calculated by system
Def(Th): Stage คือ การจัดชั้นตามมาตรฐาน IFRS9
1 = Stage 1 - Performing
2 = Stage 2 - Under performing
3 = Stage 3 - Non performing</t>
  </si>
  <si>
    <t>system_stage</t>
  </si>
  <si>
    <t>ovrd_stg</t>
  </si>
  <si>
    <t>Def(En): Stage which is overrided by users
Def(Th): Stage คือ การจัดชั้นตามมาตรฐาน IFRS9
1 = Stage 1 - Performing
2 = Stage 2 - Under performing
3 = Stage 3 - Non performing</t>
  </si>
  <si>
    <t>overridden_stage</t>
  </si>
  <si>
    <t>fnl_stg</t>
  </si>
  <si>
    <t>Def(En): Final Stage use to booking GL
Def(Th): Stage คือ การจัดชั้นตามมาตรฐาน IFRS9
1 = Stage 1 - Performing
2 = Stage 2 - Under performing
3 = Stage 3 - Non performing</t>
  </si>
  <si>
    <t>final_stage</t>
  </si>
  <si>
    <t>acct_tp_cd</t>
  </si>
  <si>
    <t>Def(En): Instrument type_x000D_
Def(Th): ประเภทตราสาร</t>
  </si>
  <si>
    <t>insttype</t>
  </si>
  <si>
    <t>Def(En): Instrument type
Def(Th):</t>
  </si>
  <si>
    <t>sprd_ratio</t>
  </si>
  <si>
    <t>Def(En): Spread for adjusting discount curve(ratio)
Def(Th): ค่ากระจายสำหรับการปรับเส้นโค้งส่วนลด</t>
  </si>
  <si>
    <t>14,5</t>
  </si>
  <si>
    <t>credit_spread</t>
  </si>
  <si>
    <t>Def(En): Spread for adjust discount curve
Def(Th):</t>
  </si>
  <si>
    <t>derecog_f</t>
  </si>
  <si>
    <t>Def(En): Flag to identify significantly modified term 
1 = significantly modified term 
0 = not significantly modified term
Def(Th): Flag สำหรับระบุเงื่อนไขที่มีการแก้ไขอย่างมีนัยสำคัญ
1 = เงื่อนไขที่มีการแก้ไขอย่างมีนัยสำคัญ 
0 = เงื่อนไขที่ไม่มีการแก้ไขอย่างมีนัยสำคัญ</t>
  </si>
  <si>
    <t>derecognition_flg</t>
  </si>
  <si>
    <t>Def(En): Flag to identify significantly modified term
1 = significantly modified term
0 = not significantly modified term
Def(Th):</t>
  </si>
  <si>
    <t>poci_f</t>
  </si>
  <si>
    <t>Def(En): Flag to identify POCI contract 
1 = POCI contract 
0 = not POCI contract
Def(Th): Flag สำหรับระบุสัญญา POCI 
1 = สัญญา POCI 
0 = ไม่ใช่สัญญา POCI</t>
  </si>
  <si>
    <t>poci_flg</t>
  </si>
  <si>
    <t>Def(En): Flag to identify poci contract
1 = poci contract
0 = not poci contract
Def(Th):</t>
  </si>
  <si>
    <t>ccy_cd</t>
  </si>
  <si>
    <t>Def(En): Original currency of contract_x000D_
Def(Th): สกุลเงินต้นฉบับของสัญญา</t>
  </si>
  <si>
    <t>currency</t>
  </si>
  <si>
    <t>Def(En): Original currency of contract
Def(Th):</t>
  </si>
  <si>
    <t>ccy_rate</t>
  </si>
  <si>
    <t>Def(En): Currency rate_x000D_
Def(Th): อัตราแลกเปลี่ยน</t>
  </si>
  <si>
    <t>9,5</t>
  </si>
  <si>
    <t>rate</t>
  </si>
  <si>
    <t>Def(En): Currency rate
Def(Th):</t>
  </si>
  <si>
    <t>ccy_ecl_adj_amt</t>
  </si>
  <si>
    <t>Def(En): ECL of Loan Adjustment - original currency_x000D_
Def(Th): ECL ของการปรับเงินกู้ - สกุลเงินต้นฉบับ</t>
  </si>
  <si>
    <t>ecl_adj</t>
  </si>
  <si>
    <t>Def(En): ECL of Loan Adjustment - original currency
Def(Th):</t>
  </si>
  <si>
    <t>ccy_ecl_fnl_amt</t>
  </si>
  <si>
    <t>Def(En): Final ECL amount used to booking GL (FINAL_ECL = ECL_DRAWN + ECL_UNDRAWN) - original currency (loan adjustment included in ECL_DRAWN)_x000D_
Def(Th): จำนวน ECL สุดท้ายที่ใช้ในการบันทึก GL (FINAL_ECL = ECL_DRAWN + ECL_UNDRAWN) - สกุลเงินต้นฉบับ (การปรับเงินกู้รวมอยู่ใน ECL_DRAWN)</t>
  </si>
  <si>
    <t>final_ecl</t>
  </si>
  <si>
    <t>Def(En): Final ECL amount use to booking GL
(FINAL_ECL = ECL_DRAWN + ECL_UNDRAWN)
- original currency
(loan adjustment included in ECL_DRAWN)
Def(Th):</t>
  </si>
  <si>
    <t>ccy_ecl_drw_amt</t>
  </si>
  <si>
    <t>Def(En): ECL amount drawn part - original currency (including loan adjustment)_x000D_
Def(Th): จำนวน ECL ที่ดึงมาส่วน - สกุลเงินต้นฉบับ (รวมการปรับเงินกู้)</t>
  </si>
  <si>
    <t>ecl_drawn</t>
  </si>
  <si>
    <t>Def(En): ECL amount drawn part - original currency
(including loan adjustment)
Def(Th):</t>
  </si>
  <si>
    <t>ccy_ecl_undrwn_amt</t>
  </si>
  <si>
    <t>Def(En): ECL amount undrawn part - original currency_x000D_
Def(Th): จำนวน ECL ที่ไม่ได้ดึงมาส่วน - สกุลเงินต้นฉบับ</t>
  </si>
  <si>
    <t>ecl_undrawn</t>
  </si>
  <si>
    <t>Def(En): ECL amount undrawn part - original currency
Def(Th):</t>
  </si>
  <si>
    <t>qty_f</t>
  </si>
  <si>
    <t>Def(En): Flag to identify quantitative 
1 = quantitative 
0 = not quantitative
Def(Th): Flag สำหรับระบุเชิงปริมาณ 
1 = เชิงปริมาณ 
0 = ไม่เชิงปริมาณ</t>
  </si>
  <si>
    <t>qauntitative_flg</t>
  </si>
  <si>
    <t>Def(En): Flag to identify quantitative
1 =  quantitative
0 = not  quantitative
Def(Th):</t>
  </si>
  <si>
    <t>npl_strt_dt</t>
  </si>
  <si>
    <t>Def(En): NPL Start date_x000D_
Def(Th): วันที่เป็น NPL ครั้งแรก</t>
  </si>
  <si>
    <t>Cast npl_strt_dt as 'yyyy-MM-dd'</t>
  </si>
  <si>
    <t>Def(En): NPL Start date
Def(Th): วันที่เป็น NPL ครั้งแรก</t>
  </si>
  <si>
    <t>load_tms</t>
  </si>
  <si>
    <t>Def(En): The timestamp on which the instance of the entity was last updated.
Def(Th): วันที่ที่ระบบได้รับข้อมูลล่าสุด</t>
  </si>
  <si>
    <t>timestamp</t>
  </si>
  <si>
    <t>Current Timestamp ('yyyy-MM-dd HH:mm:ss.SSSSSS')</t>
  </si>
  <si>
    <t>src_sys_id</t>
  </si>
  <si>
    <t>Def(En): Source system ID
Def(Th):เลขที่แสดงระบบงาน</t>
  </si>
  <si>
    <t>Set to '743'</t>
  </si>
  <si>
    <t>ptn_yyyy</t>
  </si>
  <si>
    <t>Def(En): Partition Year (YYYY)
Def(Th): พาทิชั่นฟิลด์แบ่งข้อมูลระดับปี</t>
  </si>
  <si>
    <t>Cast pos_dt as string ('YYYY')​</t>
  </si>
  <si>
    <t>ptn_mm</t>
  </si>
  <si>
    <t>Def(En): Partition Month (MM)
Def(Th): พาทิชั่นฟิลด์แบ่งข้อมูลระดับเดือน</t>
  </si>
  <si>
    <t>Cast pos_dt as string ('MM')​</t>
  </si>
  <si>
    <t>ptn_dd</t>
  </si>
  <si>
    <t>Def(En): Partition Date (DD)
Def(Th): พาทิชั่นฟิลด์แบ่งข้อมูลระดับวัน</t>
  </si>
  <si>
    <t>Cast pos_dt as string ('DD')​</t>
  </si>
  <si>
    <t>Tailor Label</t>
  </si>
  <si>
    <t>rectype</t>
  </si>
  <si>
    <t>Def(En): Record Type = 99 for Footer Record
Def(Th):</t>
  </si>
  <si>
    <t>totalrec</t>
  </si>
  <si>
    <t>Def(En): Count of Detail records
Def(Th):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</si>
</sst>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FFFF99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name val="Cordia New"/>
      <family val="2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u/>
      <sz val="11"/>
      <color theme="4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Verdana"/>
      <family val="2"/>
    </font>
    <font>
      <sz val="10"/>
      <color rgb="FFFF0000"/>
      <name val="Calibri"/>
      <family val="2"/>
      <scheme val="minor"/>
    </font>
    <font>
      <b/>
      <u/>
      <sz val="10"/>
      <color rgb="FF000000"/>
      <name val="Tahoma"/>
      <family val="2"/>
    </font>
    <font>
      <sz val="10"/>
      <color rgb="FF000000"/>
      <name val="Tahoma"/>
      <family val="2"/>
    </font>
    <font>
      <b/>
      <u/>
      <sz val="10"/>
      <color rgb="FF4F81BD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0"/>
      <name val="Helv"/>
      <family val="2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2" fillId="0" borderId="0"/>
    <xf numFmtId="0" fontId="21" fillId="0" borderId="0"/>
    <xf numFmtId="0" fontId="27" fillId="0" borderId="0"/>
    <xf numFmtId="0" fontId="12" fillId="0" borderId="0"/>
    <xf numFmtId="0" fontId="29" fillId="0" borderId="0"/>
    <xf numFmtId="0" fontId="32" fillId="0" borderId="0"/>
    <xf numFmtId="0" fontId="44" fillId="0" borderId="0"/>
    <xf numFmtId="0" fontId="29" fillId="0" borderId="0"/>
  </cellStyleXfs>
  <cellXfs count="25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" fillId="7" borderId="7" xfId="0" applyFont="1" applyFill="1" applyBorder="1" applyAlignment="1">
      <alignment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2" fillId="0" borderId="0" xfId="1"/>
    <xf numFmtId="0" fontId="16" fillId="9" borderId="0" xfId="1" applyFont="1" applyFill="1" applyAlignment="1">
      <alignment vertical="top"/>
    </xf>
    <xf numFmtId="0" fontId="5" fillId="10" borderId="11" xfId="1" applyFont="1" applyFill="1" applyBorder="1" applyAlignment="1">
      <alignment vertical="top"/>
    </xf>
    <xf numFmtId="0" fontId="5" fillId="10" borderId="15" xfId="1" applyFont="1" applyFill="1" applyBorder="1" applyAlignment="1">
      <alignment vertical="top"/>
    </xf>
    <xf numFmtId="0" fontId="5" fillId="11" borderId="18" xfId="1" applyFont="1" applyFill="1" applyBorder="1" applyAlignment="1">
      <alignment vertical="top"/>
    </xf>
    <xf numFmtId="0" fontId="5" fillId="11" borderId="19" xfId="1" applyFont="1" applyFill="1" applyBorder="1" applyAlignment="1">
      <alignment vertical="top"/>
    </xf>
    <xf numFmtId="0" fontId="5" fillId="11" borderId="20" xfId="1" applyFont="1" applyFill="1" applyBorder="1" applyAlignment="1">
      <alignment vertical="top"/>
    </xf>
    <xf numFmtId="0" fontId="12" fillId="0" borderId="0" xfId="1" applyAlignment="1">
      <alignment vertical="top"/>
    </xf>
    <xf numFmtId="15" fontId="12" fillId="0" borderId="7" xfId="1" applyNumberFormat="1" applyBorder="1" applyAlignment="1">
      <alignment horizontal="center" vertical="top"/>
    </xf>
    <xf numFmtId="0" fontId="0" fillId="6" borderId="0" xfId="0" applyFill="1" applyAlignment="1">
      <alignment vertical="top"/>
    </xf>
    <xf numFmtId="0" fontId="19" fillId="0" borderId="0" xfId="0" applyFont="1" applyAlignment="1">
      <alignment vertical="center"/>
    </xf>
    <xf numFmtId="0" fontId="18" fillId="0" borderId="0" xfId="0" applyFont="1" applyAlignment="1">
      <alignment vertical="top"/>
    </xf>
    <xf numFmtId="0" fontId="0" fillId="0" borderId="0" xfId="0" applyAlignment="1">
      <alignment horizontal="right" vertical="top"/>
    </xf>
    <xf numFmtId="0" fontId="24" fillId="0" borderId="0" xfId="2" applyFont="1" applyAlignment="1">
      <alignment horizontal="center" vertical="top"/>
    </xf>
    <xf numFmtId="0" fontId="24" fillId="0" borderId="0" xfId="2" applyFont="1" applyAlignment="1">
      <alignment vertical="top"/>
    </xf>
    <xf numFmtId="0" fontId="24" fillId="0" borderId="0" xfId="2" applyFont="1" applyAlignment="1">
      <alignment horizontal="left" vertical="top"/>
    </xf>
    <xf numFmtId="0" fontId="29" fillId="0" borderId="0" xfId="5"/>
    <xf numFmtId="0" fontId="29" fillId="0" borderId="0" xfId="5" quotePrefix="1" applyAlignment="1">
      <alignment wrapText="1"/>
    </xf>
    <xf numFmtId="0" fontId="30" fillId="0" borderId="0" xfId="5" applyFont="1"/>
    <xf numFmtId="0" fontId="31" fillId="0" borderId="0" xfId="5" applyFont="1"/>
    <xf numFmtId="0" fontId="29" fillId="0" borderId="0" xfId="5" applyAlignment="1">
      <alignment horizontal="left"/>
    </xf>
    <xf numFmtId="0" fontId="33" fillId="0" borderId="0" xfId="6" applyFont="1"/>
    <xf numFmtId="0" fontId="32" fillId="0" borderId="0" xfId="6"/>
    <xf numFmtId="0" fontId="16" fillId="0" borderId="0" xfId="0" applyFont="1" applyAlignment="1">
      <alignment vertical="top"/>
    </xf>
    <xf numFmtId="0" fontId="24" fillId="0" borderId="7" xfId="2" applyFont="1" applyBorder="1" applyAlignment="1">
      <alignment horizontal="left" vertical="top"/>
    </xf>
    <xf numFmtId="0" fontId="29" fillId="7" borderId="0" xfId="5" applyFill="1"/>
    <xf numFmtId="0" fontId="29" fillId="2" borderId="0" xfId="5" applyFill="1"/>
    <xf numFmtId="0" fontId="24" fillId="6" borderId="7" xfId="2" applyFont="1" applyFill="1" applyBorder="1" applyAlignment="1">
      <alignment vertical="top"/>
    </xf>
    <xf numFmtId="0" fontId="24" fillId="0" borderId="7" xfId="2" applyFont="1" applyBorder="1" applyAlignment="1">
      <alignment vertical="top"/>
    </xf>
    <xf numFmtId="0" fontId="24" fillId="0" borderId="7" xfId="2" applyFont="1" applyBorder="1" applyAlignment="1">
      <alignment vertical="top" wrapText="1"/>
    </xf>
    <xf numFmtId="0" fontId="35" fillId="0" borderId="0" xfId="0" applyFont="1" applyAlignment="1">
      <alignment vertical="top"/>
    </xf>
    <xf numFmtId="0" fontId="36" fillId="0" borderId="0" xfId="0" applyFont="1" applyAlignment="1">
      <alignment vertical="top"/>
    </xf>
    <xf numFmtId="0" fontId="37" fillId="0" borderId="0" xfId="0" applyFont="1" applyAlignment="1">
      <alignment vertical="top"/>
    </xf>
    <xf numFmtId="0" fontId="38" fillId="0" borderId="0" xfId="0" applyFont="1" applyAlignment="1">
      <alignment vertical="top"/>
    </xf>
    <xf numFmtId="0" fontId="36" fillId="0" borderId="0" xfId="0" applyFont="1" applyAlignment="1">
      <alignment horizontal="left" vertical="top"/>
    </xf>
    <xf numFmtId="0" fontId="36" fillId="0" borderId="0" xfId="0" applyFont="1" applyAlignment="1">
      <alignment vertical="top" wrapText="1"/>
    </xf>
    <xf numFmtId="0" fontId="36" fillId="2" borderId="0" xfId="0" applyFont="1" applyFill="1" applyAlignment="1">
      <alignment vertical="top"/>
    </xf>
    <xf numFmtId="0" fontId="28" fillId="0" borderId="0" xfId="0" applyFont="1" applyAlignment="1">
      <alignment vertical="top"/>
    </xf>
    <xf numFmtId="0" fontId="36" fillId="12" borderId="0" xfId="0" applyFont="1" applyFill="1" applyAlignment="1">
      <alignment vertical="top"/>
    </xf>
    <xf numFmtId="0" fontId="23" fillId="0" borderId="0" xfId="2" applyFont="1" applyAlignment="1">
      <alignment horizontal="center" vertical="top"/>
    </xf>
    <xf numFmtId="0" fontId="20" fillId="0" borderId="21" xfId="2" applyFont="1" applyBorder="1" applyAlignment="1">
      <alignment horizontal="left" vertical="top"/>
    </xf>
    <xf numFmtId="0" fontId="24" fillId="0" borderId="21" xfId="2" applyFont="1" applyBorder="1" applyAlignment="1">
      <alignment horizontal="left" vertical="top"/>
    </xf>
    <xf numFmtId="0" fontId="24" fillId="0" borderId="3" xfId="2" applyFont="1" applyBorder="1" applyAlignment="1">
      <alignment horizontal="left" vertical="top"/>
    </xf>
    <xf numFmtId="0" fontId="24" fillId="0" borderId="4" xfId="2" applyFont="1" applyBorder="1" applyAlignment="1">
      <alignment horizontal="left" vertical="top"/>
    </xf>
    <xf numFmtId="0" fontId="24" fillId="0" borderId="3" xfId="2" applyFont="1" applyBorder="1" applyAlignment="1">
      <alignment vertical="top"/>
    </xf>
    <xf numFmtId="0" fontId="20" fillId="0" borderId="22" xfId="2" applyFont="1" applyBorder="1" applyAlignment="1">
      <alignment horizontal="left" vertical="top"/>
    </xf>
    <xf numFmtId="0" fontId="24" fillId="0" borderId="22" xfId="2" applyFont="1" applyBorder="1" applyAlignment="1">
      <alignment vertical="top"/>
    </xf>
    <xf numFmtId="0" fontId="39" fillId="12" borderId="21" xfId="0" applyFont="1" applyFill="1" applyBorder="1" applyAlignment="1">
      <alignment horizontal="left" vertical="top" wrapText="1"/>
    </xf>
    <xf numFmtId="0" fontId="24" fillId="12" borderId="22" xfId="2" applyFont="1" applyFill="1" applyBorder="1" applyAlignment="1">
      <alignment vertical="top"/>
    </xf>
    <xf numFmtId="0" fontId="24" fillId="12" borderId="7" xfId="2" applyFont="1" applyFill="1" applyBorder="1" applyAlignment="1">
      <alignment horizontal="left" vertical="top"/>
    </xf>
    <xf numFmtId="0" fontId="21" fillId="12" borderId="7" xfId="0" applyFont="1" applyFill="1" applyBorder="1" applyAlignment="1">
      <alignment vertical="top" wrapText="1"/>
    </xf>
    <xf numFmtId="0" fontId="21" fillId="12" borderId="7" xfId="0" applyFont="1" applyFill="1" applyBorder="1" applyAlignment="1">
      <alignment horizontal="left" vertical="top" wrapText="1"/>
    </xf>
    <xf numFmtId="0" fontId="24" fillId="12" borderId="7" xfId="2" applyFont="1" applyFill="1" applyBorder="1" applyAlignment="1">
      <alignment vertical="top"/>
    </xf>
    <xf numFmtId="0" fontId="24" fillId="0" borderId="4" xfId="2" applyFont="1" applyBorder="1" applyAlignment="1">
      <alignment vertical="top"/>
    </xf>
    <xf numFmtId="0" fontId="18" fillId="0" borderId="0" xfId="0" applyFont="1" applyAlignment="1">
      <alignment horizontal="left" vertical="top"/>
    </xf>
    <xf numFmtId="0" fontId="40" fillId="0" borderId="0" xfId="0" applyFont="1" applyAlignment="1">
      <alignment vertical="top"/>
    </xf>
    <xf numFmtId="0" fontId="5" fillId="0" borderId="30" xfId="0" applyFont="1" applyBorder="1" applyAlignment="1">
      <alignment horizontal="left" vertical="top" wrapText="1"/>
    </xf>
    <xf numFmtId="0" fontId="1" fillId="7" borderId="30" xfId="0" applyFont="1" applyFill="1" applyBorder="1" applyAlignment="1">
      <alignment vertical="top"/>
    </xf>
    <xf numFmtId="0" fontId="41" fillId="0" borderId="30" xfId="0" applyFont="1" applyBorder="1" applyAlignment="1">
      <alignment horizontal="left" vertical="top"/>
    </xf>
    <xf numFmtId="0" fontId="5" fillId="10" borderId="30" xfId="1" applyFont="1" applyFill="1" applyBorder="1" applyAlignment="1">
      <alignment horizontal="center" vertical="top"/>
    </xf>
    <xf numFmtId="49" fontId="16" fillId="9" borderId="30" xfId="1" applyNumberFormat="1" applyFont="1" applyFill="1" applyBorder="1" applyAlignment="1">
      <alignment horizontal="center" vertical="top"/>
    </xf>
    <xf numFmtId="0" fontId="16" fillId="9" borderId="30" xfId="1" applyFont="1" applyFill="1" applyBorder="1" applyAlignment="1">
      <alignment horizontal="center" vertical="top"/>
    </xf>
    <xf numFmtId="15" fontId="12" fillId="6" borderId="30" xfId="1" applyNumberFormat="1" applyFill="1" applyBorder="1" applyAlignment="1">
      <alignment horizontal="center" vertical="top"/>
    </xf>
    <xf numFmtId="0" fontId="16" fillId="9" borderId="30" xfId="1" applyFont="1" applyFill="1" applyBorder="1" applyAlignment="1">
      <alignment horizontal="center" vertical="top" wrapText="1"/>
    </xf>
    <xf numFmtId="0" fontId="12" fillId="0" borderId="30" xfId="1" applyBorder="1" applyAlignment="1">
      <alignment horizontal="center" vertical="top" wrapText="1"/>
    </xf>
    <xf numFmtId="15" fontId="12" fillId="0" borderId="30" xfId="1" applyNumberFormat="1" applyBorder="1" applyAlignment="1">
      <alignment horizontal="center" vertical="top"/>
    </xf>
    <xf numFmtId="0" fontId="12" fillId="0" borderId="31" xfId="1" applyBorder="1" applyAlignment="1">
      <alignment horizontal="center" vertical="top" wrapText="1"/>
    </xf>
    <xf numFmtId="0" fontId="1" fillId="4" borderId="30" xfId="0" applyFont="1" applyFill="1" applyBorder="1" applyAlignment="1">
      <alignment vertical="top"/>
    </xf>
    <xf numFmtId="0" fontId="5" fillId="2" borderId="30" xfId="0" applyFont="1" applyFill="1" applyBorder="1" applyAlignment="1">
      <alignment vertical="top"/>
    </xf>
    <xf numFmtId="0" fontId="0" fillId="0" borderId="30" xfId="0" applyBorder="1" applyAlignment="1">
      <alignment vertical="top"/>
    </xf>
    <xf numFmtId="0" fontId="1" fillId="2" borderId="30" xfId="0" applyFont="1" applyFill="1" applyBorder="1" applyAlignment="1">
      <alignment vertical="top"/>
    </xf>
    <xf numFmtId="0" fontId="16" fillId="0" borderId="30" xfId="0" applyFont="1" applyBorder="1" applyAlignment="1">
      <alignment vertical="top" wrapText="1"/>
    </xf>
    <xf numFmtId="0" fontId="16" fillId="0" borderId="30" xfId="0" applyFont="1" applyBorder="1" applyAlignment="1">
      <alignment vertical="top"/>
    </xf>
    <xf numFmtId="0" fontId="2" fillId="0" borderId="30" xfId="0" applyFont="1" applyBorder="1" applyAlignment="1">
      <alignment horizontal="left" vertical="top"/>
    </xf>
    <xf numFmtId="0" fontId="5" fillId="5" borderId="30" xfId="0" applyFont="1" applyFill="1" applyBorder="1" applyAlignment="1">
      <alignment horizontal="center" vertical="top" wrapText="1"/>
    </xf>
    <xf numFmtId="0" fontId="5" fillId="4" borderId="30" xfId="0" applyFont="1" applyFill="1" applyBorder="1" applyAlignment="1">
      <alignment horizontal="center" vertical="top" wrapText="1"/>
    </xf>
    <xf numFmtId="0" fontId="5" fillId="4" borderId="31" xfId="0" applyFont="1" applyFill="1" applyBorder="1" applyAlignment="1">
      <alignment horizontal="center" vertical="top" wrapText="1"/>
    </xf>
    <xf numFmtId="0" fontId="5" fillId="3" borderId="30" xfId="0" applyFont="1" applyFill="1" applyBorder="1" applyAlignment="1">
      <alignment horizontal="center" vertical="top" wrapText="1"/>
    </xf>
    <xf numFmtId="0" fontId="1" fillId="2" borderId="30" xfId="0" applyFont="1" applyFill="1" applyBorder="1" applyAlignment="1">
      <alignment horizontal="center" vertical="top"/>
    </xf>
    <xf numFmtId="0" fontId="16" fillId="0" borderId="30" xfId="0" applyFont="1" applyBorder="1" applyAlignment="1">
      <alignment horizontal="left" vertical="top" wrapText="1"/>
    </xf>
    <xf numFmtId="0" fontId="0" fillId="0" borderId="30" xfId="0" applyBorder="1" applyAlignment="1">
      <alignment horizontal="left" vertical="top"/>
    </xf>
    <xf numFmtId="0" fontId="0" fillId="0" borderId="30" xfId="0" applyBorder="1" applyAlignment="1">
      <alignment vertical="top" wrapText="1"/>
    </xf>
    <xf numFmtId="0" fontId="22" fillId="13" borderId="30" xfId="2" applyFont="1" applyFill="1" applyBorder="1" applyAlignment="1">
      <alignment horizontal="center" vertical="top"/>
    </xf>
    <xf numFmtId="0" fontId="22" fillId="13" borderId="30" xfId="2" applyFont="1" applyFill="1" applyBorder="1" applyAlignment="1">
      <alignment horizontal="left" vertical="top"/>
    </xf>
    <xf numFmtId="0" fontId="22" fillId="8" borderId="30" xfId="2" applyFont="1" applyFill="1" applyBorder="1" applyAlignment="1">
      <alignment horizontal="center" vertical="top"/>
    </xf>
    <xf numFmtId="0" fontId="23" fillId="12" borderId="30" xfId="2" applyFont="1" applyFill="1" applyBorder="1" applyAlignment="1">
      <alignment horizontal="center" vertical="top"/>
    </xf>
    <xf numFmtId="0" fontId="22" fillId="8" borderId="31" xfId="2" applyFont="1" applyFill="1" applyBorder="1" applyAlignment="1">
      <alignment horizontal="center" vertical="top"/>
    </xf>
    <xf numFmtId="0" fontId="22" fillId="8" borderId="30" xfId="2" applyFont="1" applyFill="1" applyBorder="1" applyAlignment="1">
      <alignment horizontal="left" vertical="top"/>
    </xf>
    <xf numFmtId="0" fontId="24" fillId="0" borderId="30" xfId="2" applyFont="1" applyBorder="1" applyAlignment="1">
      <alignment horizontal="center" vertical="top"/>
    </xf>
    <xf numFmtId="0" fontId="20" fillId="0" borderId="30" xfId="1" applyFont="1" applyBorder="1" applyAlignment="1">
      <alignment horizontal="left" vertical="top"/>
    </xf>
    <xf numFmtId="0" fontId="20" fillId="0" borderId="30" xfId="2" applyFont="1" applyBorder="1" applyAlignment="1">
      <alignment horizontal="left" vertical="top"/>
    </xf>
    <xf numFmtId="0" fontId="20" fillId="0" borderId="30" xfId="2" applyFont="1" applyBorder="1" applyAlignment="1">
      <alignment horizontal="left" vertical="top" wrapText="1"/>
    </xf>
    <xf numFmtId="0" fontId="20" fillId="0" borderId="30" xfId="2" quotePrefix="1" applyFont="1" applyBorder="1" applyAlignment="1">
      <alignment horizontal="left" vertical="top"/>
    </xf>
    <xf numFmtId="49" fontId="24" fillId="6" borderId="30" xfId="2" applyNumberFormat="1" applyFont="1" applyFill="1" applyBorder="1" applyAlignment="1">
      <alignment vertical="top"/>
    </xf>
    <xf numFmtId="0" fontId="20" fillId="0" borderId="31" xfId="2" applyFont="1" applyBorder="1" applyAlignment="1">
      <alignment horizontal="left" vertical="top"/>
    </xf>
    <xf numFmtId="0" fontId="24" fillId="0" borderId="30" xfId="2" applyFont="1" applyBorder="1" applyAlignment="1">
      <alignment vertical="top"/>
    </xf>
    <xf numFmtId="0" fontId="24" fillId="0" borderId="30" xfId="0" applyFont="1" applyBorder="1" applyAlignment="1">
      <alignment horizontal="left" vertical="top" wrapText="1"/>
    </xf>
    <xf numFmtId="0" fontId="24" fillId="0" borderId="30" xfId="2" applyFont="1" applyBorder="1" applyAlignment="1">
      <alignment horizontal="left" vertical="top"/>
    </xf>
    <xf numFmtId="0" fontId="24" fillId="0" borderId="30" xfId="2" applyFont="1" applyBorder="1" applyAlignment="1">
      <alignment horizontal="left" vertical="top" wrapText="1"/>
    </xf>
    <xf numFmtId="0" fontId="24" fillId="0" borderId="30" xfId="2" quotePrefix="1" applyFont="1" applyBorder="1" applyAlignment="1">
      <alignment horizontal="left" vertical="top"/>
    </xf>
    <xf numFmtId="0" fontId="24" fillId="0" borderId="31" xfId="2" applyFont="1" applyBorder="1" applyAlignment="1">
      <alignment horizontal="left" vertical="top"/>
    </xf>
    <xf numFmtId="0" fontId="20" fillId="0" borderId="30" xfId="5" applyFont="1" applyBorder="1" applyAlignment="1">
      <alignment vertical="top"/>
    </xf>
    <xf numFmtId="0" fontId="20" fillId="0" borderId="30" xfId="5" applyFont="1" applyBorder="1"/>
    <xf numFmtId="0" fontId="20" fillId="6" borderId="30" xfId="2" applyFont="1" applyFill="1" applyBorder="1" applyAlignment="1">
      <alignment horizontal="left" vertical="top"/>
    </xf>
    <xf numFmtId="0" fontId="20" fillId="6" borderId="31" xfId="2" applyFont="1" applyFill="1" applyBorder="1" applyAlignment="1">
      <alignment horizontal="left" vertical="top"/>
    </xf>
    <xf numFmtId="0" fontId="25" fillId="0" borderId="30" xfId="2" applyFont="1" applyBorder="1" applyAlignment="1">
      <alignment horizontal="left" vertical="top" wrapText="1"/>
    </xf>
    <xf numFmtId="0" fontId="20" fillId="2" borderId="30" xfId="2" applyFont="1" applyFill="1" applyBorder="1" applyAlignment="1">
      <alignment horizontal="left" vertical="top"/>
    </xf>
    <xf numFmtId="0" fontId="20" fillId="6" borderId="30" xfId="2" applyFont="1" applyFill="1" applyBorder="1" applyAlignment="1">
      <alignment horizontal="left" vertical="top" wrapText="1"/>
    </xf>
    <xf numFmtId="0" fontId="20" fillId="7" borderId="30" xfId="2" applyFont="1" applyFill="1" applyBorder="1" applyAlignment="1">
      <alignment horizontal="left" vertical="top"/>
    </xf>
    <xf numFmtId="49" fontId="24" fillId="0" borderId="30" xfId="2" applyNumberFormat="1" applyFont="1" applyBorder="1" applyAlignment="1">
      <alignment vertical="top"/>
    </xf>
    <xf numFmtId="0" fontId="24" fillId="0" borderId="31" xfId="2" applyFont="1" applyBorder="1" applyAlignment="1">
      <alignment vertical="top"/>
    </xf>
    <xf numFmtId="0" fontId="24" fillId="0" borderId="30" xfId="2" applyFont="1" applyBorder="1" applyAlignment="1">
      <alignment vertical="top" wrapText="1"/>
    </xf>
    <xf numFmtId="47" fontId="24" fillId="0" borderId="30" xfId="2" applyNumberFormat="1" applyFont="1" applyBorder="1" applyAlignment="1">
      <alignment vertical="top" wrapText="1"/>
    </xf>
    <xf numFmtId="0" fontId="34" fillId="0" borderId="30" xfId="2" applyFont="1" applyBorder="1" applyAlignment="1">
      <alignment horizontal="left" vertical="top" wrapText="1"/>
    </xf>
    <xf numFmtId="0" fontId="24" fillId="7" borderId="30" xfId="2" applyFont="1" applyFill="1" applyBorder="1" applyAlignment="1">
      <alignment horizontal="left" vertical="top"/>
    </xf>
    <xf numFmtId="0" fontId="24" fillId="7" borderId="30" xfId="2" applyFont="1" applyFill="1" applyBorder="1" applyAlignment="1">
      <alignment vertical="top"/>
    </xf>
    <xf numFmtId="49" fontId="24" fillId="14" borderId="30" xfId="0" quotePrefix="1" applyNumberFormat="1" applyFont="1" applyFill="1" applyBorder="1" applyAlignment="1">
      <alignment horizontal="left" vertical="top" wrapText="1"/>
    </xf>
    <xf numFmtId="0" fontId="34" fillId="2" borderId="30" xfId="2" applyFont="1" applyFill="1" applyBorder="1" applyAlignment="1">
      <alignment vertical="top"/>
    </xf>
    <xf numFmtId="15" fontId="24" fillId="14" borderId="30" xfId="0" applyNumberFormat="1" applyFont="1" applyFill="1" applyBorder="1" applyAlignment="1">
      <alignment horizontal="left" vertical="top" wrapText="1"/>
    </xf>
    <xf numFmtId="0" fontId="24" fillId="2" borderId="30" xfId="2" applyFont="1" applyFill="1" applyBorder="1" applyAlignment="1">
      <alignment vertical="top"/>
    </xf>
    <xf numFmtId="0" fontId="24" fillId="6" borderId="30" xfId="2" applyFont="1" applyFill="1" applyBorder="1" applyAlignment="1">
      <alignment vertical="top"/>
    </xf>
    <xf numFmtId="0" fontId="24" fillId="6" borderId="30" xfId="2" applyFont="1" applyFill="1" applyBorder="1" applyAlignment="1">
      <alignment horizontal="left" vertical="top"/>
    </xf>
    <xf numFmtId="0" fontId="24" fillId="6" borderId="31" xfId="2" applyFont="1" applyFill="1" applyBorder="1" applyAlignment="1">
      <alignment vertical="top"/>
    </xf>
    <xf numFmtId="49" fontId="26" fillId="0" borderId="30" xfId="2" applyNumberFormat="1" applyFont="1" applyBorder="1" applyAlignment="1">
      <alignment horizontal="left" vertical="top" wrapText="1"/>
    </xf>
    <xf numFmtId="0" fontId="20" fillId="6" borderId="30" xfId="4" applyFont="1" applyFill="1" applyBorder="1" applyAlignment="1">
      <alignment horizontal="left" vertical="top"/>
    </xf>
    <xf numFmtId="0" fontId="24" fillId="12" borderId="30" xfId="2" applyFont="1" applyFill="1" applyBorder="1" applyAlignment="1">
      <alignment horizontal="left" vertical="top"/>
    </xf>
    <xf numFmtId="0" fontId="26" fillId="0" borderId="30" xfId="0" applyFont="1" applyBorder="1" applyAlignment="1">
      <alignment horizontal="left" vertical="top" wrapText="1"/>
    </xf>
    <xf numFmtId="0" fontId="26" fillId="7" borderId="30" xfId="0" applyFont="1" applyFill="1" applyBorder="1" applyAlignment="1">
      <alignment horizontal="left" vertical="top" wrapText="1"/>
    </xf>
    <xf numFmtId="0" fontId="34" fillId="6" borderId="30" xfId="2" applyFont="1" applyFill="1" applyBorder="1" applyAlignment="1">
      <alignment horizontal="left" vertical="top"/>
    </xf>
    <xf numFmtId="0" fontId="20" fillId="6" borderId="30" xfId="3" applyFont="1" applyFill="1" applyBorder="1" applyAlignment="1">
      <alignment horizontal="left" vertical="top" wrapText="1"/>
    </xf>
    <xf numFmtId="0" fontId="20" fillId="0" borderId="30" xfId="4" applyFont="1" applyBorder="1" applyAlignment="1">
      <alignment horizontal="left" vertical="top"/>
    </xf>
    <xf numFmtId="0" fontId="20" fillId="0" borderId="30" xfId="2" quotePrefix="1" applyFont="1" applyBorder="1" applyAlignment="1">
      <alignment horizontal="left" vertical="top" wrapText="1"/>
    </xf>
    <xf numFmtId="49" fontId="24" fillId="7" borderId="30" xfId="2" applyNumberFormat="1" applyFont="1" applyFill="1" applyBorder="1" applyAlignment="1">
      <alignment vertical="top"/>
    </xf>
    <xf numFmtId="0" fontId="34" fillId="0" borderId="30" xfId="2" applyFont="1" applyBorder="1" applyAlignment="1">
      <alignment horizontal="left" vertical="top"/>
    </xf>
    <xf numFmtId="0" fontId="24" fillId="0" borderId="30" xfId="0" quotePrefix="1" applyFont="1" applyBorder="1" applyAlignment="1">
      <alignment horizontal="left" vertical="top" wrapText="1"/>
    </xf>
    <xf numFmtId="49" fontId="34" fillId="7" borderId="30" xfId="2" applyNumberFormat="1" applyFont="1" applyFill="1" applyBorder="1" applyAlignment="1">
      <alignment vertical="top"/>
    </xf>
    <xf numFmtId="0" fontId="24" fillId="0" borderId="30" xfId="0" applyFont="1" applyBorder="1" applyAlignment="1">
      <alignment vertical="top" wrapText="1"/>
    </xf>
    <xf numFmtId="0" fontId="24" fillId="0" borderId="30" xfId="2" quotePrefix="1" applyFont="1" applyBorder="1" applyAlignment="1">
      <alignment vertical="top" wrapText="1"/>
    </xf>
    <xf numFmtId="0" fontId="24" fillId="0" borderId="30" xfId="2" quotePrefix="1" applyFont="1" applyBorder="1" applyAlignment="1">
      <alignment vertical="top"/>
    </xf>
    <xf numFmtId="0" fontId="24" fillId="15" borderId="30" xfId="0" applyFont="1" applyFill="1" applyBorder="1" applyAlignment="1">
      <alignment horizontal="left" vertical="top" wrapText="1"/>
    </xf>
    <xf numFmtId="49" fontId="24" fillId="0" borderId="30" xfId="0" applyNumberFormat="1" applyFont="1" applyBorder="1" applyAlignment="1">
      <alignment horizontal="left" vertical="top" wrapText="1"/>
    </xf>
    <xf numFmtId="0" fontId="34" fillId="0" borderId="30" xfId="0" applyFont="1" applyBorder="1" applyAlignment="1">
      <alignment horizontal="left" vertical="top" wrapText="1"/>
    </xf>
    <xf numFmtId="49" fontId="24" fillId="0" borderId="30" xfId="0" quotePrefix="1" applyNumberFormat="1" applyFont="1" applyBorder="1" applyAlignment="1">
      <alignment horizontal="left" vertical="top" wrapText="1"/>
    </xf>
    <xf numFmtId="0" fontId="24" fillId="6" borderId="30" xfId="2" applyFont="1" applyFill="1" applyBorder="1" applyAlignment="1">
      <alignment horizontal="left" vertical="top" wrapText="1"/>
    </xf>
    <xf numFmtId="49" fontId="24" fillId="12" borderId="30" xfId="2" applyNumberFormat="1" applyFont="1" applyFill="1" applyBorder="1" applyAlignment="1">
      <alignment vertical="top"/>
    </xf>
    <xf numFmtId="0" fontId="24" fillId="6" borderId="30" xfId="2" applyFont="1" applyFill="1" applyBorder="1" applyAlignment="1">
      <alignment vertical="top" wrapText="1"/>
    </xf>
    <xf numFmtId="0" fontId="20" fillId="6" borderId="30" xfId="2" quotePrefix="1" applyFont="1" applyFill="1" applyBorder="1" applyAlignment="1">
      <alignment horizontal="left" vertical="top" wrapText="1"/>
    </xf>
    <xf numFmtId="0" fontId="24" fillId="0" borderId="32" xfId="2" applyFont="1" applyBorder="1" applyAlignment="1">
      <alignment vertical="top"/>
    </xf>
    <xf numFmtId="0" fontId="39" fillId="12" borderId="30" xfId="0" applyFont="1" applyFill="1" applyBorder="1" applyAlignment="1">
      <alignment horizontal="left" vertical="top"/>
    </xf>
    <xf numFmtId="0" fontId="24" fillId="12" borderId="30" xfId="2" applyFont="1" applyFill="1" applyBorder="1" applyAlignment="1">
      <alignment vertical="top"/>
    </xf>
    <xf numFmtId="0" fontId="29" fillId="0" borderId="30" xfId="5" applyBorder="1"/>
    <xf numFmtId="0" fontId="36" fillId="0" borderId="30" xfId="0" applyFont="1" applyBorder="1" applyAlignment="1">
      <alignment vertical="top"/>
    </xf>
    <xf numFmtId="0" fontId="36" fillId="2" borderId="30" xfId="0" applyFont="1" applyFill="1" applyBorder="1" applyAlignment="1">
      <alignment vertical="top"/>
    </xf>
    <xf numFmtId="0" fontId="0" fillId="7" borderId="30" xfId="0" applyFill="1" applyBorder="1" applyAlignment="1">
      <alignment horizontal="left" vertical="top"/>
    </xf>
    <xf numFmtId="0" fontId="0" fillId="7" borderId="30" xfId="0" applyFill="1" applyBorder="1" applyAlignment="1">
      <alignment vertical="top" wrapText="1"/>
    </xf>
    <xf numFmtId="0" fontId="0" fillId="0" borderId="30" xfId="0" applyBorder="1" applyAlignment="1">
      <alignment horizontal="left" vertical="top" wrapText="1"/>
    </xf>
    <xf numFmtId="0" fontId="42" fillId="12" borderId="30" xfId="2" applyFont="1" applyFill="1" applyBorder="1" applyAlignment="1">
      <alignment horizontal="left" vertical="top"/>
    </xf>
    <xf numFmtId="0" fontId="1" fillId="0" borderId="0" xfId="0" applyFont="1"/>
    <xf numFmtId="0" fontId="0" fillId="0" borderId="0" xfId="0" applyAlignment="1">
      <alignment readingOrder="1"/>
    </xf>
    <xf numFmtId="0" fontId="1" fillId="2" borderId="31" xfId="0" applyFont="1" applyFill="1" applyBorder="1" applyAlignment="1">
      <alignment vertical="top"/>
    </xf>
    <xf numFmtId="0" fontId="39" fillId="0" borderId="30" xfId="0" applyFont="1" applyBorder="1" applyAlignment="1">
      <alignment vertical="top"/>
    </xf>
    <xf numFmtId="0" fontId="0" fillId="6" borderId="30" xfId="0" applyFill="1" applyBorder="1" applyAlignment="1">
      <alignment vertical="top"/>
    </xf>
    <xf numFmtId="0" fontId="0" fillId="6" borderId="30" xfId="0" applyFill="1" applyBorder="1" applyAlignment="1">
      <alignment vertical="top" wrapText="1"/>
    </xf>
    <xf numFmtId="0" fontId="0" fillId="6" borderId="22" xfId="0" applyFill="1" applyBorder="1" applyAlignment="1">
      <alignment vertical="top"/>
    </xf>
    <xf numFmtId="0" fontId="0" fillId="0" borderId="30" xfId="0" applyBorder="1"/>
    <xf numFmtId="0" fontId="39" fillId="6" borderId="30" xfId="0" applyFont="1" applyFill="1" applyBorder="1" applyAlignment="1">
      <alignment vertical="top" wrapText="1"/>
    </xf>
    <xf numFmtId="0" fontId="39" fillId="6" borderId="30" xfId="0" applyFont="1" applyFill="1" applyBorder="1" applyAlignment="1">
      <alignment vertical="top"/>
    </xf>
    <xf numFmtId="0" fontId="39" fillId="0" borderId="30" xfId="0" applyFont="1" applyBorder="1"/>
    <xf numFmtId="0" fontId="39" fillId="0" borderId="1" xfId="0" applyFont="1" applyBorder="1" applyAlignment="1">
      <alignment vertical="top"/>
    </xf>
    <xf numFmtId="0" fontId="39" fillId="0" borderId="1" xfId="0" applyFont="1" applyBorder="1" applyAlignment="1">
      <alignment horizontal="left" vertical="top"/>
    </xf>
    <xf numFmtId="0" fontId="39" fillId="0" borderId="2" xfId="0" applyFont="1" applyBorder="1" applyAlignment="1">
      <alignment vertical="top"/>
    </xf>
    <xf numFmtId="0" fontId="39" fillId="0" borderId="6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39" fillId="0" borderId="6" xfId="0" applyFont="1" applyBorder="1" applyAlignment="1">
      <alignment horizontal="left" vertical="top"/>
    </xf>
    <xf numFmtId="0" fontId="0" fillId="0" borderId="3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21" xfId="0" applyBorder="1" applyAlignment="1">
      <alignment horizontal="left" vertical="top"/>
    </xf>
    <xf numFmtId="0" fontId="39" fillId="0" borderId="34" xfId="0" applyFont="1" applyBorder="1" applyAlignment="1">
      <alignment horizontal="left" vertical="top"/>
    </xf>
    <xf numFmtId="0" fontId="39" fillId="0" borderId="5" xfId="0" applyFont="1" applyBorder="1" applyAlignment="1">
      <alignment horizontal="left" vertical="top"/>
    </xf>
    <xf numFmtId="0" fontId="0" fillId="0" borderId="6" xfId="0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0" borderId="35" xfId="0" applyBorder="1" applyAlignment="1">
      <alignment vertical="top"/>
    </xf>
    <xf numFmtId="0" fontId="16" fillId="0" borderId="21" xfId="0" applyFont="1" applyBorder="1" applyAlignment="1">
      <alignment horizontal="left" vertical="top" wrapText="1"/>
    </xf>
    <xf numFmtId="0" fontId="16" fillId="0" borderId="31" xfId="0" applyFont="1" applyBorder="1" applyAlignment="1">
      <alignment horizontal="left" vertical="top" wrapText="1"/>
    </xf>
    <xf numFmtId="0" fontId="0" fillId="0" borderId="34" xfId="0" applyBorder="1" applyAlignment="1">
      <alignment vertical="top"/>
    </xf>
    <xf numFmtId="0" fontId="0" fillId="0" borderId="34" xfId="0" applyBorder="1" applyAlignment="1">
      <alignment vertical="top" wrapText="1"/>
    </xf>
    <xf numFmtId="0" fontId="0" fillId="0" borderId="5" xfId="0" applyBorder="1" applyAlignment="1">
      <alignment vertical="top"/>
    </xf>
    <xf numFmtId="49" fontId="0" fillId="0" borderId="30" xfId="0" applyNumberFormat="1" applyBorder="1" applyAlignment="1">
      <alignment vertical="top"/>
    </xf>
    <xf numFmtId="49" fontId="0" fillId="0" borderId="30" xfId="0" applyNumberFormat="1" applyBorder="1" applyAlignment="1">
      <alignment horizontal="left" vertical="top"/>
    </xf>
    <xf numFmtId="49" fontId="16" fillId="0" borderId="30" xfId="0" applyNumberFormat="1" applyFont="1" applyBorder="1" applyAlignment="1">
      <alignment horizontal="left" vertical="top"/>
    </xf>
    <xf numFmtId="0" fontId="39" fillId="12" borderId="1" xfId="0" applyFont="1" applyFill="1" applyBorder="1" applyAlignment="1">
      <alignment vertical="top"/>
    </xf>
    <xf numFmtId="0" fontId="0" fillId="12" borderId="34" xfId="0" applyFill="1" applyBorder="1" applyAlignment="1">
      <alignment vertical="top"/>
    </xf>
    <xf numFmtId="0" fontId="0" fillId="0" borderId="5" xfId="0" applyBorder="1" applyAlignment="1">
      <alignment horizontal="left" vertical="top"/>
    </xf>
    <xf numFmtId="0" fontId="43" fillId="0" borderId="30" xfId="0" applyFont="1" applyBorder="1" applyAlignment="1">
      <alignment vertical="top" wrapText="1"/>
    </xf>
    <xf numFmtId="0" fontId="12" fillId="0" borderId="32" xfId="1" applyBorder="1" applyAlignment="1">
      <alignment horizontal="left" vertical="top" wrapText="1"/>
    </xf>
    <xf numFmtId="0" fontId="12" fillId="0" borderId="22" xfId="1" applyBorder="1" applyAlignment="1">
      <alignment horizontal="left" vertical="top" wrapText="1"/>
    </xf>
    <xf numFmtId="0" fontId="12" fillId="0" borderId="31" xfId="1" applyBorder="1" applyAlignment="1">
      <alignment horizontal="left" vertical="top" wrapText="1"/>
    </xf>
    <xf numFmtId="0" fontId="12" fillId="0" borderId="21" xfId="1" applyBorder="1" applyAlignment="1">
      <alignment horizontal="left" vertical="top"/>
    </xf>
    <xf numFmtId="0" fontId="16" fillId="9" borderId="30" xfId="1" applyFont="1" applyFill="1" applyBorder="1" applyAlignment="1">
      <alignment horizontal="left" vertical="top" wrapText="1"/>
    </xf>
    <xf numFmtId="0" fontId="16" fillId="9" borderId="30" xfId="1" quotePrefix="1" applyFont="1" applyFill="1" applyBorder="1" applyAlignment="1">
      <alignment horizontal="left" vertical="top" wrapText="1"/>
    </xf>
    <xf numFmtId="0" fontId="12" fillId="0" borderId="31" xfId="1" quotePrefix="1" applyBorder="1" applyAlignment="1">
      <alignment horizontal="left" vertical="top" wrapText="1"/>
    </xf>
    <xf numFmtId="0" fontId="12" fillId="0" borderId="21" xfId="1" applyBorder="1" applyAlignment="1">
      <alignment horizontal="left" vertical="top" wrapText="1"/>
    </xf>
    <xf numFmtId="0" fontId="5" fillId="10" borderId="30" xfId="1" applyFont="1" applyFill="1" applyBorder="1" applyAlignment="1">
      <alignment horizontal="center" vertical="top"/>
    </xf>
    <xf numFmtId="0" fontId="14" fillId="8" borderId="0" xfId="1" applyFont="1" applyFill="1" applyAlignment="1">
      <alignment horizontal="center" vertical="top" wrapText="1"/>
    </xf>
    <xf numFmtId="0" fontId="15" fillId="8" borderId="0" xfId="1" applyFont="1" applyFill="1" applyAlignment="1">
      <alignment horizontal="center" vertical="top"/>
    </xf>
    <xf numFmtId="0" fontId="13" fillId="8" borderId="0" xfId="1" applyFont="1" applyFill="1" applyAlignment="1">
      <alignment horizontal="center" vertical="top"/>
    </xf>
    <xf numFmtId="0" fontId="17" fillId="8" borderId="8" xfId="1" applyFont="1" applyFill="1" applyBorder="1" applyAlignment="1">
      <alignment horizontal="center" vertical="top"/>
    </xf>
    <xf numFmtId="0" fontId="17" fillId="8" borderId="9" xfId="1" applyFont="1" applyFill="1" applyBorder="1" applyAlignment="1">
      <alignment horizontal="center" vertical="top"/>
    </xf>
    <xf numFmtId="0" fontId="17" fillId="8" borderId="10" xfId="1" applyFont="1" applyFill="1" applyBorder="1" applyAlignment="1">
      <alignment horizontal="center" vertical="top"/>
    </xf>
    <xf numFmtId="0" fontId="16" fillId="9" borderId="12" xfId="1" applyFont="1" applyFill="1" applyBorder="1" applyAlignment="1">
      <alignment horizontal="left" vertical="top" wrapText="1"/>
    </xf>
    <xf numFmtId="0" fontId="16" fillId="9" borderId="13" xfId="1" applyFont="1" applyFill="1" applyBorder="1" applyAlignment="1">
      <alignment horizontal="left" vertical="top" wrapText="1"/>
    </xf>
    <xf numFmtId="0" fontId="16" fillId="9" borderId="14" xfId="1" applyFont="1" applyFill="1" applyBorder="1" applyAlignment="1">
      <alignment horizontal="left" vertical="top" wrapText="1"/>
    </xf>
    <xf numFmtId="0" fontId="16" fillId="9" borderId="15" xfId="1" applyFont="1" applyFill="1" applyBorder="1" applyAlignment="1">
      <alignment horizontal="left" vertical="top" wrapText="1"/>
    </xf>
    <xf numFmtId="0" fontId="16" fillId="9" borderId="16" xfId="1" applyFont="1" applyFill="1" applyBorder="1" applyAlignment="1">
      <alignment horizontal="left" vertical="top" wrapText="1"/>
    </xf>
    <xf numFmtId="0" fontId="16" fillId="9" borderId="17" xfId="1" applyFont="1" applyFill="1" applyBorder="1" applyAlignment="1">
      <alignment horizontal="left" vertical="top" wrapText="1"/>
    </xf>
    <xf numFmtId="0" fontId="17" fillId="8" borderId="30" xfId="1" applyFont="1" applyFill="1" applyBorder="1" applyAlignment="1">
      <alignment horizontal="center" vertical="top"/>
    </xf>
    <xf numFmtId="0" fontId="36" fillId="0" borderId="0" xfId="0" applyFont="1" applyAlignment="1">
      <alignment vertical="top"/>
    </xf>
    <xf numFmtId="0" fontId="36" fillId="2" borderId="30" xfId="0" applyFont="1" applyFill="1" applyBorder="1" applyAlignment="1">
      <alignment vertical="top"/>
    </xf>
    <xf numFmtId="0" fontId="0" fillId="0" borderId="30" xfId="0" applyBorder="1" applyAlignment="1">
      <alignment horizontal="center" vertical="top" wrapText="1"/>
    </xf>
    <xf numFmtId="0" fontId="5" fillId="17" borderId="32" xfId="0" applyFont="1" applyFill="1" applyBorder="1" applyAlignment="1">
      <alignment horizontal="left" vertical="top" wrapText="1"/>
    </xf>
    <xf numFmtId="0" fontId="5" fillId="17" borderId="33" xfId="0" applyFont="1" applyFill="1" applyBorder="1" applyAlignment="1">
      <alignment horizontal="left" vertical="top" wrapText="1"/>
    </xf>
    <xf numFmtId="0" fontId="5" fillId="17" borderId="29" xfId="0" applyFont="1" applyFill="1" applyBorder="1" applyAlignment="1">
      <alignment horizontal="left" vertical="top" wrapText="1"/>
    </xf>
    <xf numFmtId="0" fontId="5" fillId="17" borderId="21" xfId="0" applyFont="1" applyFill="1" applyBorder="1" applyAlignment="1">
      <alignment horizontal="left" vertical="top" wrapText="1"/>
    </xf>
    <xf numFmtId="0" fontId="5" fillId="16" borderId="4" xfId="0" applyFont="1" applyFill="1" applyBorder="1" applyAlignment="1">
      <alignment horizontal="left" vertical="top" wrapText="1"/>
    </xf>
    <xf numFmtId="0" fontId="5" fillId="16" borderId="36" xfId="0" applyFont="1" applyFill="1" applyBorder="1" applyAlignment="1">
      <alignment horizontal="left" vertical="top" wrapText="1"/>
    </xf>
    <xf numFmtId="0" fontId="5" fillId="16" borderId="35" xfId="0" applyFont="1" applyFill="1" applyBorder="1" applyAlignment="1">
      <alignment horizontal="left" vertical="top" wrapText="1"/>
    </xf>
    <xf numFmtId="0" fontId="5" fillId="5" borderId="31" xfId="0" applyFont="1" applyFill="1" applyBorder="1" applyAlignment="1">
      <alignment horizontal="center" vertical="top" wrapText="1"/>
    </xf>
    <xf numFmtId="0" fontId="5" fillId="5" borderId="29" xfId="0" applyFont="1" applyFill="1" applyBorder="1" applyAlignment="1">
      <alignment horizontal="center" vertical="top" wrapText="1"/>
    </xf>
    <xf numFmtId="0" fontId="5" fillId="5" borderId="28" xfId="0" applyFont="1" applyFill="1" applyBorder="1" applyAlignment="1">
      <alignment horizontal="center" vertical="top" wrapText="1"/>
    </xf>
    <xf numFmtId="0" fontId="5" fillId="3" borderId="24" xfId="0" applyFont="1" applyFill="1" applyBorder="1" applyAlignment="1">
      <alignment horizontal="center" vertical="top" wrapText="1"/>
    </xf>
    <xf numFmtId="0" fontId="5" fillId="3" borderId="23" xfId="0" applyFont="1" applyFill="1" applyBorder="1" applyAlignment="1">
      <alignment horizontal="center" vertical="top" wrapText="1"/>
    </xf>
    <xf numFmtId="0" fontId="1" fillId="2" borderId="24" xfId="0" applyFont="1" applyFill="1" applyBorder="1" applyAlignment="1">
      <alignment horizontal="center" vertical="top"/>
    </xf>
    <xf numFmtId="0" fontId="1" fillId="2" borderId="23" xfId="0" applyFont="1" applyFill="1" applyBorder="1" applyAlignment="1">
      <alignment horizontal="center" vertical="top"/>
    </xf>
    <xf numFmtId="0" fontId="5" fillId="4" borderId="25" xfId="0" applyFont="1" applyFill="1" applyBorder="1" applyAlignment="1">
      <alignment horizontal="center" vertical="top" wrapText="1"/>
    </xf>
    <xf numFmtId="0" fontId="5" fillId="4" borderId="26" xfId="0" applyFont="1" applyFill="1" applyBorder="1" applyAlignment="1">
      <alignment horizontal="center" vertical="top" wrapText="1"/>
    </xf>
    <xf numFmtId="0" fontId="5" fillId="4" borderId="27" xfId="0" applyFont="1" applyFill="1" applyBorder="1" applyAlignment="1">
      <alignment horizontal="center" vertical="top" wrapText="1"/>
    </xf>
    <xf numFmtId="0" fontId="5" fillId="16" borderId="31" xfId="0" applyFont="1" applyFill="1" applyBorder="1" applyAlignment="1">
      <alignment horizontal="left" vertical="top" wrapText="1"/>
    </xf>
    <xf numFmtId="0" fontId="5" fillId="16" borderId="29" xfId="0" applyFont="1" applyFill="1" applyBorder="1" applyAlignment="1">
      <alignment horizontal="left" vertical="top" wrapText="1"/>
    </xf>
    <xf numFmtId="0" fontId="5" fillId="16" borderId="21" xfId="0" applyFont="1" applyFill="1" applyBorder="1" applyAlignment="1">
      <alignment horizontal="left" vertical="top" wrapText="1"/>
    </xf>
  </cellXfs>
  <cellStyles count="9">
    <cellStyle name="Normal" xfId="0" builtinId="0"/>
    <cellStyle name="Normal 10" xfId="8" xr:uid="{138BE8B1-8C2C-42B3-94C0-060F05B3BD1B}"/>
    <cellStyle name="Normal 2" xfId="1" xr:uid="{3CB1E581-6F9C-4E74-AF6D-08F232F4EA44}"/>
    <cellStyle name="Normal 3" xfId="2" xr:uid="{B667A045-FE96-41BD-A4BD-E2F6C5F95827}"/>
    <cellStyle name="Normal 3 2" xfId="4" xr:uid="{85452188-A86C-42E7-B3EB-AC9EAF922FFE}"/>
    <cellStyle name="Normal 3 3" xfId="6" xr:uid="{C20DC841-3909-468E-8BF0-C40EB7203E0F}"/>
    <cellStyle name="Normal 4" xfId="5" xr:uid="{F9ECFC17-B712-4127-8892-A6704C946E14}"/>
    <cellStyle name="Normal_KBMF(Success)" xfId="7" xr:uid="{C2C064B1-AAD9-48B6-B82F-2205291174BC}"/>
    <cellStyle name="Normal_L71W907_API_#75Pro_#xxxCon_080625" xfId="3" xr:uid="{EE0937A2-16C5-4F9E-A5DA-AB9174C6B95F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1590675</xdr:colOff>
      <xdr:row>72</xdr:row>
      <xdr:rowOff>104775</xdr:rowOff>
    </xdr:from>
    <xdr:to>
      <xdr:col>9</xdr:col>
      <xdr:colOff>95250</xdr:colOff>
      <xdr:row>106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87F2CC-3019-7628-0181-C3C6AB342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13401675"/>
          <a:ext cx="9525000" cy="621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Desktop/Corrected_kbmf/KBMF%20between%20VDO%20and%20E%20channel_050811/K.%20Bank/Feedback/W4_Common_KBMF_Transfer_RQ_REVIEW_AM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s.accenture.com/sites/KBank-MDF/Shared%20Documents/General/03%20W2%20Functional%20and%20Use%20Case/01%20Data%20Ingestion/60%20Ingestion%20Foundation/01%20Analysis/03%20CBR/Murex%20CBR/CBR_VP_CMB_LMT_PSE_UTLZ_v0.11.xlsx" TargetMode="External"/><Relationship Id="rId1" Type="http://schemas.openxmlformats.org/officeDocument/2006/relationships/externalLinkPath" Target="/sites/KBank-MDF/Shared%20Documents/General/03%20W2%20Functional%20and%20Use%20Case/01%20Data%20Ingestion/60%20Ingestion%20Foundation/01%20Analysis/03%20CBR/Murex%20CBR/CBR_VP_CMB_LMT_PSE_UTLZ_v0.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Issue_List"/>
      <sheetName val="Instructions"/>
      <sheetName val="FixVar"/>
      <sheetName val="LOV"/>
      <sheetName val="picklistvalue"/>
      <sheetName val="Parameters"/>
      <sheetName val="Master"/>
      <sheetName val="Menu"/>
      <sheetName val="FI_group"/>
      <sheetName val="W4_Common_KBMF_Transfer_RQ_REVI"/>
      <sheetName val="MapIP"/>
      <sheetName val="Sheet3"/>
      <sheetName val="Paramete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. Field Description"/>
      <sheetName val="3. Naming Guidelines"/>
      <sheetName val="Revision History"/>
      <sheetName val="Request Field"/>
      <sheetName val="KBMF-IN"/>
      <sheetName val="Instruction"/>
      <sheetName val="Note"/>
      <sheetName val="Example"/>
      <sheetName val="Step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persist@stmdpsea%7b%7benv%7d%7dper001.dfs.core.windows.net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2DAA-23AE-4830-87AE-8E70A46961C7}">
  <sheetPr>
    <tabColor theme="9" tint="0.79998168889431442"/>
  </sheetPr>
  <dimension ref="A1:E40"/>
  <sheetViews>
    <sheetView showGridLines="0" tabSelected="1" zoomScale="115" zoomScaleNormal="115" workbookViewId="0">
      <pane ySplit="15" topLeftCell="A16" activePane="bottomLeft" state="frozen"/>
      <selection pane="bottomLeft" activeCell="G20" sqref="G20"/>
    </sheetView>
  </sheetViews>
  <sheetFormatPr defaultColWidth="8.7109375" defaultRowHeight="14.45"/>
  <cols>
    <col min="1" max="1" width="18.5703125" style="21" bestFit="1" customWidth="1"/>
    <col min="2" max="2" width="14.42578125" style="21" customWidth="1"/>
    <col min="3" max="3" width="43.42578125" style="21" customWidth="1"/>
    <col min="4" max="4" width="21.140625" style="21" customWidth="1"/>
    <col min="5" max="5" width="10.5703125" style="21" bestFit="1" customWidth="1"/>
    <col min="6" max="16384" width="8.7109375" style="14"/>
  </cols>
  <sheetData>
    <row r="1" spans="1:5" ht="23.25">
      <c r="A1" s="219" t="s">
        <v>0</v>
      </c>
      <c r="B1" s="219"/>
      <c r="C1" s="219"/>
      <c r="D1" s="219"/>
      <c r="E1" s="219"/>
    </row>
    <row r="2" spans="1:5" ht="23.45">
      <c r="A2" s="220" t="s">
        <v>1</v>
      </c>
      <c r="B2" s="220"/>
      <c r="C2" s="220"/>
      <c r="D2" s="220"/>
      <c r="E2" s="220"/>
    </row>
    <row r="3" spans="1:5">
      <c r="A3" s="221"/>
      <c r="B3" s="221"/>
      <c r="C3" s="221"/>
      <c r="D3" s="221"/>
      <c r="E3" s="221"/>
    </row>
    <row r="4" spans="1:5" ht="15" thickBot="1">
      <c r="A4" s="15"/>
      <c r="B4" s="15"/>
      <c r="C4" s="15"/>
      <c r="D4" s="15"/>
      <c r="E4" s="15"/>
    </row>
    <row r="5" spans="1:5" ht="15" thickBot="1">
      <c r="A5" s="222" t="s">
        <v>2</v>
      </c>
      <c r="B5" s="223"/>
      <c r="C5" s="223"/>
      <c r="D5" s="223"/>
      <c r="E5" s="224"/>
    </row>
    <row r="6" spans="1:5">
      <c r="A6" s="16" t="s">
        <v>3</v>
      </c>
      <c r="B6" s="225" t="s">
        <v>4</v>
      </c>
      <c r="C6" s="226"/>
      <c r="D6" s="226"/>
      <c r="E6" s="227"/>
    </row>
    <row r="7" spans="1:5" ht="15" thickBot="1">
      <c r="A7" s="17" t="s">
        <v>5</v>
      </c>
      <c r="B7" s="228"/>
      <c r="C7" s="229"/>
      <c r="D7" s="229"/>
      <c r="E7" s="230"/>
    </row>
    <row r="8" spans="1:5" ht="15" thickBot="1">
      <c r="A8" s="15"/>
      <c r="B8" s="15"/>
      <c r="C8" s="15"/>
      <c r="D8" s="15"/>
      <c r="E8" s="15"/>
    </row>
    <row r="9" spans="1:5" ht="15" thickBot="1">
      <c r="A9" s="222" t="s">
        <v>6</v>
      </c>
      <c r="B9" s="223"/>
      <c r="C9" s="223"/>
      <c r="D9" s="223"/>
      <c r="E9" s="224"/>
    </row>
    <row r="10" spans="1:5" ht="15" thickBot="1">
      <c r="A10" s="18" t="s">
        <v>7</v>
      </c>
      <c r="B10" s="228" t="s">
        <v>1</v>
      </c>
      <c r="C10" s="229"/>
      <c r="D10" s="229"/>
      <c r="E10" s="230"/>
    </row>
    <row r="11" spans="1:5" ht="15" thickBot="1">
      <c r="A11" s="19" t="s">
        <v>8</v>
      </c>
      <c r="B11" s="228" t="str">
        <f>A1</f>
        <v>CBR Specification - v_tfrs9_ecl_acct_prfl</v>
      </c>
      <c r="C11" s="229"/>
      <c r="D11" s="229"/>
      <c r="E11" s="230"/>
    </row>
    <row r="12" spans="1:5" ht="15" thickBot="1">
      <c r="A12" s="20" t="s">
        <v>9</v>
      </c>
      <c r="B12" s="228" t="s">
        <v>10</v>
      </c>
      <c r="C12" s="229"/>
      <c r="D12" s="229"/>
      <c r="E12" s="230"/>
    </row>
    <row r="13" spans="1:5">
      <c r="A13" s="15"/>
      <c r="B13" s="15"/>
      <c r="C13" s="15"/>
      <c r="D13" s="15"/>
    </row>
    <row r="14" spans="1:5">
      <c r="A14" s="231" t="s">
        <v>11</v>
      </c>
      <c r="B14" s="231"/>
      <c r="C14" s="231"/>
      <c r="D14" s="231"/>
      <c r="E14" s="231"/>
    </row>
    <row r="15" spans="1:5" ht="15">
      <c r="A15" s="73" t="s">
        <v>12</v>
      </c>
      <c r="B15" s="73" t="s">
        <v>13</v>
      </c>
      <c r="C15" s="218" t="s">
        <v>14</v>
      </c>
      <c r="D15" s="218"/>
      <c r="E15" s="73" t="s">
        <v>15</v>
      </c>
    </row>
    <row r="16" spans="1:5" ht="15">
      <c r="A16" s="74" t="s">
        <v>16</v>
      </c>
      <c r="B16" s="75" t="s">
        <v>17</v>
      </c>
      <c r="C16" s="214" t="s">
        <v>18</v>
      </c>
      <c r="D16" s="214"/>
      <c r="E16" s="76">
        <v>45272</v>
      </c>
    </row>
    <row r="17" spans="1:5" ht="15">
      <c r="A17" s="74" t="s">
        <v>19</v>
      </c>
      <c r="B17" s="75" t="s">
        <v>20</v>
      </c>
      <c r="C17" s="214" t="s">
        <v>21</v>
      </c>
      <c r="D17" s="214"/>
      <c r="E17" s="76">
        <v>45510</v>
      </c>
    </row>
    <row r="18" spans="1:5" ht="15">
      <c r="A18" s="74" t="s">
        <v>22</v>
      </c>
      <c r="B18" s="75" t="s">
        <v>20</v>
      </c>
      <c r="C18" s="215" t="s">
        <v>23</v>
      </c>
      <c r="D18" s="214"/>
      <c r="E18" s="76">
        <v>45519</v>
      </c>
    </row>
    <row r="19" spans="1:5" ht="33" customHeight="1">
      <c r="A19" s="74" t="s">
        <v>22</v>
      </c>
      <c r="B19" s="77" t="s">
        <v>24</v>
      </c>
      <c r="C19" s="215" t="s">
        <v>25</v>
      </c>
      <c r="D19" s="214"/>
      <c r="E19" s="76">
        <v>45523</v>
      </c>
    </row>
    <row r="20" spans="1:5" ht="44.25" customHeight="1">
      <c r="A20" s="74" t="s">
        <v>22</v>
      </c>
      <c r="B20" s="77" t="s">
        <v>24</v>
      </c>
      <c r="C20" s="216" t="s">
        <v>26</v>
      </c>
      <c r="D20" s="217"/>
      <c r="E20" s="79">
        <v>45525</v>
      </c>
    </row>
    <row r="21" spans="1:5">
      <c r="A21" s="74"/>
      <c r="B21" s="78"/>
      <c r="C21" s="212"/>
      <c r="D21" s="217"/>
      <c r="E21" s="79"/>
    </row>
    <row r="22" spans="1:5">
      <c r="A22" s="74"/>
      <c r="B22" s="78"/>
      <c r="C22" s="210"/>
      <c r="D22" s="211"/>
      <c r="E22" s="22"/>
    </row>
    <row r="23" spans="1:5">
      <c r="A23" s="74"/>
      <c r="B23" s="80"/>
      <c r="C23" s="212"/>
      <c r="D23" s="213"/>
      <c r="E23" s="79"/>
    </row>
    <row r="24" spans="1:5">
      <c r="A24" s="14"/>
      <c r="B24" s="14"/>
      <c r="C24" s="14"/>
      <c r="D24" s="14"/>
      <c r="E24" s="14"/>
    </row>
    <row r="25" spans="1:5">
      <c r="A25" s="14"/>
      <c r="B25" s="14"/>
      <c r="C25" s="14"/>
      <c r="D25" s="14"/>
      <c r="E25" s="14"/>
    </row>
    <row r="26" spans="1:5">
      <c r="A26" s="14"/>
      <c r="B26" s="14"/>
      <c r="C26" s="14"/>
      <c r="D26" s="14"/>
      <c r="E26" s="14"/>
    </row>
    <row r="27" spans="1:5">
      <c r="A27" s="14"/>
      <c r="B27" s="14"/>
      <c r="C27" s="14"/>
      <c r="D27" s="14"/>
      <c r="E27" s="14"/>
    </row>
    <row r="28" spans="1:5">
      <c r="A28" s="14"/>
      <c r="B28" s="14"/>
      <c r="C28" s="14"/>
      <c r="D28" s="14"/>
      <c r="E28" s="14"/>
    </row>
    <row r="29" spans="1:5">
      <c r="A29" s="14"/>
      <c r="B29" s="14"/>
      <c r="C29" s="14"/>
      <c r="D29" s="14"/>
      <c r="E29" s="14"/>
    </row>
    <row r="30" spans="1:5">
      <c r="A30" s="14"/>
      <c r="B30" s="14"/>
      <c r="C30" s="14"/>
      <c r="D30" s="14"/>
      <c r="E30" s="14"/>
    </row>
    <row r="31" spans="1:5">
      <c r="A31" s="14"/>
      <c r="B31" s="14"/>
      <c r="C31" s="14"/>
      <c r="D31" s="14"/>
      <c r="E31" s="14"/>
    </row>
    <row r="32" spans="1:5">
      <c r="A32" s="14"/>
      <c r="B32" s="14"/>
      <c r="C32" s="14"/>
      <c r="D32" s="14"/>
      <c r="E32" s="14"/>
    </row>
    <row r="33" s="14" customFormat="1"/>
    <row r="34" s="14" customFormat="1"/>
    <row r="35" s="14" customFormat="1"/>
    <row r="36" s="14" customFormat="1"/>
    <row r="37" s="14" customFormat="1"/>
    <row r="38" s="14" customFormat="1"/>
    <row r="39" s="14" customFormat="1"/>
    <row r="40" s="14" customFormat="1"/>
  </sheetData>
  <mergeCells count="20">
    <mergeCell ref="C15:D15"/>
    <mergeCell ref="A1:E1"/>
    <mergeCell ref="A2:E2"/>
    <mergeCell ref="A3:E3"/>
    <mergeCell ref="A5:E5"/>
    <mergeCell ref="B6:E6"/>
    <mergeCell ref="B7:E7"/>
    <mergeCell ref="A9:E9"/>
    <mergeCell ref="B10:E10"/>
    <mergeCell ref="B11:E11"/>
    <mergeCell ref="B12:E12"/>
    <mergeCell ref="A14:E14"/>
    <mergeCell ref="C22:D22"/>
    <mergeCell ref="C23:D23"/>
    <mergeCell ref="C16:D16"/>
    <mergeCell ref="C17:D17"/>
    <mergeCell ref="C18:D18"/>
    <mergeCell ref="C19:D19"/>
    <mergeCell ref="C20:D20"/>
    <mergeCell ref="C21:D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B2143-07AB-41F3-AE57-D4E1103E0A9E}">
  <sheetPr>
    <tabColor theme="9" tint="0.79998168889431442"/>
  </sheetPr>
  <dimension ref="A1:M84"/>
  <sheetViews>
    <sheetView showGridLines="0" zoomScale="130" zoomScaleNormal="130" workbookViewId="0">
      <pane ySplit="1" topLeftCell="A60" activePane="bottomLeft" state="frozen"/>
      <selection pane="bottomLeft" activeCell="H6" sqref="H6"/>
    </sheetView>
  </sheetViews>
  <sheetFormatPr defaultColWidth="8.7109375" defaultRowHeight="12.95"/>
  <cols>
    <col min="1" max="1" width="7.140625" style="27" customWidth="1"/>
    <col min="2" max="2" width="17.42578125" style="28" customWidth="1"/>
    <col min="3" max="3" width="16.140625" style="29" customWidth="1"/>
    <col min="4" max="4" width="13.85546875" style="29" customWidth="1"/>
    <col min="5" max="5" width="17.85546875" style="28" customWidth="1"/>
    <col min="6" max="6" width="25.5703125" style="28" customWidth="1"/>
    <col min="7" max="7" width="13.85546875" style="28" customWidth="1"/>
    <col min="8" max="8" width="27.7109375" style="28" customWidth="1"/>
    <col min="9" max="9" width="15.42578125" style="28" customWidth="1"/>
    <col min="10" max="10" width="24.140625" style="28" customWidth="1"/>
    <col min="11" max="11" width="17.85546875" style="29" customWidth="1"/>
    <col min="12" max="12" width="15.140625" style="29" customWidth="1"/>
    <col min="13" max="13" width="22.28515625" style="29" customWidth="1"/>
    <col min="14" max="16384" width="8.7109375" style="28"/>
  </cols>
  <sheetData>
    <row r="1" spans="1:13" s="53" customFormat="1">
      <c r="A1" s="96" t="s">
        <v>27</v>
      </c>
      <c r="B1" s="96" t="s">
        <v>28</v>
      </c>
      <c r="C1" s="97" t="s">
        <v>29</v>
      </c>
      <c r="D1" s="97" t="s">
        <v>30</v>
      </c>
      <c r="E1" s="97" t="s">
        <v>31</v>
      </c>
      <c r="F1" s="170" t="s">
        <v>32</v>
      </c>
      <c r="G1" s="98" t="s">
        <v>33</v>
      </c>
      <c r="H1" s="98" t="s">
        <v>34</v>
      </c>
      <c r="I1" s="98" t="s">
        <v>35</v>
      </c>
      <c r="J1" s="99" t="s">
        <v>36</v>
      </c>
      <c r="K1" s="98" t="s">
        <v>37</v>
      </c>
      <c r="L1" s="100" t="s">
        <v>38</v>
      </c>
      <c r="M1" s="101" t="s">
        <v>39</v>
      </c>
    </row>
    <row r="2" spans="1:13" ht="39">
      <c r="A2" s="102">
        <v>1</v>
      </c>
      <c r="B2" s="103" t="s">
        <v>40</v>
      </c>
      <c r="C2" s="104">
        <v>3</v>
      </c>
      <c r="D2" s="104"/>
      <c r="E2" s="105" t="s">
        <v>41</v>
      </c>
      <c r="F2" s="106" t="s">
        <v>42</v>
      </c>
      <c r="G2" s="107" t="s">
        <v>43</v>
      </c>
      <c r="H2" s="104"/>
      <c r="I2" s="104"/>
      <c r="J2" s="104"/>
      <c r="K2" s="104">
        <v>3</v>
      </c>
      <c r="L2" s="108"/>
      <c r="M2" s="109"/>
    </row>
    <row r="3" spans="1:13" ht="39">
      <c r="A3" s="102">
        <v>2</v>
      </c>
      <c r="B3" s="110" t="s">
        <v>44</v>
      </c>
      <c r="C3" s="111">
        <v>12</v>
      </c>
      <c r="D3" s="111"/>
      <c r="E3" s="112" t="s">
        <v>41</v>
      </c>
      <c r="F3" s="113">
        <v>30966611270</v>
      </c>
      <c r="G3" s="107" t="s">
        <v>43</v>
      </c>
      <c r="H3" s="111"/>
      <c r="I3" s="111"/>
      <c r="J3" s="111"/>
      <c r="K3" s="111">
        <v>12</v>
      </c>
      <c r="L3" s="114"/>
      <c r="M3" s="109"/>
    </row>
    <row r="4" spans="1:13">
      <c r="A4" s="102">
        <v>3</v>
      </c>
      <c r="B4" s="111" t="s">
        <v>45</v>
      </c>
      <c r="C4" s="111">
        <v>14</v>
      </c>
      <c r="D4" s="111"/>
      <c r="E4" s="111"/>
      <c r="F4" s="111"/>
      <c r="G4" s="115" t="s">
        <v>43</v>
      </c>
      <c r="H4" s="109"/>
      <c r="I4" s="116"/>
      <c r="J4" s="116"/>
      <c r="K4" s="111">
        <v>14</v>
      </c>
      <c r="L4" s="114"/>
      <c r="M4" s="109"/>
    </row>
    <row r="5" spans="1:13">
      <c r="A5" s="102">
        <v>4</v>
      </c>
      <c r="B5" s="111" t="s">
        <v>46</v>
      </c>
      <c r="C5" s="111">
        <v>3</v>
      </c>
      <c r="D5" s="111"/>
      <c r="E5" s="111"/>
      <c r="F5" s="111"/>
      <c r="G5" s="115" t="s">
        <v>43</v>
      </c>
      <c r="H5" s="109"/>
      <c r="I5" s="116"/>
      <c r="J5" s="116"/>
      <c r="K5" s="111">
        <v>3</v>
      </c>
      <c r="L5" s="114"/>
      <c r="M5" s="109"/>
    </row>
    <row r="6" spans="1:13">
      <c r="A6" s="102">
        <v>5</v>
      </c>
      <c r="B6" s="117" t="s">
        <v>46</v>
      </c>
      <c r="C6" s="117">
        <v>250</v>
      </c>
      <c r="D6" s="117"/>
      <c r="E6" s="117"/>
      <c r="F6" s="117"/>
      <c r="G6" s="115" t="s">
        <v>43</v>
      </c>
      <c r="H6" s="109"/>
      <c r="I6" s="116"/>
      <c r="J6" s="116"/>
      <c r="K6" s="117">
        <v>250</v>
      </c>
      <c r="L6" s="118"/>
      <c r="M6" s="109"/>
    </row>
    <row r="7" spans="1:13">
      <c r="A7" s="102">
        <v>6</v>
      </c>
      <c r="B7" s="111" t="s">
        <v>46</v>
      </c>
      <c r="C7" s="111">
        <v>20</v>
      </c>
      <c r="D7" s="111"/>
      <c r="E7" s="111"/>
      <c r="F7" s="111"/>
      <c r="G7" s="115" t="s">
        <v>43</v>
      </c>
      <c r="H7" s="109"/>
      <c r="I7" s="116"/>
      <c r="J7" s="116"/>
      <c r="K7" s="111">
        <v>20</v>
      </c>
      <c r="L7" s="114"/>
      <c r="M7" s="109"/>
    </row>
    <row r="8" spans="1:13" ht="26.1">
      <c r="A8" s="102">
        <v>7</v>
      </c>
      <c r="B8" s="111" t="s">
        <v>47</v>
      </c>
      <c r="C8" s="111">
        <v>26</v>
      </c>
      <c r="D8" s="111"/>
      <c r="E8" s="119" t="s">
        <v>48</v>
      </c>
      <c r="F8" s="119"/>
      <c r="G8" s="115" t="s">
        <v>47</v>
      </c>
      <c r="H8" s="109" t="s">
        <v>49</v>
      </c>
      <c r="I8" s="120" t="s">
        <v>50</v>
      </c>
      <c r="J8" s="104" t="s">
        <v>51</v>
      </c>
      <c r="K8" s="111"/>
      <c r="L8" s="114"/>
      <c r="M8" s="109"/>
    </row>
    <row r="9" spans="1:13" ht="26.1">
      <c r="A9" s="102">
        <v>8</v>
      </c>
      <c r="B9" s="117" t="s">
        <v>47</v>
      </c>
      <c r="C9" s="117">
        <v>19</v>
      </c>
      <c r="D9" s="117"/>
      <c r="E9" s="121" t="s">
        <v>52</v>
      </c>
      <c r="F9" s="121"/>
      <c r="G9" s="115" t="s">
        <v>47</v>
      </c>
      <c r="H9" s="109" t="s">
        <v>49</v>
      </c>
      <c r="I9" s="122" t="s">
        <v>53</v>
      </c>
      <c r="J9" s="104"/>
      <c r="K9" s="117"/>
      <c r="L9" s="118"/>
      <c r="M9" s="109"/>
    </row>
    <row r="10" spans="1:13" ht="26.1">
      <c r="A10" s="102">
        <v>9</v>
      </c>
      <c r="B10" s="117" t="s">
        <v>47</v>
      </c>
      <c r="C10" s="117">
        <v>23</v>
      </c>
      <c r="D10" s="117"/>
      <c r="E10" s="121" t="s">
        <v>54</v>
      </c>
      <c r="F10" s="121"/>
      <c r="G10" s="115" t="s">
        <v>47</v>
      </c>
      <c r="H10" s="109" t="s">
        <v>49</v>
      </c>
      <c r="I10" s="122" t="s">
        <v>55</v>
      </c>
      <c r="J10" s="104"/>
      <c r="K10" s="117"/>
      <c r="L10" s="118"/>
      <c r="M10" s="109"/>
    </row>
    <row r="11" spans="1:13">
      <c r="A11" s="102">
        <v>10</v>
      </c>
      <c r="B11" s="117" t="s">
        <v>47</v>
      </c>
      <c r="C11" s="111"/>
      <c r="D11" s="111"/>
      <c r="E11" s="109" t="s">
        <v>56</v>
      </c>
      <c r="F11" s="110" t="s">
        <v>57</v>
      </c>
      <c r="G11" s="123" t="s">
        <v>47</v>
      </c>
      <c r="H11" s="109" t="s">
        <v>49</v>
      </c>
      <c r="I11" s="120" t="s">
        <v>58</v>
      </c>
      <c r="J11" s="104"/>
      <c r="K11" s="109"/>
      <c r="L11" s="124"/>
      <c r="M11" s="109"/>
    </row>
    <row r="12" spans="1:13">
      <c r="A12" s="102">
        <v>11</v>
      </c>
      <c r="B12" s="109" t="s">
        <v>59</v>
      </c>
      <c r="C12" s="111"/>
      <c r="D12" s="111"/>
      <c r="E12" s="125" t="s">
        <v>60</v>
      </c>
      <c r="F12" s="125"/>
      <c r="G12" s="123" t="s">
        <v>43</v>
      </c>
      <c r="H12" s="109" t="s">
        <v>60</v>
      </c>
      <c r="I12" s="104"/>
      <c r="J12" s="104"/>
      <c r="K12" s="109"/>
      <c r="L12" s="124"/>
      <c r="M12" s="109"/>
    </row>
    <row r="13" spans="1:13" ht="26.1">
      <c r="A13" s="102">
        <v>12</v>
      </c>
      <c r="B13" s="111" t="s">
        <v>61</v>
      </c>
      <c r="C13" s="111"/>
      <c r="D13" s="111"/>
      <c r="E13" s="121" t="s">
        <v>54</v>
      </c>
      <c r="F13" s="123" t="s">
        <v>62</v>
      </c>
      <c r="G13" s="123" t="s">
        <v>47</v>
      </c>
      <c r="H13" s="109" t="s">
        <v>49</v>
      </c>
      <c r="I13" s="120" t="s">
        <v>55</v>
      </c>
      <c r="J13" s="104"/>
      <c r="K13" s="109"/>
      <c r="L13" s="124"/>
      <c r="M13" s="109"/>
    </row>
    <row r="14" spans="1:13" ht="26.1">
      <c r="A14" s="102">
        <v>13</v>
      </c>
      <c r="B14" s="111" t="s">
        <v>61</v>
      </c>
      <c r="C14" s="111"/>
      <c r="D14" s="111"/>
      <c r="E14" s="112" t="s">
        <v>63</v>
      </c>
      <c r="F14" s="126"/>
      <c r="G14" s="104" t="s">
        <v>47</v>
      </c>
      <c r="H14" s="109" t="s">
        <v>49</v>
      </c>
      <c r="I14" s="120" t="s">
        <v>55</v>
      </c>
      <c r="J14" s="104"/>
      <c r="K14" s="109"/>
      <c r="L14" s="124"/>
      <c r="M14" s="109"/>
    </row>
    <row r="15" spans="1:13" ht="27" customHeight="1">
      <c r="A15" s="102">
        <v>14</v>
      </c>
      <c r="B15" s="105" t="s">
        <v>64</v>
      </c>
      <c r="C15" s="104">
        <v>8</v>
      </c>
      <c r="D15" s="104"/>
      <c r="E15" s="127" t="s">
        <v>65</v>
      </c>
      <c r="F15" s="112">
        <v>20160831</v>
      </c>
      <c r="G15" s="104" t="s">
        <v>64</v>
      </c>
      <c r="H15" s="109" t="s">
        <v>66</v>
      </c>
      <c r="I15" s="120" t="s">
        <v>67</v>
      </c>
      <c r="J15" s="104"/>
      <c r="K15" s="109"/>
      <c r="L15" s="124"/>
      <c r="M15" s="109"/>
    </row>
    <row r="16" spans="1:13">
      <c r="A16" s="102">
        <v>15</v>
      </c>
      <c r="B16" s="109" t="s">
        <v>64</v>
      </c>
      <c r="C16" s="111"/>
      <c r="D16" s="111"/>
      <c r="E16" s="109"/>
      <c r="F16" s="109"/>
      <c r="G16" s="104" t="s">
        <v>64</v>
      </c>
      <c r="H16" s="109" t="s">
        <v>66</v>
      </c>
      <c r="I16" s="120"/>
      <c r="J16" s="104"/>
      <c r="K16" s="109"/>
      <c r="L16" s="124"/>
      <c r="M16" s="109"/>
    </row>
    <row r="17" spans="1:13">
      <c r="A17" s="102">
        <v>16</v>
      </c>
      <c r="B17" s="111" t="s">
        <v>64</v>
      </c>
      <c r="C17" s="111">
        <v>8</v>
      </c>
      <c r="D17" s="111"/>
      <c r="E17" s="111" t="s">
        <v>68</v>
      </c>
      <c r="F17" s="125"/>
      <c r="G17" s="104" t="s">
        <v>64</v>
      </c>
      <c r="H17" s="109" t="s">
        <v>66</v>
      </c>
      <c r="I17" s="122" t="s">
        <v>69</v>
      </c>
      <c r="J17" s="104"/>
      <c r="K17" s="109"/>
      <c r="L17" s="124"/>
      <c r="M17" s="109"/>
    </row>
    <row r="18" spans="1:13">
      <c r="A18" s="102">
        <v>17</v>
      </c>
      <c r="B18" s="111" t="s">
        <v>64</v>
      </c>
      <c r="C18" s="111">
        <v>8</v>
      </c>
      <c r="D18" s="111"/>
      <c r="E18" s="112" t="s">
        <v>70</v>
      </c>
      <c r="F18" s="112">
        <v>20220620</v>
      </c>
      <c r="G18" s="104" t="s">
        <v>64</v>
      </c>
      <c r="H18" s="109" t="s">
        <v>66</v>
      </c>
      <c r="I18" s="122" t="s">
        <v>67</v>
      </c>
      <c r="J18" s="104"/>
      <c r="K18" s="109"/>
      <c r="L18" s="124"/>
      <c r="M18" s="109"/>
    </row>
    <row r="19" spans="1:13">
      <c r="A19" s="102">
        <v>18</v>
      </c>
      <c r="B19" s="111" t="s">
        <v>64</v>
      </c>
      <c r="C19" s="111">
        <v>8</v>
      </c>
      <c r="D19" s="111"/>
      <c r="E19" s="128" t="s">
        <v>71</v>
      </c>
      <c r="F19" s="125"/>
      <c r="G19" s="104" t="s">
        <v>64</v>
      </c>
      <c r="H19" s="109" t="s">
        <v>66</v>
      </c>
      <c r="I19" s="122" t="s">
        <v>72</v>
      </c>
      <c r="J19" s="104"/>
      <c r="K19" s="109"/>
      <c r="L19" s="124"/>
      <c r="M19" s="109"/>
    </row>
    <row r="20" spans="1:13">
      <c r="A20" s="102">
        <v>19</v>
      </c>
      <c r="B20" s="109" t="s">
        <v>64</v>
      </c>
      <c r="C20" s="111">
        <v>7</v>
      </c>
      <c r="D20" s="111"/>
      <c r="E20" s="129" t="s">
        <v>73</v>
      </c>
      <c r="F20" s="130" t="s">
        <v>74</v>
      </c>
      <c r="G20" s="104" t="s">
        <v>64</v>
      </c>
      <c r="H20" s="109" t="s">
        <v>66</v>
      </c>
      <c r="I20" s="131" t="s">
        <v>75</v>
      </c>
      <c r="J20" s="115" t="s">
        <v>76</v>
      </c>
      <c r="K20" s="109"/>
      <c r="L20" s="124"/>
      <c r="M20" s="109"/>
    </row>
    <row r="21" spans="1:13">
      <c r="A21" s="102">
        <v>20</v>
      </c>
      <c r="B21" s="109" t="s">
        <v>64</v>
      </c>
      <c r="C21" s="111">
        <v>9</v>
      </c>
      <c r="D21" s="111"/>
      <c r="E21" s="129" t="s">
        <v>73</v>
      </c>
      <c r="F21" s="130" t="s">
        <v>77</v>
      </c>
      <c r="G21" s="104" t="s">
        <v>64</v>
      </c>
      <c r="H21" s="109" t="s">
        <v>66</v>
      </c>
      <c r="I21" s="131" t="s">
        <v>75</v>
      </c>
      <c r="J21" s="115" t="s">
        <v>76</v>
      </c>
      <c r="K21" s="109"/>
      <c r="L21" s="124"/>
      <c r="M21" s="109"/>
    </row>
    <row r="22" spans="1:13">
      <c r="A22" s="102">
        <v>21</v>
      </c>
      <c r="B22" s="109" t="s">
        <v>64</v>
      </c>
      <c r="C22" s="111"/>
      <c r="D22" s="111"/>
      <c r="E22" s="129" t="s">
        <v>78</v>
      </c>
      <c r="F22" s="132" t="s">
        <v>79</v>
      </c>
      <c r="G22" s="104" t="s">
        <v>64</v>
      </c>
      <c r="H22" s="109" t="s">
        <v>66</v>
      </c>
      <c r="I22" s="133" t="s">
        <v>80</v>
      </c>
      <c r="J22" s="109"/>
      <c r="K22" s="109"/>
      <c r="L22" s="124"/>
      <c r="M22" s="109"/>
    </row>
    <row r="23" spans="1:13">
      <c r="A23" s="102">
        <v>22</v>
      </c>
      <c r="B23" s="109" t="s">
        <v>64</v>
      </c>
      <c r="C23" s="111"/>
      <c r="D23" s="111"/>
      <c r="E23" s="129" t="s">
        <v>81</v>
      </c>
      <c r="F23" s="110" t="s">
        <v>82</v>
      </c>
      <c r="G23" s="104" t="s">
        <v>64</v>
      </c>
      <c r="H23" s="109" t="s">
        <v>66</v>
      </c>
      <c r="I23" s="133" t="s">
        <v>83</v>
      </c>
      <c r="J23" s="109"/>
      <c r="K23" s="109"/>
      <c r="L23" s="124"/>
      <c r="M23" s="109"/>
    </row>
    <row r="24" spans="1:13">
      <c r="A24" s="102">
        <v>23</v>
      </c>
      <c r="B24" s="111" t="s">
        <v>84</v>
      </c>
      <c r="C24" s="111">
        <v>19</v>
      </c>
      <c r="D24" s="111"/>
      <c r="E24" s="111"/>
      <c r="F24" s="111"/>
      <c r="G24" s="107" t="s">
        <v>43</v>
      </c>
      <c r="H24" s="111"/>
      <c r="I24" s="116"/>
      <c r="J24" s="116"/>
      <c r="K24" s="111">
        <v>19</v>
      </c>
      <c r="L24" s="114"/>
      <c r="M24" s="109"/>
    </row>
    <row r="25" spans="1:13">
      <c r="A25" s="102">
        <v>24</v>
      </c>
      <c r="B25" s="109" t="s">
        <v>84</v>
      </c>
      <c r="C25" s="111">
        <v>10</v>
      </c>
      <c r="D25" s="111"/>
      <c r="E25" s="109" t="s">
        <v>71</v>
      </c>
      <c r="F25" s="109"/>
      <c r="G25" s="123" t="s">
        <v>43</v>
      </c>
      <c r="H25" s="109"/>
      <c r="I25" s="116"/>
      <c r="J25" s="116"/>
      <c r="K25" s="111">
        <v>10</v>
      </c>
      <c r="L25" s="124"/>
      <c r="M25" s="109"/>
    </row>
    <row r="26" spans="1:13">
      <c r="A26" s="102">
        <v>25</v>
      </c>
      <c r="B26" s="134" t="s">
        <v>84</v>
      </c>
      <c r="C26" s="135">
        <v>10</v>
      </c>
      <c r="D26" s="135"/>
      <c r="E26" s="134" t="s">
        <v>85</v>
      </c>
      <c r="F26" s="107" t="s">
        <v>86</v>
      </c>
      <c r="G26" s="107" t="s">
        <v>43</v>
      </c>
      <c r="H26" s="134"/>
      <c r="I26" s="134"/>
      <c r="J26" s="134"/>
      <c r="K26" s="135">
        <v>10</v>
      </c>
      <c r="L26" s="136"/>
      <c r="M26" s="134"/>
    </row>
    <row r="27" spans="1:13">
      <c r="A27" s="102">
        <v>26</v>
      </c>
      <c r="B27" s="111" t="s">
        <v>43</v>
      </c>
      <c r="C27" s="111">
        <v>12</v>
      </c>
      <c r="D27" s="111"/>
      <c r="E27" s="111"/>
      <c r="F27" s="111"/>
      <c r="G27" s="107" t="s">
        <v>43</v>
      </c>
      <c r="H27" s="111"/>
      <c r="I27" s="116"/>
      <c r="J27" s="116"/>
      <c r="K27" s="111">
        <v>12</v>
      </c>
      <c r="L27" s="114"/>
      <c r="M27" s="109"/>
    </row>
    <row r="28" spans="1:13">
      <c r="A28" s="102">
        <v>27</v>
      </c>
      <c r="B28" s="111" t="s">
        <v>87</v>
      </c>
      <c r="C28" s="111">
        <v>5</v>
      </c>
      <c r="D28" s="111"/>
      <c r="E28" s="111"/>
      <c r="F28" s="111"/>
      <c r="G28" s="107" t="s">
        <v>87</v>
      </c>
      <c r="H28" s="111"/>
      <c r="I28" s="111"/>
      <c r="J28" s="111"/>
      <c r="K28" s="111"/>
      <c r="L28" s="114"/>
      <c r="M28" s="111"/>
    </row>
    <row r="29" spans="1:13">
      <c r="A29" s="102">
        <v>28</v>
      </c>
      <c r="B29" s="117" t="s">
        <v>88</v>
      </c>
      <c r="C29" s="117">
        <v>250</v>
      </c>
      <c r="D29" s="117"/>
      <c r="E29" s="117"/>
      <c r="F29" s="117"/>
      <c r="G29" s="107" t="s">
        <v>43</v>
      </c>
      <c r="H29" s="117"/>
      <c r="I29" s="116"/>
      <c r="J29" s="116"/>
      <c r="K29" s="117">
        <v>250</v>
      </c>
      <c r="L29" s="118"/>
      <c r="M29" s="109"/>
    </row>
    <row r="30" spans="1:13">
      <c r="A30" s="102">
        <v>29</v>
      </c>
      <c r="B30" s="111" t="s">
        <v>88</v>
      </c>
      <c r="C30" s="111">
        <v>1000</v>
      </c>
      <c r="D30" s="111"/>
      <c r="E30" s="111"/>
      <c r="F30" s="111"/>
      <c r="G30" s="107" t="s">
        <v>43</v>
      </c>
      <c r="H30" s="111"/>
      <c r="I30" s="116"/>
      <c r="J30" s="116"/>
      <c r="K30" s="111">
        <v>1000</v>
      </c>
      <c r="L30" s="114"/>
      <c r="M30" s="109"/>
    </row>
    <row r="31" spans="1:13">
      <c r="A31" s="102">
        <v>30</v>
      </c>
      <c r="B31" s="117" t="s">
        <v>88</v>
      </c>
      <c r="C31" s="117">
        <v>100</v>
      </c>
      <c r="D31" s="117"/>
      <c r="E31" s="117"/>
      <c r="F31" s="117"/>
      <c r="G31" s="107" t="s">
        <v>43</v>
      </c>
      <c r="H31" s="117"/>
      <c r="I31" s="116"/>
      <c r="J31" s="116"/>
      <c r="K31" s="117">
        <v>100</v>
      </c>
      <c r="L31" s="118"/>
      <c r="M31" s="109"/>
    </row>
    <row r="32" spans="1:13">
      <c r="A32" s="102">
        <v>31</v>
      </c>
      <c r="B32" s="137" t="s">
        <v>89</v>
      </c>
      <c r="C32" s="111">
        <v>15</v>
      </c>
      <c r="D32" s="111">
        <v>2</v>
      </c>
      <c r="E32" s="111"/>
      <c r="F32" s="111"/>
      <c r="G32" s="107" t="s">
        <v>90</v>
      </c>
      <c r="H32" s="111"/>
      <c r="I32" s="111"/>
      <c r="J32" s="111"/>
      <c r="K32" s="111"/>
      <c r="L32" s="114">
        <v>15</v>
      </c>
      <c r="M32" s="111">
        <v>2</v>
      </c>
    </row>
    <row r="33" spans="1:13">
      <c r="A33" s="102">
        <v>32</v>
      </c>
      <c r="B33" s="111" t="s">
        <v>89</v>
      </c>
      <c r="C33" s="111">
        <v>11</v>
      </c>
      <c r="D33" s="111">
        <v>8</v>
      </c>
      <c r="E33" s="111"/>
      <c r="F33" s="111"/>
      <c r="G33" s="107" t="s">
        <v>90</v>
      </c>
      <c r="H33" s="111"/>
      <c r="I33" s="111"/>
      <c r="J33" s="111"/>
      <c r="K33" s="111"/>
      <c r="L33" s="114">
        <v>11</v>
      </c>
      <c r="M33" s="111">
        <v>8</v>
      </c>
    </row>
    <row r="34" spans="1:13">
      <c r="A34" s="102">
        <v>33</v>
      </c>
      <c r="B34" s="111" t="s">
        <v>89</v>
      </c>
      <c r="C34" s="111">
        <v>20</v>
      </c>
      <c r="D34" s="111"/>
      <c r="E34" s="111"/>
      <c r="F34" s="111"/>
      <c r="G34" s="107" t="s">
        <v>90</v>
      </c>
      <c r="H34" s="111"/>
      <c r="I34" s="111"/>
      <c r="J34" s="111"/>
      <c r="K34" s="111"/>
      <c r="L34" s="114">
        <v>20</v>
      </c>
      <c r="M34" s="111">
        <v>0</v>
      </c>
    </row>
    <row r="35" spans="1:13">
      <c r="A35" s="102">
        <v>34</v>
      </c>
      <c r="B35" s="111" t="s">
        <v>89</v>
      </c>
      <c r="C35" s="111">
        <v>2</v>
      </c>
      <c r="D35" s="111"/>
      <c r="E35" s="111" t="s">
        <v>91</v>
      </c>
      <c r="F35" s="111"/>
      <c r="G35" s="107" t="s">
        <v>87</v>
      </c>
      <c r="H35" s="111"/>
      <c r="I35" s="111"/>
      <c r="J35" s="111"/>
      <c r="K35" s="111"/>
      <c r="L35" s="114"/>
      <c r="M35" s="111"/>
    </row>
    <row r="36" spans="1:13">
      <c r="A36" s="102">
        <v>35</v>
      </c>
      <c r="B36" s="111" t="s">
        <v>92</v>
      </c>
      <c r="C36" s="111">
        <v>12</v>
      </c>
      <c r="D36" s="111"/>
      <c r="E36" s="111"/>
      <c r="F36" s="111"/>
      <c r="G36" s="107" t="s">
        <v>93</v>
      </c>
      <c r="H36" s="111"/>
      <c r="I36" s="111"/>
      <c r="J36" s="111"/>
      <c r="K36" s="111"/>
      <c r="L36" s="114"/>
      <c r="M36" s="111"/>
    </row>
    <row r="37" spans="1:13">
      <c r="A37" s="102">
        <v>36</v>
      </c>
      <c r="B37" s="111" t="s">
        <v>92</v>
      </c>
      <c r="C37" s="111">
        <v>20</v>
      </c>
      <c r="D37" s="111">
        <v>12</v>
      </c>
      <c r="E37" s="111"/>
      <c r="F37" s="111"/>
      <c r="G37" s="107" t="s">
        <v>90</v>
      </c>
      <c r="H37" s="111"/>
      <c r="I37" s="111"/>
      <c r="J37" s="111"/>
      <c r="K37" s="111">
        <v>20</v>
      </c>
      <c r="L37" s="114">
        <v>20</v>
      </c>
      <c r="M37" s="111">
        <v>12</v>
      </c>
    </row>
    <row r="38" spans="1:13">
      <c r="A38" s="102">
        <v>37</v>
      </c>
      <c r="B38" s="111" t="s">
        <v>92</v>
      </c>
      <c r="C38" s="111">
        <v>10</v>
      </c>
      <c r="D38" s="111"/>
      <c r="E38" s="111"/>
      <c r="F38" s="111"/>
      <c r="G38" s="107" t="s">
        <v>93</v>
      </c>
      <c r="H38" s="111"/>
      <c r="I38" s="111"/>
      <c r="J38" s="111"/>
      <c r="K38" s="111"/>
      <c r="L38" s="114"/>
      <c r="M38" s="111"/>
    </row>
    <row r="39" spans="1:13">
      <c r="A39" s="102">
        <v>38</v>
      </c>
      <c r="B39" s="111" t="s">
        <v>92</v>
      </c>
      <c r="C39" s="111">
        <v>2</v>
      </c>
      <c r="D39" s="111"/>
      <c r="E39" s="111"/>
      <c r="F39" s="111"/>
      <c r="G39" s="107" t="s">
        <v>87</v>
      </c>
      <c r="H39" s="111"/>
      <c r="I39" s="111"/>
      <c r="J39" s="111"/>
      <c r="K39" s="111"/>
      <c r="L39" s="114"/>
      <c r="M39" s="111"/>
    </row>
    <row r="40" spans="1:13">
      <c r="A40" s="102">
        <v>39</v>
      </c>
      <c r="B40" s="111" t="s">
        <v>92</v>
      </c>
      <c r="C40" s="111">
        <v>16</v>
      </c>
      <c r="D40" s="111"/>
      <c r="E40" s="111"/>
      <c r="F40" s="111"/>
      <c r="G40" s="107" t="s">
        <v>93</v>
      </c>
      <c r="H40" s="111"/>
      <c r="I40" s="111"/>
      <c r="J40" s="111"/>
      <c r="K40" s="111"/>
      <c r="L40" s="114"/>
      <c r="M40" s="111"/>
    </row>
    <row r="41" spans="1:13">
      <c r="A41" s="102">
        <v>40</v>
      </c>
      <c r="B41" s="111" t="s">
        <v>92</v>
      </c>
      <c r="C41" s="111">
        <v>27</v>
      </c>
      <c r="D41" s="111">
        <v>12</v>
      </c>
      <c r="E41" s="111"/>
      <c r="F41" s="111"/>
      <c r="G41" s="107" t="s">
        <v>90</v>
      </c>
      <c r="H41" s="111"/>
      <c r="I41" s="111"/>
      <c r="J41" s="111"/>
      <c r="K41" s="111">
        <v>27</v>
      </c>
      <c r="L41" s="114">
        <v>27</v>
      </c>
      <c r="M41" s="111">
        <v>12</v>
      </c>
    </row>
    <row r="42" spans="1:13">
      <c r="A42" s="102">
        <v>41</v>
      </c>
      <c r="B42" s="111" t="s">
        <v>92</v>
      </c>
      <c r="C42" s="111">
        <v>30</v>
      </c>
      <c r="D42" s="111">
        <v>12</v>
      </c>
      <c r="E42" s="111"/>
      <c r="F42" s="111"/>
      <c r="G42" s="107" t="s">
        <v>90</v>
      </c>
      <c r="H42" s="111"/>
      <c r="I42" s="111"/>
      <c r="J42" s="111"/>
      <c r="K42" s="111">
        <v>30</v>
      </c>
      <c r="L42" s="114">
        <v>30</v>
      </c>
      <c r="M42" s="111">
        <v>12</v>
      </c>
    </row>
    <row r="43" spans="1:13">
      <c r="A43" s="102">
        <v>42</v>
      </c>
      <c r="B43" s="109" t="s">
        <v>92</v>
      </c>
      <c r="C43" s="111">
        <v>15</v>
      </c>
      <c r="D43" s="111">
        <v>2</v>
      </c>
      <c r="E43" s="109"/>
      <c r="F43" s="109"/>
      <c r="G43" s="107" t="s">
        <v>90</v>
      </c>
      <c r="H43" s="109"/>
      <c r="I43" s="109"/>
      <c r="J43" s="109"/>
      <c r="K43" s="111"/>
      <c r="L43" s="114">
        <v>15</v>
      </c>
      <c r="M43" s="111">
        <v>2</v>
      </c>
    </row>
    <row r="44" spans="1:13">
      <c r="A44" s="102">
        <v>43</v>
      </c>
      <c r="B44" s="138" t="s">
        <v>89</v>
      </c>
      <c r="C44" s="117" t="s">
        <v>94</v>
      </c>
      <c r="D44" s="121"/>
      <c r="E44" s="138" t="s">
        <v>95</v>
      </c>
      <c r="F44" s="117">
        <v>15.12345</v>
      </c>
      <c r="G44" s="123" t="s">
        <v>90</v>
      </c>
      <c r="H44" s="117"/>
      <c r="I44" s="117"/>
      <c r="J44" s="117"/>
      <c r="K44" s="117"/>
      <c r="L44" s="118">
        <v>7</v>
      </c>
      <c r="M44" s="135">
        <v>5</v>
      </c>
    </row>
    <row r="45" spans="1:13" ht="78">
      <c r="A45" s="102">
        <v>44</v>
      </c>
      <c r="B45" s="111" t="s">
        <v>96</v>
      </c>
      <c r="C45" s="111"/>
      <c r="D45" s="111"/>
      <c r="E45" s="112" t="s">
        <v>97</v>
      </c>
      <c r="F45" s="125" t="s">
        <v>98</v>
      </c>
      <c r="G45" s="107" t="s">
        <v>43</v>
      </c>
      <c r="H45" s="111"/>
      <c r="I45" s="111"/>
      <c r="J45" s="111"/>
      <c r="K45" s="111"/>
      <c r="L45" s="114"/>
      <c r="M45" s="109"/>
    </row>
    <row r="46" spans="1:13">
      <c r="A46" s="102">
        <v>45</v>
      </c>
      <c r="B46" s="111" t="s">
        <v>99</v>
      </c>
      <c r="C46" s="111">
        <v>10</v>
      </c>
      <c r="D46" s="111"/>
      <c r="E46" s="139"/>
      <c r="F46" s="140"/>
      <c r="G46" s="123" t="s">
        <v>93</v>
      </c>
      <c r="H46" s="111"/>
      <c r="I46" s="139"/>
      <c r="J46" s="111"/>
      <c r="K46" s="111"/>
      <c r="L46" s="114"/>
      <c r="M46" s="111"/>
    </row>
    <row r="47" spans="1:13">
      <c r="A47" s="102">
        <v>46</v>
      </c>
      <c r="B47" s="111" t="s">
        <v>100</v>
      </c>
      <c r="C47" s="111">
        <v>1</v>
      </c>
      <c r="D47" s="111"/>
      <c r="E47" s="111"/>
      <c r="F47" s="111"/>
      <c r="G47" s="107" t="s">
        <v>87</v>
      </c>
      <c r="H47" s="111"/>
      <c r="I47" s="111"/>
      <c r="J47" s="111"/>
      <c r="K47" s="111"/>
      <c r="L47" s="114"/>
      <c r="M47" s="111"/>
    </row>
    <row r="48" spans="1:13">
      <c r="A48" s="102">
        <v>47</v>
      </c>
      <c r="B48" s="104" t="s">
        <v>101</v>
      </c>
      <c r="C48" s="105">
        <v>19</v>
      </c>
      <c r="D48" s="117"/>
      <c r="E48" s="121" t="s">
        <v>102</v>
      </c>
      <c r="F48" s="121">
        <v>200</v>
      </c>
      <c r="G48" s="107" t="s">
        <v>90</v>
      </c>
      <c r="H48" s="117"/>
      <c r="I48" s="117"/>
      <c r="J48" s="117"/>
      <c r="K48" s="117"/>
      <c r="L48" s="118">
        <v>19</v>
      </c>
      <c r="M48" s="111">
        <v>0</v>
      </c>
    </row>
    <row r="49" spans="1:13">
      <c r="A49" s="102">
        <v>48</v>
      </c>
      <c r="B49" s="111" t="s">
        <v>103</v>
      </c>
      <c r="C49" s="111">
        <v>20</v>
      </c>
      <c r="D49" s="111"/>
      <c r="E49" s="112" t="s">
        <v>97</v>
      </c>
      <c r="F49" s="125" t="s">
        <v>104</v>
      </c>
      <c r="G49" s="107" t="s">
        <v>90</v>
      </c>
      <c r="H49" s="111"/>
      <c r="I49" s="111"/>
      <c r="J49" s="111"/>
      <c r="K49" s="111"/>
      <c r="L49" s="114">
        <v>20</v>
      </c>
      <c r="M49" s="111">
        <v>0</v>
      </c>
    </row>
    <row r="50" spans="1:13">
      <c r="A50" s="102">
        <v>50</v>
      </c>
      <c r="B50" s="117" t="s">
        <v>90</v>
      </c>
      <c r="C50" s="117">
        <v>18</v>
      </c>
      <c r="D50" s="117"/>
      <c r="E50" s="117"/>
      <c r="F50" s="117"/>
      <c r="G50" s="107" t="s">
        <v>90</v>
      </c>
      <c r="H50" s="117"/>
      <c r="I50" s="117"/>
      <c r="J50" s="117"/>
      <c r="K50" s="117"/>
      <c r="L50" s="118">
        <v>18</v>
      </c>
      <c r="M50" s="111">
        <v>8</v>
      </c>
    </row>
    <row r="51" spans="1:13">
      <c r="A51" s="102">
        <v>51</v>
      </c>
      <c r="B51" s="111" t="s">
        <v>105</v>
      </c>
      <c r="C51" s="111">
        <v>4</v>
      </c>
      <c r="D51" s="111"/>
      <c r="E51" s="111"/>
      <c r="F51" s="111"/>
      <c r="G51" s="107" t="s">
        <v>43</v>
      </c>
      <c r="H51" s="111"/>
      <c r="I51" s="111"/>
      <c r="J51" s="111"/>
      <c r="K51" s="111">
        <v>4</v>
      </c>
      <c r="L51" s="114"/>
      <c r="M51" s="109"/>
    </row>
    <row r="52" spans="1:13">
      <c r="A52" s="102">
        <v>52</v>
      </c>
      <c r="B52" s="109" t="s">
        <v>105</v>
      </c>
      <c r="C52" s="111">
        <v>8</v>
      </c>
      <c r="D52" s="111"/>
      <c r="E52" s="129" t="s">
        <v>106</v>
      </c>
      <c r="F52" s="109"/>
      <c r="G52" s="104" t="s">
        <v>64</v>
      </c>
      <c r="H52" s="109" t="s">
        <v>66</v>
      </c>
      <c r="I52" s="109"/>
      <c r="J52" s="109"/>
      <c r="K52" s="109"/>
      <c r="L52" s="124"/>
      <c r="M52" s="109"/>
    </row>
    <row r="53" spans="1:13">
      <c r="A53" s="102">
        <v>53</v>
      </c>
      <c r="B53" s="111" t="s">
        <v>107</v>
      </c>
      <c r="C53" s="111">
        <v>8</v>
      </c>
      <c r="D53" s="111"/>
      <c r="E53" s="141" t="s">
        <v>106</v>
      </c>
      <c r="F53" s="140">
        <v>20100426</v>
      </c>
      <c r="G53" s="104" t="s">
        <v>64</v>
      </c>
      <c r="H53" s="109" t="s">
        <v>66</v>
      </c>
      <c r="I53" s="55"/>
      <c r="J53" s="111"/>
      <c r="K53" s="111"/>
      <c r="L53" s="111"/>
      <c r="M53" s="109"/>
    </row>
    <row r="54" spans="1:13">
      <c r="A54" s="102">
        <v>54</v>
      </c>
      <c r="B54" s="111" t="s">
        <v>107</v>
      </c>
      <c r="C54" s="111">
        <v>6</v>
      </c>
      <c r="D54" s="111"/>
      <c r="E54" s="111"/>
      <c r="F54" s="111"/>
      <c r="G54" s="107" t="s">
        <v>43</v>
      </c>
      <c r="H54" s="56"/>
      <c r="I54" s="111"/>
      <c r="J54" s="111"/>
      <c r="K54" s="56">
        <v>6</v>
      </c>
      <c r="L54" s="57"/>
      <c r="M54" s="58"/>
    </row>
    <row r="55" spans="1:13">
      <c r="A55" s="102">
        <v>55</v>
      </c>
      <c r="B55" s="109" t="s">
        <v>93</v>
      </c>
      <c r="C55" s="111">
        <v>15</v>
      </c>
      <c r="D55" s="111"/>
      <c r="E55" s="109"/>
      <c r="F55" s="109"/>
      <c r="G55" s="107" t="s">
        <v>93</v>
      </c>
      <c r="H55" s="109"/>
      <c r="I55" s="109"/>
      <c r="J55" s="109"/>
      <c r="K55" s="109"/>
      <c r="L55" s="124"/>
      <c r="M55" s="111"/>
    </row>
    <row r="56" spans="1:13">
      <c r="A56" s="102">
        <v>56</v>
      </c>
      <c r="B56" s="111" t="s">
        <v>108</v>
      </c>
      <c r="C56" s="111">
        <v>1</v>
      </c>
      <c r="D56" s="111"/>
      <c r="E56" s="111"/>
      <c r="F56" s="112"/>
      <c r="G56" s="107" t="s">
        <v>43</v>
      </c>
      <c r="H56" s="111"/>
      <c r="I56" s="111"/>
      <c r="J56" s="111"/>
      <c r="K56" s="111">
        <v>1</v>
      </c>
      <c r="L56" s="114"/>
      <c r="M56" s="109"/>
    </row>
    <row r="57" spans="1:13">
      <c r="A57" s="102">
        <v>57</v>
      </c>
      <c r="B57" s="111" t="s">
        <v>108</v>
      </c>
      <c r="C57" s="111">
        <v>3</v>
      </c>
      <c r="D57" s="111"/>
      <c r="E57" s="111"/>
      <c r="F57" s="112"/>
      <c r="G57" s="107" t="s">
        <v>43</v>
      </c>
      <c r="H57" s="111"/>
      <c r="I57" s="111"/>
      <c r="J57" s="111"/>
      <c r="K57" s="111">
        <v>3</v>
      </c>
      <c r="L57" s="114"/>
      <c r="M57" s="109"/>
    </row>
    <row r="58" spans="1:13">
      <c r="A58" s="102">
        <v>58</v>
      </c>
      <c r="B58" s="111" t="s">
        <v>108</v>
      </c>
      <c r="C58" s="111">
        <v>9</v>
      </c>
      <c r="D58" s="111"/>
      <c r="E58" s="111"/>
      <c r="F58" s="112"/>
      <c r="G58" s="107" t="s">
        <v>43</v>
      </c>
      <c r="H58" s="111"/>
      <c r="I58" s="111"/>
      <c r="J58" s="111"/>
      <c r="K58" s="111">
        <v>9</v>
      </c>
      <c r="L58" s="114"/>
      <c r="M58" s="109"/>
    </row>
    <row r="59" spans="1:13">
      <c r="A59" s="102">
        <v>59</v>
      </c>
      <c r="B59" s="111" t="s">
        <v>108</v>
      </c>
      <c r="C59" s="111">
        <v>15</v>
      </c>
      <c r="D59" s="111"/>
      <c r="E59" s="111"/>
      <c r="F59" s="112"/>
      <c r="G59" s="107" t="s">
        <v>43</v>
      </c>
      <c r="H59" s="111"/>
      <c r="I59" s="111"/>
      <c r="J59" s="111"/>
      <c r="K59" s="111">
        <v>15</v>
      </c>
      <c r="L59" s="114"/>
      <c r="M59" s="109"/>
    </row>
    <row r="60" spans="1:13" ht="51.95">
      <c r="A60" s="102">
        <v>60</v>
      </c>
      <c r="B60" s="142" t="s">
        <v>109</v>
      </c>
      <c r="C60" s="117"/>
      <c r="D60" s="117"/>
      <c r="E60" s="143" t="s">
        <v>110</v>
      </c>
      <c r="F60" s="143" t="s">
        <v>111</v>
      </c>
      <c r="G60" s="107" t="s">
        <v>43</v>
      </c>
      <c r="H60" s="117"/>
      <c r="I60" s="117"/>
      <c r="J60" s="111"/>
      <c r="K60" s="117"/>
      <c r="L60" s="118"/>
      <c r="M60" s="109"/>
    </row>
    <row r="61" spans="1:13">
      <c r="A61" s="102">
        <v>61</v>
      </c>
      <c r="B61" s="144" t="s">
        <v>112</v>
      </c>
      <c r="C61" s="104" t="s">
        <v>113</v>
      </c>
      <c r="D61" s="121"/>
      <c r="E61" s="138" t="s">
        <v>114</v>
      </c>
      <c r="F61" s="121">
        <v>55366.67</v>
      </c>
      <c r="G61" s="107" t="s">
        <v>90</v>
      </c>
      <c r="H61" s="117"/>
      <c r="I61" s="117"/>
      <c r="J61" s="117"/>
      <c r="K61" s="117"/>
      <c r="L61" s="118">
        <v>17</v>
      </c>
      <c r="M61" s="135">
        <v>2</v>
      </c>
    </row>
    <row r="62" spans="1:13" ht="26.1">
      <c r="A62" s="102">
        <v>62</v>
      </c>
      <c r="B62" s="144" t="s">
        <v>115</v>
      </c>
      <c r="C62" s="104">
        <v>15</v>
      </c>
      <c r="D62" s="104"/>
      <c r="E62" s="104" t="s">
        <v>116</v>
      </c>
      <c r="F62" s="145" t="s">
        <v>117</v>
      </c>
      <c r="G62" s="146" t="s">
        <v>90</v>
      </c>
      <c r="H62" s="104"/>
      <c r="I62" s="104"/>
      <c r="J62" s="104" t="s">
        <v>118</v>
      </c>
      <c r="K62" s="104">
        <v>15</v>
      </c>
      <c r="L62" s="108">
        <v>14</v>
      </c>
      <c r="M62" s="111">
        <v>2</v>
      </c>
    </row>
    <row r="63" spans="1:13" ht="26.1">
      <c r="A63" s="102">
        <v>63</v>
      </c>
      <c r="B63" s="144" t="s">
        <v>119</v>
      </c>
      <c r="C63" s="104">
        <v>17</v>
      </c>
      <c r="D63" s="104"/>
      <c r="E63" s="104" t="s">
        <v>116</v>
      </c>
      <c r="F63" s="145" t="s">
        <v>120</v>
      </c>
      <c r="G63" s="146" t="s">
        <v>90</v>
      </c>
      <c r="H63" s="104"/>
      <c r="I63" s="104"/>
      <c r="J63" s="104" t="s">
        <v>121</v>
      </c>
      <c r="K63" s="104">
        <v>17</v>
      </c>
      <c r="L63" s="108">
        <v>16</v>
      </c>
      <c r="M63" s="111">
        <v>5</v>
      </c>
    </row>
    <row r="64" spans="1:13" ht="26.1">
      <c r="A64" s="102">
        <v>64</v>
      </c>
      <c r="B64" s="147" t="s">
        <v>122</v>
      </c>
      <c r="C64" s="111">
        <v>4</v>
      </c>
      <c r="D64" s="111"/>
      <c r="E64" s="112" t="s">
        <v>123</v>
      </c>
      <c r="F64" s="148" t="s">
        <v>124</v>
      </c>
      <c r="G64" s="149" t="s">
        <v>99</v>
      </c>
      <c r="H64" s="111"/>
      <c r="I64" s="111"/>
      <c r="J64" s="111"/>
      <c r="K64" s="111"/>
      <c r="L64" s="114"/>
      <c r="M64" s="109"/>
    </row>
    <row r="65" spans="1:13" ht="30.6" customHeight="1">
      <c r="A65" s="102">
        <v>65</v>
      </c>
      <c r="B65" s="127" t="s">
        <v>125</v>
      </c>
      <c r="C65" s="111">
        <v>1</v>
      </c>
      <c r="D65" s="111"/>
      <c r="E65" s="112" t="s">
        <v>126</v>
      </c>
      <c r="F65" s="111" t="s">
        <v>127</v>
      </c>
      <c r="G65" s="149" t="s">
        <v>99</v>
      </c>
      <c r="H65" s="111"/>
      <c r="I65" s="111"/>
      <c r="J65" s="111"/>
      <c r="K65" s="111"/>
      <c r="L65" s="114"/>
      <c r="M65" s="109"/>
    </row>
    <row r="66" spans="1:13" ht="39">
      <c r="A66" s="102">
        <v>66</v>
      </c>
      <c r="B66" s="150" t="s">
        <v>128</v>
      </c>
      <c r="C66" s="111"/>
      <c r="D66" s="111"/>
      <c r="E66" s="125" t="s">
        <v>126</v>
      </c>
      <c r="F66" s="123" t="s">
        <v>129</v>
      </c>
      <c r="G66" s="146" t="s">
        <v>90</v>
      </c>
      <c r="H66" s="109"/>
      <c r="I66" s="109"/>
      <c r="J66" s="109"/>
      <c r="K66" s="109"/>
      <c r="L66" s="124"/>
      <c r="M66" s="109"/>
    </row>
    <row r="67" spans="1:13" ht="39">
      <c r="A67" s="102">
        <v>67</v>
      </c>
      <c r="B67" s="150" t="s">
        <v>130</v>
      </c>
      <c r="C67" s="111"/>
      <c r="D67" s="111"/>
      <c r="E67" s="125" t="s">
        <v>126</v>
      </c>
      <c r="F67" s="123" t="s">
        <v>131</v>
      </c>
      <c r="G67" s="146" t="s">
        <v>90</v>
      </c>
      <c r="H67" s="109"/>
      <c r="I67" s="109"/>
      <c r="J67" s="109"/>
      <c r="K67" s="109"/>
      <c r="L67" s="124"/>
      <c r="M67" s="109"/>
    </row>
    <row r="68" spans="1:13" ht="65.099999999999994">
      <c r="A68" s="102">
        <v>68</v>
      </c>
      <c r="B68" s="151" t="s">
        <v>132</v>
      </c>
      <c r="C68" s="111">
        <v>13</v>
      </c>
      <c r="E68" s="125" t="s">
        <v>133</v>
      </c>
      <c r="F68" s="152" t="s">
        <v>134</v>
      </c>
      <c r="G68" s="146" t="s">
        <v>90</v>
      </c>
      <c r="H68" s="109"/>
      <c r="I68" s="109"/>
      <c r="J68" s="109"/>
      <c r="K68" s="109"/>
      <c r="L68" s="124"/>
      <c r="M68" s="109"/>
    </row>
    <row r="69" spans="1:13" ht="39">
      <c r="A69" s="102">
        <v>69</v>
      </c>
      <c r="B69" s="110">
        <v>-9999999.9900000002</v>
      </c>
      <c r="C69" s="111"/>
      <c r="D69" s="111"/>
      <c r="E69" s="153" t="s">
        <v>126</v>
      </c>
      <c r="F69" s="153">
        <v>5000</v>
      </c>
      <c r="G69" s="146" t="s">
        <v>90</v>
      </c>
      <c r="H69" s="109"/>
      <c r="I69" s="109"/>
      <c r="J69" s="109"/>
      <c r="K69" s="109"/>
      <c r="L69" s="124"/>
      <c r="M69" s="109"/>
    </row>
    <row r="70" spans="1:13" ht="39">
      <c r="A70" s="102">
        <v>70</v>
      </c>
      <c r="B70" s="110" t="s">
        <v>135</v>
      </c>
      <c r="C70" s="111">
        <v>14</v>
      </c>
      <c r="D70" s="111"/>
      <c r="E70" s="153" t="s">
        <v>126</v>
      </c>
      <c r="F70" s="154" t="s">
        <v>136</v>
      </c>
      <c r="G70" s="146" t="s">
        <v>90</v>
      </c>
      <c r="H70" s="109"/>
      <c r="I70" s="109"/>
      <c r="J70" s="109"/>
      <c r="K70" s="109"/>
      <c r="L70" s="124"/>
      <c r="M70" s="109"/>
    </row>
    <row r="71" spans="1:13">
      <c r="A71" s="102">
        <v>71</v>
      </c>
      <c r="B71" s="110" t="s">
        <v>137</v>
      </c>
      <c r="C71" s="111">
        <v>10</v>
      </c>
      <c r="D71" s="111"/>
      <c r="E71" s="155" t="s">
        <v>138</v>
      </c>
      <c r="F71" s="154" t="s">
        <v>139</v>
      </c>
      <c r="G71" s="104" t="s">
        <v>64</v>
      </c>
      <c r="H71" s="109" t="s">
        <v>66</v>
      </c>
      <c r="I71" s="54" t="s">
        <v>140</v>
      </c>
      <c r="J71" s="104"/>
      <c r="K71" s="109"/>
      <c r="L71" s="109"/>
      <c r="M71" s="109"/>
    </row>
    <row r="72" spans="1:13">
      <c r="A72" s="102">
        <v>72</v>
      </c>
      <c r="B72" s="110" t="s">
        <v>137</v>
      </c>
      <c r="C72" s="111">
        <v>10</v>
      </c>
      <c r="D72" s="111"/>
      <c r="E72" s="110" t="s">
        <v>141</v>
      </c>
      <c r="F72" s="156" t="s">
        <v>142</v>
      </c>
      <c r="G72" s="123" t="s">
        <v>43</v>
      </c>
      <c r="H72" s="58"/>
      <c r="I72" s="109"/>
      <c r="J72" s="116" t="s">
        <v>76</v>
      </c>
      <c r="K72" s="56">
        <v>10</v>
      </c>
      <c r="L72" s="67"/>
      <c r="M72" s="58"/>
    </row>
    <row r="73" spans="1:13">
      <c r="A73" s="102">
        <v>73</v>
      </c>
      <c r="B73" s="110" t="s">
        <v>43</v>
      </c>
      <c r="C73" s="111">
        <v>4</v>
      </c>
      <c r="D73" s="111"/>
      <c r="E73" s="110" t="s">
        <v>143</v>
      </c>
      <c r="F73" s="156"/>
      <c r="G73" s="123" t="s">
        <v>43</v>
      </c>
      <c r="H73" s="58"/>
      <c r="I73" s="109"/>
      <c r="J73" s="116"/>
      <c r="K73" s="56">
        <v>4</v>
      </c>
      <c r="L73" s="67"/>
      <c r="M73" s="58"/>
    </row>
    <row r="74" spans="1:13">
      <c r="A74" s="102">
        <v>74</v>
      </c>
      <c r="B74" s="110" t="s">
        <v>144</v>
      </c>
      <c r="C74" s="111">
        <v>5</v>
      </c>
      <c r="D74" s="111"/>
      <c r="E74" s="110" t="s">
        <v>145</v>
      </c>
      <c r="F74" s="156" t="s">
        <v>146</v>
      </c>
      <c r="G74" s="123" t="s">
        <v>43</v>
      </c>
      <c r="H74" s="109"/>
      <c r="I74" s="109"/>
      <c r="J74" s="109"/>
      <c r="K74" s="111">
        <v>5</v>
      </c>
      <c r="L74" s="124"/>
      <c r="M74" s="109"/>
    </row>
    <row r="75" spans="1:13" ht="48" customHeight="1">
      <c r="A75" s="102">
        <v>75</v>
      </c>
      <c r="B75" s="157" t="s">
        <v>147</v>
      </c>
      <c r="C75" s="117"/>
      <c r="D75" s="117"/>
      <c r="E75" s="121" t="s">
        <v>97</v>
      </c>
      <c r="F75" s="121" t="s">
        <v>148</v>
      </c>
      <c r="G75" s="158" t="s">
        <v>43</v>
      </c>
      <c r="H75" s="117" t="s">
        <v>51</v>
      </c>
      <c r="I75" s="117"/>
      <c r="J75" s="117" t="s">
        <v>149</v>
      </c>
      <c r="K75" s="117"/>
      <c r="L75" s="118"/>
      <c r="M75" s="109"/>
    </row>
    <row r="76" spans="1:13" ht="26.1">
      <c r="A76" s="102">
        <v>76</v>
      </c>
      <c r="B76" s="157" t="s">
        <v>150</v>
      </c>
      <c r="C76" s="117">
        <v>40</v>
      </c>
      <c r="D76" s="117"/>
      <c r="E76" s="121" t="s">
        <v>97</v>
      </c>
      <c r="F76" s="121" t="s">
        <v>151</v>
      </c>
      <c r="G76" s="107" t="s">
        <v>43</v>
      </c>
      <c r="H76" s="117"/>
      <c r="I76" s="117"/>
      <c r="J76" s="117"/>
      <c r="K76" s="117">
        <v>40</v>
      </c>
      <c r="L76" s="118"/>
      <c r="M76" s="109"/>
    </row>
    <row r="77" spans="1:13" ht="39">
      <c r="A77" s="102">
        <v>77</v>
      </c>
      <c r="B77" s="159" t="s">
        <v>152</v>
      </c>
      <c r="C77" s="117"/>
      <c r="D77" s="117"/>
      <c r="E77" s="121" t="s">
        <v>97</v>
      </c>
      <c r="F77" s="160" t="s">
        <v>153</v>
      </c>
      <c r="G77" s="107" t="s">
        <v>43</v>
      </c>
      <c r="H77" s="117"/>
      <c r="I77" s="117"/>
      <c r="J77" s="117"/>
      <c r="K77" s="117"/>
      <c r="L77" s="118"/>
      <c r="M77" s="109"/>
    </row>
    <row r="78" spans="1:13" ht="65.099999999999994">
      <c r="A78" s="102">
        <v>78</v>
      </c>
      <c r="B78" s="41" t="s">
        <v>88</v>
      </c>
      <c r="C78" s="38">
        <v>50</v>
      </c>
      <c r="D78" s="38"/>
      <c r="E78" s="121" t="s">
        <v>97</v>
      </c>
      <c r="F78" s="43" t="s">
        <v>154</v>
      </c>
      <c r="G78" s="107" t="s">
        <v>43</v>
      </c>
      <c r="H78" s="42"/>
      <c r="I78" s="42"/>
      <c r="J78" s="42"/>
      <c r="K78" s="42"/>
      <c r="L78" s="161"/>
      <c r="M78" s="109"/>
    </row>
    <row r="79" spans="1:13" ht="26.1">
      <c r="A79" s="102">
        <v>79</v>
      </c>
      <c r="B79" s="109" t="s">
        <v>155</v>
      </c>
      <c r="C79" s="104">
        <v>1</v>
      </c>
      <c r="D79" s="104"/>
      <c r="E79" s="105" t="s">
        <v>97</v>
      </c>
      <c r="F79" s="105" t="s">
        <v>156</v>
      </c>
      <c r="G79" s="123" t="s">
        <v>43</v>
      </c>
      <c r="H79" s="117"/>
      <c r="I79" s="117"/>
      <c r="J79" s="117"/>
      <c r="K79" s="104">
        <v>1</v>
      </c>
      <c r="L79" s="118"/>
      <c r="M79" s="109"/>
    </row>
    <row r="80" spans="1:13">
      <c r="A80" s="102">
        <v>80</v>
      </c>
      <c r="B80" s="109" t="s">
        <v>157</v>
      </c>
      <c r="C80" s="111">
        <v>2</v>
      </c>
      <c r="D80" s="111"/>
      <c r="E80" s="42"/>
      <c r="F80" s="111">
        <v>2</v>
      </c>
      <c r="G80" s="107" t="s">
        <v>87</v>
      </c>
      <c r="H80" s="109"/>
      <c r="I80" s="109"/>
      <c r="J80" s="109"/>
      <c r="K80" s="111"/>
      <c r="L80" s="111"/>
      <c r="M80" s="111"/>
    </row>
    <row r="81" spans="1:13">
      <c r="A81" s="102">
        <v>81</v>
      </c>
      <c r="B81" s="42" t="s">
        <v>158</v>
      </c>
      <c r="C81" s="38">
        <v>8</v>
      </c>
      <c r="D81" s="38"/>
      <c r="E81" s="42" t="s">
        <v>106</v>
      </c>
      <c r="F81" s="42"/>
      <c r="G81" s="59" t="s">
        <v>64</v>
      </c>
      <c r="H81" s="109" t="s">
        <v>66</v>
      </c>
      <c r="I81" s="60">
        <v>10</v>
      </c>
      <c r="K81" s="42"/>
      <c r="L81" s="38"/>
      <c r="M81" s="38"/>
    </row>
    <row r="82" spans="1:13" ht="14.45">
      <c r="A82" s="102">
        <v>82</v>
      </c>
      <c r="B82" s="61" t="s">
        <v>159</v>
      </c>
      <c r="C82" s="162">
        <v>6</v>
      </c>
      <c r="D82" s="139"/>
      <c r="E82" s="163"/>
      <c r="F82" s="163"/>
      <c r="G82" s="163" t="s">
        <v>90</v>
      </c>
      <c r="H82" s="163"/>
      <c r="I82" s="163"/>
      <c r="J82" s="163"/>
      <c r="K82" s="139">
        <v>6</v>
      </c>
      <c r="L82" s="139"/>
      <c r="M82" s="139">
        <v>5</v>
      </c>
    </row>
    <row r="83" spans="1:13" ht="37.5">
      <c r="A83" s="102">
        <v>83</v>
      </c>
      <c r="B83" s="62" t="s">
        <v>15</v>
      </c>
      <c r="C83" s="63">
        <v>8</v>
      </c>
      <c r="D83" s="63"/>
      <c r="E83" s="64" t="s">
        <v>160</v>
      </c>
      <c r="F83" s="65" t="s">
        <v>161</v>
      </c>
      <c r="G83" s="66"/>
      <c r="H83" s="66"/>
      <c r="I83" s="66"/>
      <c r="J83" s="66"/>
      <c r="K83" s="63"/>
      <c r="L83" s="63"/>
      <c r="M83" s="63"/>
    </row>
    <row r="84" spans="1:13">
      <c r="A84" s="102">
        <v>84</v>
      </c>
      <c r="B84" s="163" t="s">
        <v>162</v>
      </c>
      <c r="C84" s="139">
        <v>6</v>
      </c>
      <c r="D84" s="139"/>
      <c r="E84" s="163"/>
      <c r="F84" s="163"/>
      <c r="G84" s="163" t="s">
        <v>64</v>
      </c>
      <c r="H84" s="163" t="s">
        <v>66</v>
      </c>
      <c r="I84" s="163"/>
      <c r="J84" s="163"/>
      <c r="K84" s="139"/>
      <c r="L84" s="139"/>
      <c r="M84" s="139"/>
    </row>
  </sheetData>
  <autoFilter ref="A1:M84" xr:uid="{316B2143-07AB-41F3-AE57-D4E1103E0A9E}"/>
  <dataValidations count="2">
    <dataValidation type="list" allowBlank="1" showInputMessage="1" showErrorMessage="1" sqref="G2:G14 G72:G80 G54:G70 G24:G51" xr:uid="{567D57D4-BFAE-42D7-86D6-B0EBB04AE668}">
      <formula1>"TIMESTAMP, STRING, DECIMAL,INTEGER,BIGINT,SMALLINT"</formula1>
    </dataValidation>
    <dataValidation type="list" allowBlank="1" showInputMessage="1" showErrorMessage="1" sqref="G15:G23 G81 G52:G53 G71" xr:uid="{C2C1DC2C-EC90-45FC-8F84-E8FABF20BC0D}">
      <formula1>"TIMESTAMP, STRING, DECIMAL,INTEGER,BIGINT,SMALLINT,DATE"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5308F-1320-4C3C-AED5-A1AEDCE3772A}">
  <dimension ref="A2:B6"/>
  <sheetViews>
    <sheetView zoomScale="145" zoomScaleNormal="145" workbookViewId="0">
      <selection activeCell="B12" sqref="B12"/>
    </sheetView>
  </sheetViews>
  <sheetFormatPr defaultRowHeight="14.45"/>
  <cols>
    <col min="1" max="1" width="26.5703125" customWidth="1"/>
    <col min="2" max="2" width="21.5703125" bestFit="1" customWidth="1"/>
  </cols>
  <sheetData>
    <row r="2" spans="1:2">
      <c r="A2" t="s">
        <v>163</v>
      </c>
    </row>
    <row r="3" spans="1:2">
      <c r="A3" t="s">
        <v>164</v>
      </c>
      <c r="B3" t="s">
        <v>165</v>
      </c>
    </row>
    <row r="4" spans="1:2">
      <c r="A4" t="s">
        <v>166</v>
      </c>
      <c r="B4" t="s">
        <v>167</v>
      </c>
    </row>
    <row r="5" spans="1:2">
      <c r="A5" t="s">
        <v>168</v>
      </c>
      <c r="B5" t="s">
        <v>169</v>
      </c>
    </row>
    <row r="6" spans="1:2">
      <c r="A6" t="s">
        <v>170</v>
      </c>
      <c r="B6" t="s">
        <v>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E2126-26FC-4DEB-BC71-9ABB2C00182A}">
  <dimension ref="A1:I72"/>
  <sheetViews>
    <sheetView topLeftCell="A16" zoomScaleNormal="100" workbookViewId="0">
      <selection activeCell="E34" sqref="E34"/>
    </sheetView>
  </sheetViews>
  <sheetFormatPr defaultColWidth="8.85546875" defaultRowHeight="14.45"/>
  <cols>
    <col min="1" max="1" width="43.85546875" style="30" bestFit="1" customWidth="1"/>
    <col min="2" max="2" width="16.28515625" style="30" customWidth="1"/>
    <col min="3" max="3" width="7.42578125" style="30" bestFit="1" customWidth="1"/>
    <col min="4" max="4" width="54.85546875" style="30" customWidth="1"/>
    <col min="5" max="5" width="29.42578125" style="30" customWidth="1"/>
    <col min="6" max="6" width="22" style="30" bestFit="1" customWidth="1"/>
    <col min="7" max="8" width="23" style="30" bestFit="1" customWidth="1"/>
    <col min="9" max="9" width="21.42578125" style="30" bestFit="1" customWidth="1"/>
    <col min="10" max="16384" width="8.85546875" style="30"/>
  </cols>
  <sheetData>
    <row r="1" spans="1:9">
      <c r="A1" s="33" t="s">
        <v>172</v>
      </c>
      <c r="D1" s="33" t="s">
        <v>173</v>
      </c>
      <c r="F1" s="32" t="s">
        <v>174</v>
      </c>
      <c r="G1" s="32" t="s">
        <v>175</v>
      </c>
      <c r="I1" s="32" t="s">
        <v>176</v>
      </c>
    </row>
    <row r="2" spans="1:9">
      <c r="A2" s="30" t="s">
        <v>177</v>
      </c>
      <c r="D2" s="35" t="s">
        <v>178</v>
      </c>
      <c r="E2" s="36" t="s">
        <v>179</v>
      </c>
      <c r="F2" s="30" t="s">
        <v>180</v>
      </c>
      <c r="G2" s="30" t="s">
        <v>181</v>
      </c>
      <c r="I2" s="30" t="s">
        <v>182</v>
      </c>
    </row>
    <row r="3" spans="1:9">
      <c r="A3" s="30" t="s">
        <v>183</v>
      </c>
      <c r="D3" s="30" t="s">
        <v>184</v>
      </c>
      <c r="E3" s="36" t="s">
        <v>185</v>
      </c>
      <c r="F3" s="30" t="s">
        <v>186</v>
      </c>
      <c r="G3" s="30" t="s">
        <v>187</v>
      </c>
      <c r="I3" s="30" t="s">
        <v>188</v>
      </c>
    </row>
    <row r="4" spans="1:9">
      <c r="A4" s="30" t="s">
        <v>189</v>
      </c>
      <c r="D4" s="30" t="s">
        <v>190</v>
      </c>
      <c r="E4" s="36" t="s">
        <v>191</v>
      </c>
      <c r="F4" s="30" t="s">
        <v>192</v>
      </c>
      <c r="I4" s="30" t="s">
        <v>193</v>
      </c>
    </row>
    <row r="5" spans="1:9">
      <c r="D5" s="35" t="s">
        <v>194</v>
      </c>
      <c r="F5" s="30" t="s">
        <v>195</v>
      </c>
      <c r="I5" s="30" t="s">
        <v>196</v>
      </c>
    </row>
    <row r="6" spans="1:9">
      <c r="D6" s="35" t="s">
        <v>197</v>
      </c>
      <c r="F6" s="30" t="s">
        <v>198</v>
      </c>
      <c r="I6" s="30" t="s">
        <v>199</v>
      </c>
    </row>
    <row r="7" spans="1:9">
      <c r="D7" s="35" t="s">
        <v>200</v>
      </c>
      <c r="I7" s="30" t="s">
        <v>201</v>
      </c>
    </row>
    <row r="8" spans="1:9">
      <c r="D8" s="35" t="s">
        <v>202</v>
      </c>
      <c r="E8" s="32" t="s">
        <v>203</v>
      </c>
      <c r="I8" s="30" t="s">
        <v>204</v>
      </c>
    </row>
    <row r="9" spans="1:9">
      <c r="A9" s="33" t="s">
        <v>205</v>
      </c>
      <c r="D9" s="35" t="s">
        <v>206</v>
      </c>
      <c r="E9" s="30" t="s">
        <v>207</v>
      </c>
      <c r="F9" s="32" t="s">
        <v>208</v>
      </c>
      <c r="G9" s="32" t="s">
        <v>209</v>
      </c>
      <c r="H9" s="32" t="s">
        <v>174</v>
      </c>
      <c r="I9" s="30" t="s">
        <v>210</v>
      </c>
    </row>
    <row r="10" spans="1:9">
      <c r="A10" s="30" t="s">
        <v>211</v>
      </c>
      <c r="E10" s="30" t="s">
        <v>212</v>
      </c>
      <c r="F10" s="30" t="s">
        <v>213</v>
      </c>
      <c r="G10" s="30" t="s">
        <v>214</v>
      </c>
      <c r="H10" s="30" t="s">
        <v>180</v>
      </c>
      <c r="I10" s="30" t="s">
        <v>215</v>
      </c>
    </row>
    <row r="11" spans="1:9">
      <c r="A11" s="30" t="s">
        <v>216</v>
      </c>
      <c r="D11" s="33" t="s">
        <v>217</v>
      </c>
      <c r="F11" s="30" t="s">
        <v>218</v>
      </c>
      <c r="G11" s="30" t="s">
        <v>219</v>
      </c>
      <c r="I11" s="30" t="s">
        <v>220</v>
      </c>
    </row>
    <row r="12" spans="1:9">
      <c r="D12" s="35" t="s">
        <v>97</v>
      </c>
      <c r="F12" s="30" t="s">
        <v>221</v>
      </c>
      <c r="I12" s="30" t="s">
        <v>222</v>
      </c>
    </row>
    <row r="13" spans="1:9">
      <c r="D13" s="35" t="s">
        <v>223</v>
      </c>
      <c r="E13" s="32" t="s">
        <v>224</v>
      </c>
      <c r="I13" s="30" t="s">
        <v>225</v>
      </c>
    </row>
    <row r="14" spans="1:9">
      <c r="A14" s="33" t="s">
        <v>226</v>
      </c>
      <c r="D14" s="35" t="s">
        <v>227</v>
      </c>
      <c r="E14" s="30" t="s">
        <v>228</v>
      </c>
      <c r="F14" s="32" t="s">
        <v>229</v>
      </c>
      <c r="G14" s="32" t="s">
        <v>230</v>
      </c>
      <c r="H14" s="32" t="s">
        <v>231</v>
      </c>
      <c r="I14" s="30" t="s">
        <v>232</v>
      </c>
    </row>
    <row r="15" spans="1:9">
      <c r="A15" s="30" t="s">
        <v>233</v>
      </c>
      <c r="D15" s="35" t="s">
        <v>234</v>
      </c>
      <c r="E15" s="30" t="s">
        <v>235</v>
      </c>
      <c r="F15" s="34">
        <v>0</v>
      </c>
      <c r="G15" s="34">
        <v>1</v>
      </c>
      <c r="H15" s="34">
        <v>9</v>
      </c>
    </row>
    <row r="16" spans="1:9">
      <c r="A16" s="30" t="s">
        <v>236</v>
      </c>
      <c r="E16" s="32" t="s">
        <v>237</v>
      </c>
      <c r="F16" s="34" t="s">
        <v>238</v>
      </c>
      <c r="G16" s="34" t="s">
        <v>239</v>
      </c>
      <c r="H16" s="34" t="s">
        <v>240</v>
      </c>
      <c r="I16" s="32"/>
    </row>
    <row r="17" spans="1:9">
      <c r="A17" s="30" t="s">
        <v>241</v>
      </c>
      <c r="D17" s="32" t="s">
        <v>242</v>
      </c>
      <c r="E17" s="30" t="s">
        <v>243</v>
      </c>
      <c r="F17" s="30" t="s">
        <v>244</v>
      </c>
      <c r="G17" s="30" t="s">
        <v>245</v>
      </c>
      <c r="H17" s="30" t="s">
        <v>246</v>
      </c>
      <c r="I17" s="34"/>
    </row>
    <row r="18" spans="1:9">
      <c r="A18" s="30" t="s">
        <v>247</v>
      </c>
      <c r="D18" s="35" t="s">
        <v>248</v>
      </c>
      <c r="E18" s="30" t="s">
        <v>249</v>
      </c>
      <c r="F18" s="32" t="s">
        <v>250</v>
      </c>
      <c r="G18" s="32" t="s">
        <v>251</v>
      </c>
      <c r="H18" s="32" t="s">
        <v>252</v>
      </c>
      <c r="I18" s="34"/>
    </row>
    <row r="19" spans="1:9">
      <c r="D19" s="35" t="s">
        <v>253</v>
      </c>
      <c r="E19" s="30" t="s">
        <v>254</v>
      </c>
      <c r="F19" s="34">
        <v>1</v>
      </c>
      <c r="G19" s="34">
        <v>1</v>
      </c>
      <c r="H19" s="34">
        <v>1</v>
      </c>
    </row>
    <row r="20" spans="1:9">
      <c r="E20" s="30" t="s">
        <v>255</v>
      </c>
      <c r="F20" s="34">
        <v>2</v>
      </c>
      <c r="G20" s="34">
        <v>2</v>
      </c>
      <c r="H20" s="34">
        <v>2</v>
      </c>
    </row>
    <row r="21" spans="1:9">
      <c r="A21" s="33" t="s">
        <v>256</v>
      </c>
      <c r="D21" s="32" t="s">
        <v>257</v>
      </c>
      <c r="E21" s="32" t="s">
        <v>258</v>
      </c>
      <c r="F21" s="34">
        <v>3</v>
      </c>
      <c r="G21" s="34">
        <v>3</v>
      </c>
      <c r="H21" s="34">
        <v>3</v>
      </c>
      <c r="I21" s="32" t="s">
        <v>259</v>
      </c>
    </row>
    <row r="22" spans="1:9">
      <c r="A22" s="30" t="s">
        <v>260</v>
      </c>
      <c r="B22" s="30" t="s">
        <v>261</v>
      </c>
      <c r="D22" s="30" t="s">
        <v>262</v>
      </c>
      <c r="E22" s="30" t="s">
        <v>263</v>
      </c>
      <c r="F22" s="32" t="s">
        <v>264</v>
      </c>
      <c r="G22" s="32" t="s">
        <v>265</v>
      </c>
      <c r="H22" s="32" t="s">
        <v>266</v>
      </c>
      <c r="I22" s="30" t="s">
        <v>267</v>
      </c>
    </row>
    <row r="23" spans="1:9">
      <c r="A23" s="30" t="s">
        <v>268</v>
      </c>
      <c r="B23" s="30" t="s">
        <v>269</v>
      </c>
      <c r="D23" s="40" t="s">
        <v>53</v>
      </c>
      <c r="E23" s="30" t="str">
        <f>"Substr(Trim(" &amp; R16 &amp; "),1,6) || '******' || substr(Trim(" &amp; R16 &amp; "),13,4)"</f>
        <v>Substr(Trim(),1,6) || '******' || substr(Trim(),13,4)</v>
      </c>
      <c r="F23" s="30" t="s">
        <v>267</v>
      </c>
      <c r="G23" s="30" t="s">
        <v>270</v>
      </c>
      <c r="H23" s="30" t="s">
        <v>267</v>
      </c>
    </row>
    <row r="24" spans="1:9">
      <c r="A24" s="30" t="s">
        <v>271</v>
      </c>
      <c r="B24" s="30" t="s">
        <v>272</v>
      </c>
      <c r="D24" s="40" t="s">
        <v>55</v>
      </c>
      <c r="E24" s="30" t="s">
        <v>273</v>
      </c>
    </row>
    <row r="25" spans="1:9">
      <c r="A25" s="30" t="s">
        <v>274</v>
      </c>
      <c r="B25" s="30" t="s">
        <v>275</v>
      </c>
      <c r="D25" s="39" t="s">
        <v>72</v>
      </c>
    </row>
    <row r="26" spans="1:9">
      <c r="A26" s="30" t="s">
        <v>276</v>
      </c>
      <c r="B26" s="30" t="s">
        <v>277</v>
      </c>
      <c r="D26" s="39" t="s">
        <v>67</v>
      </c>
    </row>
    <row r="27" spans="1:9">
      <c r="A27" s="30" t="s">
        <v>278</v>
      </c>
      <c r="B27" s="30" t="s">
        <v>279</v>
      </c>
      <c r="D27" s="39" t="s">
        <v>280</v>
      </c>
    </row>
    <row r="28" spans="1:9">
      <c r="A28" s="30" t="s">
        <v>281</v>
      </c>
      <c r="B28" s="30" t="s">
        <v>282</v>
      </c>
      <c r="D28" s="39" t="s">
        <v>83</v>
      </c>
    </row>
    <row r="29" spans="1:9">
      <c r="A29" s="30" t="s">
        <v>283</v>
      </c>
      <c r="B29" s="30" t="s">
        <v>284</v>
      </c>
      <c r="D29" s="30" t="s">
        <v>285</v>
      </c>
    </row>
    <row r="30" spans="1:9">
      <c r="A30" s="30" t="s">
        <v>286</v>
      </c>
      <c r="B30" s="30" t="s">
        <v>287</v>
      </c>
    </row>
    <row r="33" spans="1:3">
      <c r="A33" s="33" t="s">
        <v>288</v>
      </c>
    </row>
    <row r="34" spans="1:3">
      <c r="A34" s="164" t="s">
        <v>289</v>
      </c>
      <c r="B34" s="164" t="s">
        <v>290</v>
      </c>
      <c r="C34" s="164" t="s">
        <v>291</v>
      </c>
    </row>
    <row r="35" spans="1:3">
      <c r="A35" s="164" t="s">
        <v>88</v>
      </c>
      <c r="B35" s="164" t="s">
        <v>97</v>
      </c>
      <c r="C35" s="164" t="s">
        <v>97</v>
      </c>
    </row>
    <row r="36" spans="1:3">
      <c r="A36" s="164" t="s">
        <v>292</v>
      </c>
      <c r="B36" s="164" t="s">
        <v>97</v>
      </c>
      <c r="C36" s="164" t="s">
        <v>97</v>
      </c>
    </row>
    <row r="37" spans="1:3">
      <c r="A37" s="164" t="s">
        <v>46</v>
      </c>
      <c r="B37" s="164" t="s">
        <v>293</v>
      </c>
      <c r="C37" s="164" t="s">
        <v>294</v>
      </c>
    </row>
    <row r="38" spans="1:3">
      <c r="A38" s="164" t="s">
        <v>107</v>
      </c>
      <c r="B38" s="164" t="s">
        <v>293</v>
      </c>
      <c r="C38" s="164" t="s">
        <v>294</v>
      </c>
    </row>
    <row r="39" spans="1:3">
      <c r="A39" s="164" t="s">
        <v>295</v>
      </c>
    </row>
    <row r="40" spans="1:3">
      <c r="A40" s="164" t="s">
        <v>296</v>
      </c>
    </row>
    <row r="42" spans="1:3">
      <c r="A42" s="33" t="s">
        <v>297</v>
      </c>
    </row>
    <row r="43" spans="1:3">
      <c r="A43" s="40" t="s">
        <v>47</v>
      </c>
    </row>
    <row r="44" spans="1:3">
      <c r="A44" s="40" t="s">
        <v>43</v>
      </c>
    </row>
    <row r="45" spans="1:3">
      <c r="A45" s="40" t="s">
        <v>90</v>
      </c>
    </row>
    <row r="46" spans="1:3">
      <c r="A46" s="40" t="s">
        <v>99</v>
      </c>
    </row>
    <row r="47" spans="1:3">
      <c r="A47" s="40" t="s">
        <v>93</v>
      </c>
    </row>
    <row r="48" spans="1:3">
      <c r="A48" s="40" t="s">
        <v>87</v>
      </c>
    </row>
    <row r="53" spans="1:2">
      <c r="A53" s="32" t="s">
        <v>298</v>
      </c>
      <c r="B53" s="32" t="s">
        <v>299</v>
      </c>
    </row>
    <row r="54" spans="1:2">
      <c r="A54" s="30" t="s">
        <v>267</v>
      </c>
      <c r="B54" s="30" t="s">
        <v>267</v>
      </c>
    </row>
    <row r="55" spans="1:2">
      <c r="A55" s="30" t="s">
        <v>263</v>
      </c>
      <c r="B55" s="30" t="s">
        <v>300</v>
      </c>
    </row>
    <row r="56" spans="1:2">
      <c r="A56" s="30" t="str">
        <f>"Substr(Trim(" &amp; N49 &amp; "),1,6) || '******' || substr(Trim(" &amp; N49 &amp; "),13,4)"</f>
        <v>Substr(Trim(),1,6) || '******' || substr(Trim(),13,4)</v>
      </c>
      <c r="B56" s="30" t="s">
        <v>301</v>
      </c>
    </row>
    <row r="57" spans="1:2">
      <c r="A57" s="30" t="s">
        <v>273</v>
      </c>
    </row>
    <row r="58" spans="1:2">
      <c r="A58" s="30" t="s">
        <v>302</v>
      </c>
    </row>
    <row r="59" spans="1:2">
      <c r="A59" s="30" t="s">
        <v>303</v>
      </c>
    </row>
    <row r="60" spans="1:2">
      <c r="A60" s="30" t="s">
        <v>270</v>
      </c>
    </row>
    <row r="61" spans="1:2">
      <c r="A61" s="30" t="s">
        <v>262</v>
      </c>
    </row>
    <row r="62" spans="1:2">
      <c r="A62" s="30" t="s">
        <v>53</v>
      </c>
    </row>
    <row r="63" spans="1:2">
      <c r="A63" s="30" t="s">
        <v>55</v>
      </c>
    </row>
    <row r="64" spans="1:2">
      <c r="A64" s="30" t="s">
        <v>304</v>
      </c>
    </row>
    <row r="65" spans="1:1">
      <c r="A65" s="30" t="s">
        <v>305</v>
      </c>
    </row>
    <row r="66" spans="1:1">
      <c r="A66" s="30" t="s">
        <v>306</v>
      </c>
    </row>
    <row r="67" spans="1:1">
      <c r="A67" s="30" t="s">
        <v>307</v>
      </c>
    </row>
    <row r="68" spans="1:1">
      <c r="A68" s="30" t="s">
        <v>285</v>
      </c>
    </row>
    <row r="69" spans="1:1">
      <c r="A69" s="30" t="s">
        <v>308</v>
      </c>
    </row>
    <row r="70" spans="1:1">
      <c r="A70" s="30" t="s">
        <v>309</v>
      </c>
    </row>
    <row r="71" spans="1:1">
      <c r="A71" s="30" t="s">
        <v>310</v>
      </c>
    </row>
    <row r="72" spans="1:1">
      <c r="A72" s="31" t="s">
        <v>311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6AD6C-E6E6-4171-A895-E87A36C8D54D}">
  <dimension ref="A1:I94"/>
  <sheetViews>
    <sheetView workbookViewId="0">
      <selection activeCell="D15" sqref="D15"/>
    </sheetView>
  </sheetViews>
  <sheetFormatPr defaultColWidth="8.7109375" defaultRowHeight="14.45"/>
  <cols>
    <col min="1" max="1" width="65.140625" style="1" bestFit="1" customWidth="1"/>
    <col min="2" max="2" width="25.5703125" style="1" bestFit="1" customWidth="1"/>
    <col min="3" max="3" width="7.140625" style="1" bestFit="1" customWidth="1"/>
    <col min="4" max="4" width="53.140625" style="1" customWidth="1"/>
    <col min="5" max="5" width="30.140625" style="1" bestFit="1" customWidth="1"/>
    <col min="6" max="6" width="23.140625" style="1" bestFit="1" customWidth="1"/>
    <col min="7" max="16384" width="8.7109375" style="1"/>
  </cols>
  <sheetData>
    <row r="1" spans="1:9">
      <c r="A1" s="44" t="s">
        <v>172</v>
      </c>
      <c r="B1" s="45"/>
      <c r="C1" s="45"/>
      <c r="D1" s="44" t="s">
        <v>173</v>
      </c>
      <c r="E1" s="46" t="s">
        <v>174</v>
      </c>
      <c r="F1" s="46" t="s">
        <v>175</v>
      </c>
      <c r="G1" s="45"/>
      <c r="H1" s="45"/>
      <c r="I1" s="45"/>
    </row>
    <row r="2" spans="1:9">
      <c r="A2" s="45" t="s">
        <v>177</v>
      </c>
      <c r="B2" s="45"/>
      <c r="C2" s="45"/>
      <c r="D2" s="47" t="s">
        <v>178</v>
      </c>
      <c r="E2" s="45" t="s">
        <v>180</v>
      </c>
      <c r="F2" s="45" t="s">
        <v>181</v>
      </c>
      <c r="G2" s="45"/>
      <c r="H2" s="45"/>
      <c r="I2" s="45"/>
    </row>
    <row r="3" spans="1:9">
      <c r="A3" s="45" t="s">
        <v>312</v>
      </c>
      <c r="B3" s="45"/>
      <c r="C3" s="45"/>
      <c r="D3" s="45" t="s">
        <v>184</v>
      </c>
      <c r="E3" s="45" t="s">
        <v>186</v>
      </c>
      <c r="F3" s="45" t="s">
        <v>187</v>
      </c>
      <c r="G3" s="45"/>
      <c r="H3" s="45"/>
      <c r="I3" s="45"/>
    </row>
    <row r="4" spans="1:9">
      <c r="A4" s="45" t="s">
        <v>313</v>
      </c>
      <c r="B4" s="45"/>
      <c r="C4" s="45"/>
      <c r="D4" s="45" t="s">
        <v>190</v>
      </c>
      <c r="E4" s="45" t="s">
        <v>192</v>
      </c>
      <c r="F4" s="45" t="s">
        <v>314</v>
      </c>
      <c r="G4" s="45"/>
      <c r="H4" s="45"/>
      <c r="I4" s="45"/>
    </row>
    <row r="5" spans="1:9">
      <c r="A5" s="45" t="s">
        <v>315</v>
      </c>
      <c r="B5" s="45"/>
      <c r="C5" s="45"/>
      <c r="D5" s="47" t="s">
        <v>194</v>
      </c>
      <c r="E5" s="45"/>
      <c r="F5" s="45"/>
      <c r="G5" s="45"/>
      <c r="H5" s="45"/>
      <c r="I5" s="45"/>
    </row>
    <row r="6" spans="1:9">
      <c r="A6" s="45"/>
      <c r="B6" s="45"/>
      <c r="C6" s="45"/>
      <c r="D6" s="47" t="s">
        <v>197</v>
      </c>
      <c r="E6" s="45"/>
      <c r="F6" s="45"/>
      <c r="G6" s="45"/>
      <c r="H6" s="45"/>
      <c r="I6" s="45"/>
    </row>
    <row r="7" spans="1:9">
      <c r="A7" s="45"/>
      <c r="B7" s="45"/>
      <c r="C7" s="45"/>
      <c r="D7" s="47" t="s">
        <v>200</v>
      </c>
      <c r="E7" s="45"/>
      <c r="F7" s="45"/>
      <c r="G7" s="45"/>
      <c r="H7" s="45"/>
      <c r="I7" s="45"/>
    </row>
    <row r="8" spans="1:9">
      <c r="A8" s="45"/>
      <c r="B8" s="45"/>
      <c r="C8" s="45"/>
      <c r="D8" s="47" t="s">
        <v>202</v>
      </c>
      <c r="E8" s="46" t="s">
        <v>203</v>
      </c>
      <c r="F8" s="46" t="s">
        <v>208</v>
      </c>
      <c r="G8" s="46" t="s">
        <v>209</v>
      </c>
      <c r="H8" s="46" t="s">
        <v>174</v>
      </c>
      <c r="I8" s="45"/>
    </row>
    <row r="9" spans="1:9">
      <c r="A9" s="44" t="s">
        <v>205</v>
      </c>
      <c r="B9" s="45"/>
      <c r="C9" s="45"/>
      <c r="D9" s="47" t="s">
        <v>206</v>
      </c>
      <c r="E9" s="45" t="s">
        <v>207</v>
      </c>
      <c r="F9" s="45" t="s">
        <v>213</v>
      </c>
      <c r="G9" s="45" t="s">
        <v>214</v>
      </c>
      <c r="H9" s="45" t="s">
        <v>180</v>
      </c>
      <c r="I9" s="45"/>
    </row>
    <row r="10" spans="1:9">
      <c r="A10" s="45" t="s">
        <v>211</v>
      </c>
      <c r="B10" s="45"/>
      <c r="C10" s="45"/>
      <c r="D10" s="45"/>
      <c r="E10" s="45" t="s">
        <v>212</v>
      </c>
      <c r="F10" s="45" t="s">
        <v>218</v>
      </c>
      <c r="G10" s="45" t="s">
        <v>219</v>
      </c>
      <c r="H10" s="45"/>
      <c r="I10" s="45"/>
    </row>
    <row r="11" spans="1:9">
      <c r="A11" s="45" t="s">
        <v>216</v>
      </c>
      <c r="B11" s="45"/>
      <c r="C11" s="45"/>
      <c r="D11" s="44" t="s">
        <v>217</v>
      </c>
      <c r="E11" s="45"/>
      <c r="F11" s="45" t="s">
        <v>221</v>
      </c>
      <c r="G11" s="45"/>
      <c r="H11" s="45"/>
      <c r="I11" s="45"/>
    </row>
    <row r="12" spans="1:9">
      <c r="A12" s="45"/>
      <c r="B12" s="45"/>
      <c r="C12" s="45"/>
      <c r="D12" s="47" t="s">
        <v>97</v>
      </c>
      <c r="E12" s="45"/>
      <c r="F12" s="45"/>
      <c r="G12" s="45"/>
      <c r="H12" s="45"/>
      <c r="I12" s="45"/>
    </row>
    <row r="13" spans="1:9">
      <c r="A13" s="45"/>
      <c r="B13" s="45"/>
      <c r="C13" s="45"/>
      <c r="D13" s="47" t="s">
        <v>223</v>
      </c>
      <c r="E13" s="46" t="s">
        <v>224</v>
      </c>
      <c r="F13" s="46" t="s">
        <v>229</v>
      </c>
      <c r="G13" s="46" t="s">
        <v>230</v>
      </c>
      <c r="H13" s="46" t="s">
        <v>231</v>
      </c>
      <c r="I13" s="45"/>
    </row>
    <row r="14" spans="1:9">
      <c r="A14" s="44" t="s">
        <v>226</v>
      </c>
      <c r="B14" s="45"/>
      <c r="C14" s="45"/>
      <c r="D14" s="47" t="s">
        <v>227</v>
      </c>
      <c r="E14" s="45" t="s">
        <v>228</v>
      </c>
      <c r="F14" s="48">
        <v>0</v>
      </c>
      <c r="G14" s="48">
        <v>1</v>
      </c>
      <c r="H14" s="48">
        <v>9</v>
      </c>
      <c r="I14" s="45"/>
    </row>
    <row r="15" spans="1:9">
      <c r="A15" s="45" t="s">
        <v>316</v>
      </c>
      <c r="B15" s="45"/>
      <c r="C15" s="45"/>
      <c r="D15" s="47" t="s">
        <v>234</v>
      </c>
      <c r="E15" s="45" t="s">
        <v>235</v>
      </c>
      <c r="F15" s="48">
        <v>1</v>
      </c>
      <c r="G15" s="48">
        <v>2</v>
      </c>
      <c r="H15" s="48">
        <v>9</v>
      </c>
      <c r="I15" s="45"/>
    </row>
    <row r="16" spans="1:9">
      <c r="A16" s="45" t="s">
        <v>317</v>
      </c>
      <c r="B16" s="45"/>
      <c r="C16" s="45"/>
      <c r="D16" s="45"/>
      <c r="E16" s="46" t="s">
        <v>237</v>
      </c>
      <c r="F16" s="48" t="s">
        <v>238</v>
      </c>
      <c r="G16" s="48" t="s">
        <v>239</v>
      </c>
      <c r="H16" s="48" t="s">
        <v>240</v>
      </c>
      <c r="I16" s="46"/>
    </row>
    <row r="17" spans="1:9">
      <c r="A17" s="45" t="s">
        <v>318</v>
      </c>
      <c r="B17" s="45"/>
      <c r="C17" s="45"/>
      <c r="D17" s="46" t="s">
        <v>242</v>
      </c>
      <c r="E17" s="45" t="s">
        <v>243</v>
      </c>
      <c r="F17" s="45" t="s">
        <v>244</v>
      </c>
      <c r="G17" s="45" t="s">
        <v>245</v>
      </c>
      <c r="H17" s="45" t="s">
        <v>246</v>
      </c>
      <c r="I17" s="48"/>
    </row>
    <row r="18" spans="1:9">
      <c r="A18" s="45" t="s">
        <v>319</v>
      </c>
      <c r="B18" s="45"/>
      <c r="C18" s="45"/>
      <c r="D18" s="47" t="s">
        <v>248</v>
      </c>
      <c r="E18" s="45" t="s">
        <v>249</v>
      </c>
      <c r="F18" s="46" t="s">
        <v>250</v>
      </c>
      <c r="G18" s="46" t="s">
        <v>251</v>
      </c>
      <c r="H18" s="46" t="s">
        <v>252</v>
      </c>
      <c r="I18" s="48"/>
    </row>
    <row r="19" spans="1:9">
      <c r="A19" s="45" t="s">
        <v>320</v>
      </c>
      <c r="B19" s="45"/>
      <c r="C19" s="45"/>
      <c r="D19" s="47" t="s">
        <v>253</v>
      </c>
      <c r="E19" s="45" t="s">
        <v>254</v>
      </c>
      <c r="F19" s="48">
        <v>1</v>
      </c>
      <c r="G19" s="48">
        <v>1</v>
      </c>
      <c r="H19" s="48">
        <v>1</v>
      </c>
      <c r="I19" s="45"/>
    </row>
    <row r="20" spans="1:9">
      <c r="A20" s="45" t="s">
        <v>321</v>
      </c>
      <c r="B20" s="45"/>
      <c r="C20" s="45"/>
      <c r="D20" s="45"/>
      <c r="E20" s="45" t="s">
        <v>255</v>
      </c>
      <c r="F20" s="48">
        <v>2</v>
      </c>
      <c r="G20" s="48">
        <v>2</v>
      </c>
      <c r="H20" s="48">
        <v>2</v>
      </c>
      <c r="I20" s="45"/>
    </row>
    <row r="21" spans="1:9">
      <c r="A21" s="44" t="s">
        <v>256</v>
      </c>
      <c r="B21" s="45"/>
      <c r="C21" s="45"/>
      <c r="D21" s="46" t="s">
        <v>257</v>
      </c>
      <c r="E21" s="46"/>
      <c r="F21" s="48">
        <v>3</v>
      </c>
      <c r="G21" s="48">
        <v>3</v>
      </c>
      <c r="H21" s="48">
        <v>3</v>
      </c>
      <c r="I21" s="46"/>
    </row>
    <row r="22" spans="1:9">
      <c r="A22" s="45" t="s">
        <v>260</v>
      </c>
      <c r="B22" s="45" t="s">
        <v>261</v>
      </c>
      <c r="C22" s="45"/>
      <c r="D22" s="45" t="s">
        <v>262</v>
      </c>
      <c r="E22" s="45"/>
      <c r="F22" s="46"/>
      <c r="G22" s="46"/>
      <c r="H22" s="46"/>
      <c r="I22" s="45"/>
    </row>
    <row r="23" spans="1:9">
      <c r="A23" s="45" t="s">
        <v>268</v>
      </c>
      <c r="B23" s="45" t="s">
        <v>269</v>
      </c>
      <c r="C23" s="45"/>
      <c r="D23" s="45" t="s">
        <v>53</v>
      </c>
      <c r="E23" s="46" t="s">
        <v>28</v>
      </c>
      <c r="F23" s="46" t="s">
        <v>33</v>
      </c>
      <c r="G23" s="46" t="s">
        <v>322</v>
      </c>
      <c r="H23" s="45"/>
      <c r="I23" s="45"/>
    </row>
    <row r="24" spans="1:9">
      <c r="A24" s="45" t="s">
        <v>271</v>
      </c>
      <c r="B24" s="45" t="s">
        <v>272</v>
      </c>
      <c r="C24" s="45"/>
      <c r="D24" s="45" t="s">
        <v>55</v>
      </c>
      <c r="E24" s="45" t="s">
        <v>323</v>
      </c>
      <c r="F24" s="45" t="s">
        <v>323</v>
      </c>
      <c r="G24" s="45" t="s">
        <v>324</v>
      </c>
      <c r="H24" s="45"/>
      <c r="I24" s="45"/>
    </row>
    <row r="25" spans="1:9">
      <c r="A25" s="45" t="s">
        <v>274</v>
      </c>
      <c r="B25" s="45" t="s">
        <v>275</v>
      </c>
      <c r="C25" s="45"/>
      <c r="D25" s="45" t="s">
        <v>72</v>
      </c>
      <c r="E25" s="45" t="s">
        <v>325</v>
      </c>
      <c r="F25" s="45" t="s">
        <v>325</v>
      </c>
      <c r="G25" s="45" t="s">
        <v>326</v>
      </c>
      <c r="H25" s="45"/>
      <c r="I25" s="45"/>
    </row>
    <row r="26" spans="1:9">
      <c r="A26" s="45" t="s">
        <v>276</v>
      </c>
      <c r="B26" s="45" t="s">
        <v>277</v>
      </c>
      <c r="C26" s="45"/>
      <c r="D26" s="45" t="s">
        <v>67</v>
      </c>
      <c r="E26" s="45" t="s">
        <v>327</v>
      </c>
      <c r="F26" s="45" t="s">
        <v>327</v>
      </c>
      <c r="G26" s="45" t="s">
        <v>328</v>
      </c>
      <c r="H26" s="45"/>
      <c r="I26" s="45"/>
    </row>
    <row r="27" spans="1:9">
      <c r="A27" s="45" t="s">
        <v>278</v>
      </c>
      <c r="B27" s="45" t="s">
        <v>279</v>
      </c>
      <c r="C27" s="45"/>
      <c r="D27" s="45" t="s">
        <v>280</v>
      </c>
      <c r="E27" s="45" t="s">
        <v>329</v>
      </c>
      <c r="F27" s="45" t="s">
        <v>329</v>
      </c>
      <c r="G27" s="45" t="s">
        <v>330</v>
      </c>
      <c r="H27" s="45"/>
      <c r="I27" s="45"/>
    </row>
    <row r="28" spans="1:9">
      <c r="A28" s="45" t="s">
        <v>281</v>
      </c>
      <c r="B28" s="45" t="s">
        <v>282</v>
      </c>
      <c r="C28" s="45"/>
      <c r="D28" s="45" t="s">
        <v>83</v>
      </c>
      <c r="E28" s="45" t="s">
        <v>331</v>
      </c>
      <c r="F28" s="45" t="s">
        <v>331</v>
      </c>
      <c r="G28" s="45"/>
      <c r="H28" s="45"/>
      <c r="I28" s="45"/>
    </row>
    <row r="29" spans="1:9">
      <c r="A29" s="45" t="s">
        <v>283</v>
      </c>
      <c r="B29" s="45" t="s">
        <v>284</v>
      </c>
      <c r="C29" s="45"/>
      <c r="D29" s="45" t="s">
        <v>285</v>
      </c>
      <c r="E29" s="45" t="s">
        <v>332</v>
      </c>
      <c r="F29" s="45" t="s">
        <v>332</v>
      </c>
      <c r="G29" s="45"/>
      <c r="H29" s="45"/>
      <c r="I29" s="45"/>
    </row>
    <row r="30" spans="1:9">
      <c r="A30" s="45" t="s">
        <v>286</v>
      </c>
      <c r="B30" s="45" t="s">
        <v>287</v>
      </c>
      <c r="C30" s="45"/>
      <c r="D30" s="45"/>
      <c r="E30" s="45" t="s">
        <v>333</v>
      </c>
      <c r="F30" s="45" t="s">
        <v>333</v>
      </c>
      <c r="G30" s="45"/>
      <c r="H30" s="45"/>
      <c r="I30" s="45"/>
    </row>
    <row r="31" spans="1:9">
      <c r="A31" s="45"/>
      <c r="B31" s="45"/>
      <c r="C31" s="45"/>
      <c r="D31" s="45"/>
      <c r="E31" s="45" t="s">
        <v>334</v>
      </c>
      <c r="F31" s="45" t="s">
        <v>334</v>
      </c>
      <c r="G31" s="45"/>
      <c r="H31" s="45"/>
      <c r="I31" s="45"/>
    </row>
    <row r="32" spans="1:9">
      <c r="A32" s="45"/>
      <c r="B32" s="45"/>
      <c r="C32" s="45"/>
      <c r="D32" s="45"/>
      <c r="E32" s="45" t="s">
        <v>320</v>
      </c>
      <c r="F32" s="45" t="s">
        <v>335</v>
      </c>
      <c r="G32" s="45"/>
      <c r="H32" s="45"/>
      <c r="I32" s="45"/>
    </row>
    <row r="33" spans="1:9">
      <c r="A33" s="44" t="s">
        <v>288</v>
      </c>
      <c r="B33" s="45"/>
      <c r="C33" s="45"/>
      <c r="D33" s="45"/>
      <c r="E33" s="45" t="s">
        <v>336</v>
      </c>
      <c r="F33" s="45" t="s">
        <v>337</v>
      </c>
      <c r="G33" s="45"/>
      <c r="H33" s="45"/>
      <c r="I33" s="45"/>
    </row>
    <row r="34" spans="1:9">
      <c r="A34" s="165" t="s">
        <v>289</v>
      </c>
      <c r="B34" s="165" t="s">
        <v>290</v>
      </c>
      <c r="C34" s="165" t="s">
        <v>291</v>
      </c>
      <c r="D34" s="45"/>
      <c r="E34" s="45"/>
      <c r="F34" s="45"/>
      <c r="G34" s="45"/>
      <c r="H34" s="45"/>
      <c r="I34" s="45"/>
    </row>
    <row r="35" spans="1:9">
      <c r="A35" s="165" t="s">
        <v>88</v>
      </c>
      <c r="B35" s="165" t="s">
        <v>97</v>
      </c>
      <c r="C35" s="165" t="s">
        <v>97</v>
      </c>
      <c r="D35" s="45"/>
      <c r="E35" s="45"/>
      <c r="F35" s="45"/>
      <c r="G35" s="45"/>
      <c r="H35" s="45"/>
      <c r="I35" s="45"/>
    </row>
    <row r="36" spans="1:9">
      <c r="A36" s="165" t="s">
        <v>292</v>
      </c>
      <c r="B36" s="165" t="s">
        <v>97</v>
      </c>
      <c r="C36" s="165" t="s">
        <v>97</v>
      </c>
      <c r="D36" s="45"/>
      <c r="E36" s="45"/>
      <c r="F36" s="45"/>
      <c r="G36" s="45"/>
      <c r="H36" s="45"/>
      <c r="I36" s="45"/>
    </row>
    <row r="37" spans="1:9">
      <c r="A37" s="166" t="s">
        <v>46</v>
      </c>
      <c r="B37" s="166" t="s">
        <v>293</v>
      </c>
      <c r="C37" s="166" t="s">
        <v>294</v>
      </c>
      <c r="D37" s="45"/>
      <c r="E37" s="45"/>
      <c r="F37" s="45"/>
      <c r="G37" s="45"/>
      <c r="H37" s="45"/>
      <c r="I37" s="45"/>
    </row>
    <row r="38" spans="1:9">
      <c r="A38" s="166" t="s">
        <v>107</v>
      </c>
      <c r="B38" s="166" t="s">
        <v>293</v>
      </c>
      <c r="C38" s="166" t="s">
        <v>294</v>
      </c>
      <c r="D38" s="45"/>
      <c r="E38" s="45"/>
      <c r="F38" s="45"/>
      <c r="G38" s="45"/>
      <c r="H38" s="45"/>
      <c r="I38" s="45"/>
    </row>
    <row r="39" spans="1:9">
      <c r="A39" s="165" t="s">
        <v>295</v>
      </c>
      <c r="B39" s="45"/>
      <c r="C39" s="45"/>
      <c r="D39" s="45"/>
      <c r="E39" s="45"/>
      <c r="F39" s="45"/>
      <c r="G39" s="45"/>
      <c r="H39" s="45"/>
      <c r="I39" s="45"/>
    </row>
    <row r="40" spans="1:9">
      <c r="A40" s="165" t="s">
        <v>296</v>
      </c>
      <c r="B40" s="45"/>
      <c r="C40" s="45"/>
      <c r="D40" s="45"/>
      <c r="E40" s="45"/>
      <c r="F40" s="45"/>
      <c r="G40" s="45"/>
      <c r="H40" s="45"/>
      <c r="I40" s="45"/>
    </row>
    <row r="41" spans="1:9">
      <c r="A41" s="45"/>
      <c r="B41" s="45"/>
      <c r="C41" s="45"/>
      <c r="D41" s="45"/>
      <c r="E41" s="45"/>
      <c r="F41" s="45"/>
      <c r="G41" s="45"/>
      <c r="H41" s="45"/>
      <c r="I41" s="45"/>
    </row>
    <row r="42" spans="1:9">
      <c r="A42" s="44" t="s">
        <v>297</v>
      </c>
      <c r="B42" s="45"/>
      <c r="C42" s="45"/>
      <c r="D42" s="44" t="s">
        <v>338</v>
      </c>
      <c r="E42" s="45"/>
      <c r="F42" s="45"/>
      <c r="G42" s="45"/>
      <c r="H42" s="45"/>
      <c r="I42" s="45"/>
    </row>
    <row r="43" spans="1:9" ht="24.95">
      <c r="A43" s="233" t="s">
        <v>47</v>
      </c>
      <c r="B43" s="232"/>
      <c r="C43" s="232"/>
      <c r="D43" s="232" t="s">
        <v>248</v>
      </c>
      <c r="E43" s="49" t="s">
        <v>339</v>
      </c>
      <c r="F43" s="232"/>
      <c r="G43" s="232"/>
      <c r="H43" s="232"/>
      <c r="I43" s="232"/>
    </row>
    <row r="44" spans="1:9">
      <c r="A44" s="233"/>
      <c r="B44" s="232"/>
      <c r="C44" s="232"/>
      <c r="D44" s="232"/>
      <c r="E44" s="49" t="s">
        <v>340</v>
      </c>
      <c r="F44" s="232"/>
      <c r="G44" s="232"/>
      <c r="H44" s="232"/>
      <c r="I44" s="232"/>
    </row>
    <row r="45" spans="1:9">
      <c r="A45" s="233"/>
      <c r="B45" s="232"/>
      <c r="C45" s="232"/>
      <c r="D45" s="232"/>
      <c r="E45" s="49" t="s">
        <v>341</v>
      </c>
      <c r="F45" s="232"/>
      <c r="G45" s="232"/>
      <c r="H45" s="232"/>
      <c r="I45" s="232"/>
    </row>
    <row r="46" spans="1:9" ht="24.95">
      <c r="A46" s="233" t="s">
        <v>43</v>
      </c>
      <c r="B46" s="232"/>
      <c r="C46" s="232"/>
      <c r="D46" s="232" t="s">
        <v>253</v>
      </c>
      <c r="E46" s="49" t="s">
        <v>342</v>
      </c>
      <c r="F46" s="232"/>
      <c r="G46" s="232"/>
      <c r="H46" s="232"/>
      <c r="I46" s="232"/>
    </row>
    <row r="47" spans="1:9">
      <c r="A47" s="233"/>
      <c r="B47" s="232"/>
      <c r="C47" s="232"/>
      <c r="D47" s="232"/>
      <c r="E47" s="49" t="s">
        <v>343</v>
      </c>
      <c r="F47" s="232"/>
      <c r="G47" s="232"/>
      <c r="H47" s="232"/>
      <c r="I47" s="232"/>
    </row>
    <row r="48" spans="1:9">
      <c r="A48" s="233"/>
      <c r="B48" s="232"/>
      <c r="C48" s="232"/>
      <c r="D48" s="232"/>
      <c r="E48" s="49" t="s">
        <v>344</v>
      </c>
      <c r="F48" s="232"/>
      <c r="G48" s="232"/>
      <c r="H48" s="232"/>
      <c r="I48" s="232"/>
    </row>
    <row r="49" spans="1:9">
      <c r="A49" s="166" t="s">
        <v>90</v>
      </c>
      <c r="B49" s="45"/>
      <c r="C49" s="45"/>
      <c r="D49" s="45"/>
      <c r="E49" s="45"/>
      <c r="F49" s="45"/>
      <c r="G49" s="45"/>
      <c r="H49" s="45"/>
      <c r="I49" s="45"/>
    </row>
    <row r="50" spans="1:9">
      <c r="A50" s="166" t="s">
        <v>99</v>
      </c>
      <c r="B50" s="45"/>
      <c r="C50" s="45"/>
      <c r="D50" s="45"/>
      <c r="E50" s="45"/>
      <c r="F50" s="45"/>
      <c r="G50" s="45"/>
      <c r="H50" s="45"/>
      <c r="I50" s="45"/>
    </row>
    <row r="51" spans="1:9">
      <c r="A51" s="166" t="s">
        <v>93</v>
      </c>
      <c r="B51" s="45"/>
      <c r="C51" s="45"/>
      <c r="D51" s="45"/>
      <c r="E51" s="45"/>
      <c r="F51" s="45"/>
      <c r="G51" s="45"/>
      <c r="H51" s="45"/>
      <c r="I51" s="45"/>
    </row>
    <row r="52" spans="1:9">
      <c r="A52" s="166" t="s">
        <v>87</v>
      </c>
      <c r="B52" s="45"/>
      <c r="C52" s="45"/>
      <c r="D52" s="45"/>
      <c r="E52" s="45"/>
      <c r="F52" s="45"/>
      <c r="G52" s="45"/>
      <c r="H52" s="45"/>
      <c r="I52" s="45"/>
    </row>
    <row r="53" spans="1:9">
      <c r="A53" s="166" t="s">
        <v>64</v>
      </c>
      <c r="B53" s="45"/>
      <c r="C53" s="45"/>
      <c r="D53" s="45"/>
      <c r="E53" s="45"/>
      <c r="F53" s="45"/>
      <c r="G53" s="45"/>
      <c r="H53" s="45"/>
      <c r="I53" s="45"/>
    </row>
    <row r="54" spans="1:9">
      <c r="A54" s="166" t="s">
        <v>46</v>
      </c>
      <c r="B54" s="45"/>
      <c r="C54" s="45"/>
      <c r="D54" s="45"/>
      <c r="E54" s="45"/>
      <c r="F54" s="45"/>
      <c r="G54" s="45"/>
      <c r="H54" s="45"/>
      <c r="I54" s="45"/>
    </row>
    <row r="55" spans="1:9">
      <c r="A55" s="166" t="s">
        <v>107</v>
      </c>
      <c r="B55" s="45"/>
      <c r="C55" s="45"/>
      <c r="D55" s="45"/>
      <c r="E55" s="45"/>
      <c r="F55" s="45"/>
      <c r="G55" s="45"/>
      <c r="H55" s="45"/>
      <c r="I55" s="45"/>
    </row>
    <row r="56" spans="1:9">
      <c r="A56" s="45"/>
      <c r="B56" s="45"/>
      <c r="C56" s="45"/>
      <c r="D56" s="45"/>
      <c r="E56" s="45"/>
      <c r="F56" s="45"/>
      <c r="G56" s="45"/>
      <c r="H56" s="45"/>
      <c r="I56" s="45"/>
    </row>
    <row r="57" spans="1:9">
      <c r="A57" s="46" t="s">
        <v>298</v>
      </c>
      <c r="B57" s="46" t="s">
        <v>299</v>
      </c>
      <c r="C57" s="45"/>
      <c r="D57" s="45"/>
      <c r="E57" s="46" t="s">
        <v>176</v>
      </c>
      <c r="F57" s="45"/>
      <c r="G57" s="45"/>
      <c r="H57" s="45"/>
      <c r="I57" s="45"/>
    </row>
    <row r="58" spans="1:9">
      <c r="A58" s="45" t="s">
        <v>285</v>
      </c>
      <c r="B58" s="45" t="s">
        <v>267</v>
      </c>
      <c r="C58" s="45"/>
      <c r="D58" s="45"/>
      <c r="E58" s="45" t="s">
        <v>182</v>
      </c>
      <c r="F58" s="45"/>
      <c r="G58" s="45"/>
      <c r="H58" s="45"/>
      <c r="I58" s="45"/>
    </row>
    <row r="59" spans="1:9">
      <c r="A59" s="45" t="s">
        <v>267</v>
      </c>
      <c r="B59" s="45" t="s">
        <v>300</v>
      </c>
      <c r="C59" s="45"/>
      <c r="D59" s="45"/>
      <c r="E59" s="45" t="s">
        <v>188</v>
      </c>
      <c r="F59" s="45"/>
      <c r="G59" s="45"/>
      <c r="H59" s="45"/>
      <c r="I59" s="45"/>
    </row>
    <row r="60" spans="1:9">
      <c r="A60" s="45" t="s">
        <v>263</v>
      </c>
      <c r="B60" s="45" t="s">
        <v>301</v>
      </c>
      <c r="C60" s="45"/>
      <c r="D60" s="45"/>
      <c r="E60" s="45" t="s">
        <v>193</v>
      </c>
      <c r="F60" s="45"/>
      <c r="G60" s="45"/>
      <c r="H60" s="45"/>
      <c r="I60" s="45"/>
    </row>
    <row r="61" spans="1:9">
      <c r="A61" s="45" t="s">
        <v>345</v>
      </c>
      <c r="B61" s="45" t="s">
        <v>346</v>
      </c>
      <c r="C61" s="45"/>
      <c r="D61" s="45"/>
      <c r="E61" s="45" t="s">
        <v>196</v>
      </c>
      <c r="F61" s="45"/>
      <c r="G61" s="45"/>
      <c r="H61" s="45"/>
      <c r="I61" s="45"/>
    </row>
    <row r="62" spans="1:9">
      <c r="A62" s="47" t="s">
        <v>273</v>
      </c>
      <c r="B62" s="45"/>
      <c r="C62" s="45"/>
      <c r="D62" s="45"/>
      <c r="E62" s="45" t="s">
        <v>199</v>
      </c>
      <c r="F62" s="45"/>
      <c r="G62" s="45"/>
      <c r="H62" s="45"/>
      <c r="I62" s="45"/>
    </row>
    <row r="63" spans="1:9">
      <c r="A63" s="45" t="s">
        <v>302</v>
      </c>
      <c r="B63" s="45"/>
      <c r="C63" s="45"/>
      <c r="D63" s="45"/>
      <c r="E63" s="45" t="s">
        <v>201</v>
      </c>
      <c r="F63" s="45"/>
      <c r="G63" s="45"/>
      <c r="H63" s="45"/>
      <c r="I63" s="45"/>
    </row>
    <row r="64" spans="1:9">
      <c r="A64" s="47" t="s">
        <v>347</v>
      </c>
      <c r="B64" s="45"/>
      <c r="C64" s="45"/>
      <c r="D64" s="45"/>
      <c r="E64" s="45" t="s">
        <v>204</v>
      </c>
      <c r="F64" s="45"/>
      <c r="G64" s="45"/>
      <c r="H64" s="45"/>
      <c r="I64" s="45"/>
    </row>
    <row r="65" spans="1:9">
      <c r="A65" s="47" t="s">
        <v>348</v>
      </c>
      <c r="B65" s="45"/>
      <c r="C65" s="45"/>
      <c r="D65" s="45"/>
      <c r="E65" s="45" t="s">
        <v>210</v>
      </c>
      <c r="F65" s="45"/>
      <c r="G65" s="45"/>
      <c r="H65" s="45"/>
      <c r="I65" s="45"/>
    </row>
    <row r="66" spans="1:9">
      <c r="A66" s="45" t="s">
        <v>270</v>
      </c>
      <c r="B66" s="45"/>
      <c r="C66" s="45"/>
      <c r="D66" s="45"/>
      <c r="E66" s="45" t="s">
        <v>215</v>
      </c>
      <c r="F66" s="45"/>
      <c r="G66" s="45"/>
      <c r="H66" s="45"/>
      <c r="I66" s="45"/>
    </row>
    <row r="67" spans="1:9">
      <c r="A67" s="50" t="s">
        <v>304</v>
      </c>
      <c r="B67" s="45"/>
      <c r="C67" s="45"/>
      <c r="D67" s="45"/>
      <c r="E67" s="45" t="s">
        <v>220</v>
      </c>
      <c r="F67" s="45"/>
      <c r="G67" s="45"/>
      <c r="H67" s="45"/>
      <c r="I67" s="45"/>
    </row>
    <row r="68" spans="1:9">
      <c r="A68" s="50" t="s">
        <v>305</v>
      </c>
      <c r="B68" s="45"/>
      <c r="C68" s="45"/>
      <c r="D68" s="45"/>
      <c r="E68" s="45" t="s">
        <v>222</v>
      </c>
      <c r="F68" s="45"/>
      <c r="G68" s="45"/>
      <c r="H68" s="45"/>
      <c r="I68" s="45"/>
    </row>
    <row r="69" spans="1:9">
      <c r="A69" s="50" t="s">
        <v>306</v>
      </c>
      <c r="B69" s="45"/>
      <c r="C69" s="45"/>
      <c r="D69" s="45"/>
      <c r="E69" s="45" t="s">
        <v>225</v>
      </c>
      <c r="F69" s="45"/>
      <c r="G69" s="45"/>
      <c r="H69" s="45"/>
      <c r="I69" s="45"/>
    </row>
    <row r="70" spans="1:9">
      <c r="A70" s="50" t="s">
        <v>307</v>
      </c>
      <c r="B70" s="45"/>
      <c r="C70" s="45"/>
      <c r="D70" s="45"/>
      <c r="E70" s="45" t="s">
        <v>232</v>
      </c>
      <c r="F70" s="45"/>
      <c r="G70" s="45"/>
      <c r="H70" s="45"/>
      <c r="I70" s="45"/>
    </row>
    <row r="71" spans="1:9">
      <c r="A71" s="45" t="s">
        <v>349</v>
      </c>
      <c r="B71" s="45"/>
      <c r="C71" s="45"/>
      <c r="D71" s="45"/>
      <c r="E71" s="45"/>
      <c r="F71" s="45"/>
      <c r="G71" s="45"/>
      <c r="H71" s="45"/>
      <c r="I71" s="45"/>
    </row>
    <row r="72" spans="1:9">
      <c r="A72" s="45" t="s">
        <v>350</v>
      </c>
      <c r="B72" s="45"/>
      <c r="C72" s="45"/>
      <c r="D72" s="45"/>
      <c r="E72" s="45"/>
      <c r="F72" s="45"/>
      <c r="G72" s="45"/>
      <c r="H72" s="45"/>
      <c r="I72" s="45"/>
    </row>
    <row r="73" spans="1:9">
      <c r="A73" s="45" t="s">
        <v>351</v>
      </c>
      <c r="B73" s="45"/>
      <c r="C73" s="45"/>
      <c r="D73" s="45"/>
      <c r="E73" s="45"/>
      <c r="F73" s="45"/>
      <c r="G73" s="45"/>
      <c r="H73" s="45"/>
      <c r="I73" s="45"/>
    </row>
    <row r="74" spans="1:9">
      <c r="A74" s="52" t="s">
        <v>352</v>
      </c>
      <c r="B74" s="45"/>
      <c r="C74" s="45"/>
      <c r="D74" s="45"/>
      <c r="E74" s="45"/>
      <c r="F74" s="45"/>
      <c r="G74" s="45"/>
      <c r="H74" s="45"/>
      <c r="I74" s="45"/>
    </row>
    <row r="75" spans="1:9">
      <c r="A75" s="45" t="s">
        <v>353</v>
      </c>
      <c r="B75" s="45"/>
      <c r="C75" s="45"/>
      <c r="D75" s="45"/>
      <c r="E75" s="45"/>
      <c r="F75" s="45"/>
      <c r="G75" s="45"/>
      <c r="H75" s="45"/>
      <c r="I75" s="45"/>
    </row>
    <row r="76" spans="1:9">
      <c r="A76" s="45" t="s">
        <v>354</v>
      </c>
      <c r="B76" s="45"/>
      <c r="C76" s="45"/>
      <c r="D76" s="45"/>
      <c r="E76" s="45"/>
      <c r="F76" s="45"/>
      <c r="G76" s="45"/>
      <c r="H76" s="45"/>
      <c r="I76" s="45"/>
    </row>
    <row r="77" spans="1:9">
      <c r="A77" s="45" t="s">
        <v>355</v>
      </c>
      <c r="B77" s="45"/>
      <c r="C77" s="45"/>
      <c r="D77" s="45"/>
      <c r="E77" s="45"/>
      <c r="F77" s="45"/>
      <c r="G77" s="45"/>
      <c r="H77" s="45"/>
      <c r="I77" s="45"/>
    </row>
    <row r="78" spans="1:9">
      <c r="A78" s="45" t="s">
        <v>356</v>
      </c>
      <c r="B78" s="45"/>
      <c r="C78" s="45"/>
      <c r="D78" s="45"/>
      <c r="E78" s="45"/>
      <c r="F78" s="45"/>
      <c r="G78" s="45"/>
      <c r="H78" s="45"/>
      <c r="I78" s="45"/>
    </row>
    <row r="79" spans="1:9">
      <c r="A79" s="45" t="s">
        <v>357</v>
      </c>
      <c r="B79" s="45"/>
      <c r="C79" s="45"/>
      <c r="D79" s="45"/>
      <c r="E79" s="45"/>
      <c r="F79" s="45"/>
      <c r="G79" s="45"/>
      <c r="H79" s="45"/>
      <c r="I79" s="45"/>
    </row>
    <row r="80" spans="1:9">
      <c r="A80" s="52" t="s">
        <v>358</v>
      </c>
      <c r="B80" s="45"/>
      <c r="C80" s="45"/>
      <c r="D80" s="45"/>
      <c r="E80" s="45"/>
      <c r="F80" s="45"/>
      <c r="G80" s="45"/>
      <c r="H80" s="45"/>
      <c r="I80" s="45"/>
    </row>
    <row r="81" spans="1:9">
      <c r="A81" s="45" t="s">
        <v>359</v>
      </c>
      <c r="B81" s="45"/>
      <c r="C81" s="45"/>
      <c r="D81" s="45"/>
      <c r="E81" s="45"/>
      <c r="F81" s="45"/>
      <c r="G81" s="45"/>
      <c r="H81" s="45"/>
      <c r="I81" s="45"/>
    </row>
    <row r="82" spans="1:9">
      <c r="A82" s="45" t="s">
        <v>360</v>
      </c>
      <c r="B82" s="45"/>
      <c r="C82" s="45"/>
      <c r="D82" s="45"/>
      <c r="E82" s="45"/>
      <c r="F82" s="45"/>
      <c r="G82" s="45"/>
      <c r="H82" s="45"/>
      <c r="I82" s="45"/>
    </row>
    <row r="83" spans="1:9">
      <c r="A83" s="45" t="s">
        <v>361</v>
      </c>
      <c r="B83" s="45"/>
      <c r="C83" s="45"/>
      <c r="D83" s="45"/>
      <c r="E83" s="45"/>
      <c r="F83" s="45"/>
      <c r="G83" s="45"/>
      <c r="H83" s="45"/>
      <c r="I83" s="45"/>
    </row>
    <row r="84" spans="1:9">
      <c r="A84" s="45" t="s">
        <v>362</v>
      </c>
      <c r="B84" s="45"/>
      <c r="C84" s="45"/>
      <c r="D84" s="45"/>
      <c r="E84" s="45"/>
      <c r="F84" s="45"/>
      <c r="G84" s="45"/>
      <c r="H84" s="45"/>
      <c r="I84" s="45"/>
    </row>
    <row r="85" spans="1:9">
      <c r="A85" s="45" t="s">
        <v>363</v>
      </c>
      <c r="B85" s="45"/>
      <c r="C85" s="45"/>
      <c r="D85" s="45"/>
      <c r="E85" s="45"/>
      <c r="F85" s="45"/>
      <c r="G85" s="45"/>
      <c r="H85" s="45"/>
      <c r="I85" s="45"/>
    </row>
    <row r="86" spans="1:9">
      <c r="A86" s="45" t="s">
        <v>364</v>
      </c>
      <c r="B86" s="45"/>
      <c r="C86" s="45"/>
      <c r="D86" s="45"/>
      <c r="E86" s="45"/>
      <c r="F86" s="45"/>
      <c r="G86" s="45"/>
      <c r="H86" s="45"/>
      <c r="I86" s="45"/>
    </row>
    <row r="87" spans="1:9">
      <c r="A87" s="45" t="s">
        <v>365</v>
      </c>
      <c r="B87" s="45"/>
      <c r="C87" s="45"/>
      <c r="D87" s="45"/>
      <c r="E87" s="45"/>
      <c r="F87" s="45"/>
      <c r="G87" s="45"/>
      <c r="H87" s="45"/>
      <c r="I87" s="45"/>
    </row>
    <row r="88" spans="1:9">
      <c r="A88" s="45" t="s">
        <v>366</v>
      </c>
      <c r="B88" s="45"/>
      <c r="C88" s="45"/>
      <c r="D88" s="45"/>
      <c r="E88" s="45"/>
      <c r="F88" s="45"/>
      <c r="G88" s="45"/>
      <c r="H88" s="45"/>
      <c r="I88" s="45"/>
    </row>
    <row r="89" spans="1:9">
      <c r="A89" s="45" t="s">
        <v>367</v>
      </c>
      <c r="B89" s="45"/>
      <c r="C89" s="45"/>
      <c r="D89" s="45"/>
      <c r="E89" s="45"/>
      <c r="F89" s="45"/>
      <c r="G89" s="45"/>
      <c r="H89" s="45"/>
      <c r="I89" s="45"/>
    </row>
    <row r="90" spans="1:9">
      <c r="A90" s="45" t="s">
        <v>262</v>
      </c>
      <c r="B90" s="45"/>
      <c r="C90" s="45"/>
      <c r="D90" s="45"/>
      <c r="E90" s="45"/>
      <c r="F90" s="45"/>
      <c r="G90" s="45"/>
      <c r="H90" s="45"/>
      <c r="I90" s="45"/>
    </row>
    <row r="91" spans="1:9">
      <c r="A91" s="49" t="s">
        <v>368</v>
      </c>
      <c r="B91" s="45"/>
      <c r="C91" s="45"/>
      <c r="D91" s="45"/>
      <c r="E91" s="45"/>
      <c r="F91" s="45"/>
      <c r="G91" s="45"/>
      <c r="H91" s="45"/>
      <c r="I91" s="45"/>
    </row>
    <row r="92" spans="1:9">
      <c r="A92" s="45" t="s">
        <v>308</v>
      </c>
      <c r="B92" s="45"/>
      <c r="C92" s="45"/>
      <c r="D92" s="45"/>
      <c r="E92" s="45"/>
      <c r="F92" s="45"/>
      <c r="G92" s="45"/>
      <c r="H92" s="45"/>
      <c r="I92" s="45"/>
    </row>
    <row r="93" spans="1:9">
      <c r="A93" s="45" t="s">
        <v>309</v>
      </c>
      <c r="B93" s="45"/>
      <c r="C93" s="45"/>
      <c r="D93" s="45"/>
      <c r="E93" s="45"/>
      <c r="F93" s="45"/>
      <c r="G93" s="45"/>
      <c r="H93" s="45"/>
      <c r="I93" s="45"/>
    </row>
    <row r="94" spans="1:9">
      <c r="A94" s="45" t="s">
        <v>310</v>
      </c>
      <c r="B94" s="45"/>
      <c r="C94" s="45"/>
      <c r="D94" s="45"/>
      <c r="E94" s="45"/>
      <c r="F94" s="45"/>
      <c r="G94" s="45"/>
      <c r="H94" s="45"/>
      <c r="I94" s="45"/>
    </row>
  </sheetData>
  <mergeCells count="16">
    <mergeCell ref="H43:H45"/>
    <mergeCell ref="I43:I45"/>
    <mergeCell ref="A46:A48"/>
    <mergeCell ref="B46:B48"/>
    <mergeCell ref="C46:C48"/>
    <mergeCell ref="D46:D48"/>
    <mergeCell ref="F46:F48"/>
    <mergeCell ref="G46:G48"/>
    <mergeCell ref="H46:H48"/>
    <mergeCell ref="I46:I48"/>
    <mergeCell ref="A43:A45"/>
    <mergeCell ref="B43:B45"/>
    <mergeCell ref="C43:C45"/>
    <mergeCell ref="D43:D45"/>
    <mergeCell ref="F43:F45"/>
    <mergeCell ref="G43:G4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D6AB1-7436-4CA7-88F7-8F2042CC6558}">
  <dimension ref="A1:F8"/>
  <sheetViews>
    <sheetView zoomScale="120" zoomScaleNormal="120" workbookViewId="0">
      <selection activeCell="D16" sqref="D16"/>
    </sheetView>
  </sheetViews>
  <sheetFormatPr defaultColWidth="8.7109375" defaultRowHeight="14.45"/>
  <cols>
    <col min="1" max="1" width="11.7109375" style="1" customWidth="1"/>
    <col min="2" max="2" width="19.140625" style="1" bestFit="1" customWidth="1"/>
    <col min="3" max="3" width="40" style="1" customWidth="1"/>
    <col min="4" max="4" width="34.85546875" style="1" customWidth="1"/>
    <col min="5" max="5" width="8.7109375" style="1"/>
    <col min="6" max="6" width="30.5703125" style="1" bestFit="1" customWidth="1"/>
    <col min="7" max="10" width="8.7109375" style="1"/>
    <col min="11" max="11" width="30.85546875" style="1" customWidth="1"/>
    <col min="12" max="16384" width="8.7109375" style="1"/>
  </cols>
  <sheetData>
    <row r="1" spans="1:6">
      <c r="A1" s="96" t="s">
        <v>289</v>
      </c>
      <c r="B1" s="96" t="s">
        <v>369</v>
      </c>
      <c r="C1" s="96" t="s">
        <v>370</v>
      </c>
      <c r="D1" s="98" t="s">
        <v>371</v>
      </c>
      <c r="F1" s="9" t="s">
        <v>372</v>
      </c>
    </row>
    <row r="2" spans="1:6" ht="43.5">
      <c r="A2" s="234" t="s">
        <v>373</v>
      </c>
      <c r="B2" s="94" t="s">
        <v>181</v>
      </c>
      <c r="C2" s="95" t="s">
        <v>374</v>
      </c>
      <c r="D2" s="83" t="s">
        <v>375</v>
      </c>
      <c r="F2" s="5" t="s">
        <v>376</v>
      </c>
    </row>
    <row r="3" spans="1:6" ht="43.5">
      <c r="A3" s="234"/>
      <c r="B3" s="167" t="s">
        <v>377</v>
      </c>
      <c r="C3" s="168" t="s">
        <v>378</v>
      </c>
      <c r="D3" s="168" t="s">
        <v>379</v>
      </c>
    </row>
    <row r="4" spans="1:6" ht="43.5">
      <c r="A4" s="234"/>
      <c r="B4" s="94" t="s">
        <v>380</v>
      </c>
      <c r="C4" s="95" t="s">
        <v>381</v>
      </c>
      <c r="D4" s="83" t="s">
        <v>382</v>
      </c>
    </row>
    <row r="5" spans="1:6" ht="29.1">
      <c r="A5" s="95" t="s">
        <v>383</v>
      </c>
      <c r="B5" s="169" t="s">
        <v>384</v>
      </c>
      <c r="C5" s="95" t="s">
        <v>385</v>
      </c>
      <c r="D5" s="95"/>
    </row>
    <row r="6" spans="1:6" ht="29.1">
      <c r="A6" s="95" t="s">
        <v>383</v>
      </c>
      <c r="B6" s="169" t="s">
        <v>386</v>
      </c>
      <c r="C6" s="95"/>
      <c r="D6" s="95" t="s">
        <v>387</v>
      </c>
    </row>
    <row r="7" spans="1:6" ht="29.1">
      <c r="A7" s="95" t="s">
        <v>388</v>
      </c>
      <c r="B7" s="169" t="s">
        <v>187</v>
      </c>
      <c r="C7" s="95" t="s">
        <v>389</v>
      </c>
      <c r="D7" s="95" t="s">
        <v>382</v>
      </c>
    </row>
    <row r="8" spans="1:6" ht="29.1">
      <c r="A8" s="95" t="s">
        <v>388</v>
      </c>
      <c r="B8" s="169" t="s">
        <v>390</v>
      </c>
      <c r="C8" s="95" t="s">
        <v>391</v>
      </c>
      <c r="D8" s="95" t="s">
        <v>382</v>
      </c>
    </row>
  </sheetData>
  <mergeCells count="1">
    <mergeCell ref="A2:A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385D0-2E34-4593-AFA3-543057B8C20F}">
  <sheetPr>
    <tabColor theme="9" tint="0.79998168889431442"/>
  </sheetPr>
  <dimension ref="A1:AG75"/>
  <sheetViews>
    <sheetView showGridLines="0" topLeftCell="A55" zoomScale="90" zoomScaleNormal="90" workbookViewId="0">
      <selection activeCell="D59" sqref="D59"/>
    </sheetView>
  </sheetViews>
  <sheetFormatPr defaultColWidth="8.7109375" defaultRowHeight="15" customHeight="1"/>
  <cols>
    <col min="1" max="1" width="6.85546875" style="1" customWidth="1"/>
    <col min="2" max="2" width="25.5703125" style="1" bestFit="1" customWidth="1"/>
    <col min="3" max="3" width="60.28515625" style="1" bestFit="1" customWidth="1"/>
    <col min="4" max="4" width="27.28515625" style="1" customWidth="1"/>
    <col min="5" max="5" width="47.7109375" style="1" customWidth="1"/>
    <col min="6" max="6" width="24.85546875" style="1" customWidth="1"/>
    <col min="7" max="7" width="12.85546875" style="1" customWidth="1"/>
    <col min="8" max="8" width="23" style="1" customWidth="1"/>
    <col min="9" max="9" width="49" style="1" customWidth="1"/>
    <col min="10" max="10" width="19" style="1" customWidth="1"/>
    <col min="11" max="11" width="29.42578125" style="1" customWidth="1"/>
    <col min="12" max="12" width="32" style="1" customWidth="1"/>
    <col min="13" max="14" width="29.42578125" style="1" customWidth="1"/>
    <col min="15" max="15" width="58.140625" style="1" customWidth="1"/>
    <col min="16" max="16" width="29.42578125" style="1" customWidth="1"/>
    <col min="17" max="17" width="28.140625" style="1" customWidth="1"/>
    <col min="18" max="18" width="29.42578125" style="1" customWidth="1"/>
    <col min="19" max="19" width="54.42578125" style="1" customWidth="1"/>
    <col min="20" max="20" width="39.5703125" style="1" customWidth="1"/>
    <col min="21" max="21" width="29.28515625" style="1" customWidth="1"/>
    <col min="22" max="22" width="8.140625" style="1" customWidth="1"/>
    <col min="23" max="23" width="38.85546875" style="1" customWidth="1"/>
    <col min="24" max="24" width="30.5703125" style="1" customWidth="1"/>
    <col min="25" max="25" width="12.28515625" style="1" customWidth="1"/>
    <col min="26" max="28" width="15.140625" style="1" customWidth="1"/>
    <col min="29" max="29" width="28.7109375" style="1" bestFit="1" customWidth="1"/>
    <col min="30" max="30" width="12.140625" style="1" customWidth="1"/>
    <col min="31" max="31" width="40.28515625" style="1" customWidth="1"/>
    <col min="32" max="32" width="19.85546875" style="1" customWidth="1"/>
    <col min="33" max="33" width="20.42578125" style="1" customWidth="1"/>
    <col min="34" max="34" width="21.85546875" style="1" customWidth="1"/>
    <col min="35" max="35" width="25.140625" style="1" customWidth="1"/>
    <col min="36" max="36" width="19.140625" style="1" customWidth="1"/>
    <col min="37" max="16384" width="8.7109375" style="1"/>
  </cols>
  <sheetData>
    <row r="1" spans="1:18" s="9" customFormat="1" ht="21.95" customHeight="1">
      <c r="A1" s="13" t="s">
        <v>392</v>
      </c>
    </row>
    <row r="2" spans="1:18" s="9" customFormat="1" ht="21.95" customHeight="1">
      <c r="D2" s="1"/>
      <c r="E2" s="1"/>
      <c r="F2" s="1"/>
      <c r="G2" s="1"/>
    </row>
    <row r="3" spans="1:18" s="9" customFormat="1" ht="14.45" customHeight="1">
      <c r="B3" s="81" t="s">
        <v>393</v>
      </c>
      <c r="C3" s="81" t="s">
        <v>394</v>
      </c>
      <c r="D3" s="81" t="s">
        <v>226</v>
      </c>
      <c r="E3" s="81" t="s">
        <v>395</v>
      </c>
      <c r="F3" s="81" t="s">
        <v>396</v>
      </c>
    </row>
    <row r="4" spans="1:18" s="9" customFormat="1" ht="17.45" customHeight="1">
      <c r="B4" s="86" t="s">
        <v>397</v>
      </c>
      <c r="C4" s="86" t="s">
        <v>398</v>
      </c>
      <c r="D4" s="85" t="s">
        <v>399</v>
      </c>
      <c r="E4" s="85" t="s">
        <v>400</v>
      </c>
      <c r="F4" s="85" t="s">
        <v>401</v>
      </c>
    </row>
    <row r="5" spans="1:18" ht="14.45" customHeight="1">
      <c r="H5" s="9"/>
    </row>
    <row r="6" spans="1:18" ht="14.45" customHeight="1">
      <c r="B6" s="4" t="s">
        <v>402</v>
      </c>
      <c r="C6" s="12"/>
      <c r="D6" s="12"/>
      <c r="E6" s="11" t="s">
        <v>403</v>
      </c>
      <c r="H6" s="10" t="s">
        <v>404</v>
      </c>
      <c r="K6" s="10" t="s">
        <v>405</v>
      </c>
      <c r="L6" s="9"/>
      <c r="N6" s="10" t="s">
        <v>406</v>
      </c>
      <c r="Q6" s="171" t="s">
        <v>407</v>
      </c>
      <c r="R6"/>
    </row>
    <row r="7" spans="1:18">
      <c r="B7" s="71" t="s">
        <v>408</v>
      </c>
      <c r="C7" s="95" t="s">
        <v>409</v>
      </c>
      <c r="D7" s="2"/>
      <c r="E7" s="82" t="s">
        <v>410</v>
      </c>
      <c r="F7" s="203" t="s">
        <v>248</v>
      </c>
      <c r="G7" s="25"/>
      <c r="H7" s="84" t="s">
        <v>411</v>
      </c>
      <c r="I7" s="83" t="s">
        <v>412</v>
      </c>
      <c r="K7" s="84" t="s">
        <v>413</v>
      </c>
      <c r="L7" s="209" t="s">
        <v>414</v>
      </c>
      <c r="N7" s="84" t="s">
        <v>415</v>
      </c>
      <c r="O7" s="85" t="s">
        <v>416</v>
      </c>
      <c r="Q7" s="173" t="s">
        <v>417</v>
      </c>
      <c r="R7" s="182" t="str">
        <f>"rbac_table_"&amp;LOWER(B4)</f>
        <v>rbac_table_tfrs9</v>
      </c>
    </row>
    <row r="8" spans="1:18" ht="30.75">
      <c r="B8" s="71" t="s">
        <v>418</v>
      </c>
      <c r="C8" s="95" t="s">
        <v>419</v>
      </c>
      <c r="E8" s="84" t="s">
        <v>420</v>
      </c>
      <c r="F8" s="204" t="s">
        <v>421</v>
      </c>
      <c r="G8" s="25"/>
      <c r="H8" s="84" t="s">
        <v>422</v>
      </c>
      <c r="I8" s="83" t="s">
        <v>423</v>
      </c>
      <c r="K8" s="84" t="s">
        <v>424</v>
      </c>
      <c r="L8" s="83" t="s">
        <v>425</v>
      </c>
      <c r="N8" s="84" t="s">
        <v>408</v>
      </c>
      <c r="O8" s="179" t="str">
        <f>C7</f>
        <v>POST_INST_ECL_D2_YYYYMMDD.txt</v>
      </c>
      <c r="Q8" s="172" t="s">
        <v>426</v>
      </c>
      <c r="R8"/>
    </row>
    <row r="9" spans="1:18">
      <c r="B9" s="71" t="s">
        <v>427</v>
      </c>
      <c r="C9" s="83"/>
      <c r="D9" s="2"/>
      <c r="E9" s="82" t="s">
        <v>428</v>
      </c>
      <c r="F9" s="203"/>
      <c r="G9" s="25"/>
      <c r="H9" s="84" t="s">
        <v>429</v>
      </c>
      <c r="I9" s="83" t="s">
        <v>430</v>
      </c>
      <c r="K9" s="84" t="s">
        <v>431</v>
      </c>
      <c r="L9" s="83" t="s">
        <v>432</v>
      </c>
      <c r="N9" s="84" t="s">
        <v>433</v>
      </c>
      <c r="O9" s="179" t="str">
        <f>C12</f>
        <v>Monthly</v>
      </c>
    </row>
    <row r="10" spans="1:18">
      <c r="B10" s="71" t="s">
        <v>434</v>
      </c>
      <c r="C10" s="175" t="s">
        <v>253</v>
      </c>
      <c r="D10" s="8"/>
      <c r="E10" s="82" t="s">
        <v>435</v>
      </c>
      <c r="F10" s="203" t="s">
        <v>248</v>
      </c>
      <c r="G10" s="25"/>
      <c r="H10" s="84" t="s">
        <v>436</v>
      </c>
      <c r="I10" s="83" t="s">
        <v>437</v>
      </c>
      <c r="K10" s="84" t="s">
        <v>438</v>
      </c>
      <c r="L10" s="83" t="s">
        <v>253</v>
      </c>
      <c r="N10" s="84" t="s">
        <v>434</v>
      </c>
      <c r="O10" s="180" t="str">
        <f>C10</f>
        <v>N</v>
      </c>
    </row>
    <row r="11" spans="1:18">
      <c r="B11" s="71" t="s">
        <v>439</v>
      </c>
      <c r="C11" s="176"/>
      <c r="D11" s="8"/>
      <c r="E11" s="82" t="s">
        <v>440</v>
      </c>
      <c r="F11" s="205" t="s">
        <v>441</v>
      </c>
      <c r="G11" s="25"/>
      <c r="H11" s="84" t="s">
        <v>442</v>
      </c>
      <c r="I11" s="95" t="s">
        <v>443</v>
      </c>
      <c r="K11" s="84" t="s">
        <v>444</v>
      </c>
      <c r="L11" s="83"/>
      <c r="N11" s="84" t="s">
        <v>445</v>
      </c>
      <c r="O11" s="179"/>
    </row>
    <row r="12" spans="1:18">
      <c r="B12" s="71" t="s">
        <v>433</v>
      </c>
      <c r="C12" s="83" t="s">
        <v>197</v>
      </c>
      <c r="D12" s="7"/>
      <c r="E12" s="82" t="s">
        <v>446</v>
      </c>
      <c r="F12" s="203" t="s">
        <v>248</v>
      </c>
      <c r="G12" s="68"/>
      <c r="H12" s="84" t="s">
        <v>447</v>
      </c>
      <c r="I12" s="178" t="s">
        <v>448</v>
      </c>
      <c r="N12" s="84" t="s">
        <v>449</v>
      </c>
      <c r="O12" s="174" t="s">
        <v>450</v>
      </c>
    </row>
    <row r="13" spans="1:18">
      <c r="B13" s="71" t="s">
        <v>451</v>
      </c>
      <c r="C13" s="83" t="s">
        <v>452</v>
      </c>
      <c r="D13" s="2"/>
      <c r="E13" s="82" t="s">
        <v>453</v>
      </c>
      <c r="F13" s="204" t="s">
        <v>454</v>
      </c>
      <c r="G13" s="68"/>
      <c r="H13" s="84" t="s">
        <v>455</v>
      </c>
      <c r="I13" s="95"/>
      <c r="J13" s="2"/>
      <c r="N13" s="84" t="s">
        <v>456</v>
      </c>
      <c r="O13" s="181" t="s">
        <v>457</v>
      </c>
    </row>
    <row r="14" spans="1:18">
      <c r="B14" s="71" t="s">
        <v>458</v>
      </c>
      <c r="C14" s="83" t="s">
        <v>459</v>
      </c>
      <c r="D14" s="26"/>
      <c r="E14" s="82" t="s">
        <v>460</v>
      </c>
      <c r="F14" s="204">
        <v>2</v>
      </c>
      <c r="G14" s="68"/>
      <c r="H14" s="84" t="s">
        <v>461</v>
      </c>
      <c r="I14" s="95"/>
      <c r="N14" s="84" t="s">
        <v>462</v>
      </c>
      <c r="O14" s="174" t="str">
        <f>"/source_file/mdp/"&amp;LOWER(B4)&amp;"/"</f>
        <v>/source_file/mdp/tfrs9/</v>
      </c>
    </row>
    <row r="15" spans="1:18">
      <c r="B15" s="71" t="s">
        <v>463</v>
      </c>
      <c r="C15" s="175" t="s">
        <v>464</v>
      </c>
      <c r="D15" s="2"/>
      <c r="G15" s="25"/>
      <c r="H15" s="84" t="s">
        <v>465</v>
      </c>
      <c r="I15" s="178" t="s">
        <v>457</v>
      </c>
    </row>
    <row r="16" spans="1:18" ht="15.75">
      <c r="B16" s="71" t="s">
        <v>466</v>
      </c>
      <c r="C16" s="175" t="s">
        <v>467</v>
      </c>
      <c r="H16" s="25"/>
      <c r="L16" s="9"/>
      <c r="N16" s="10" t="s">
        <v>468</v>
      </c>
      <c r="O16" s="9"/>
    </row>
    <row r="17" spans="2:33">
      <c r="B17" s="71" t="s">
        <v>469</v>
      </c>
      <c r="C17" s="83" t="s">
        <v>470</v>
      </c>
      <c r="E17" s="4" t="s">
        <v>471</v>
      </c>
      <c r="H17" s="25"/>
      <c r="L17" s="9"/>
      <c r="M17" s="51"/>
      <c r="N17" s="84" t="s">
        <v>413</v>
      </c>
      <c r="O17" s="83" t="s">
        <v>472</v>
      </c>
    </row>
    <row r="18" spans="2:33">
      <c r="B18" s="71" t="s">
        <v>473</v>
      </c>
      <c r="C18" s="83"/>
      <c r="E18" s="71" t="s">
        <v>474</v>
      </c>
      <c r="F18" s="83"/>
      <c r="H18" s="25"/>
      <c r="L18" s="9"/>
      <c r="M18" s="51"/>
      <c r="N18" s="84" t="s">
        <v>475</v>
      </c>
      <c r="O18" s="83" t="s">
        <v>476</v>
      </c>
    </row>
    <row r="19" spans="2:33">
      <c r="B19" s="6" t="s">
        <v>477</v>
      </c>
      <c r="C19" s="83" t="s">
        <v>478</v>
      </c>
      <c r="D19" s="37"/>
      <c r="E19" s="71" t="s">
        <v>479</v>
      </c>
      <c r="F19" s="87"/>
      <c r="N19" s="84" t="s">
        <v>444</v>
      </c>
      <c r="O19" s="83"/>
    </row>
    <row r="20" spans="2:33">
      <c r="B20" s="6" t="s">
        <v>172</v>
      </c>
      <c r="C20" s="177" t="s">
        <v>480</v>
      </c>
      <c r="D20" s="37"/>
      <c r="E20" s="71" t="s">
        <v>481</v>
      </c>
      <c r="F20" s="72"/>
      <c r="G20" s="24"/>
    </row>
    <row r="21" spans="2:33">
      <c r="B21" s="71" t="s">
        <v>482</v>
      </c>
      <c r="C21" s="190" t="s">
        <v>253</v>
      </c>
      <c r="D21" s="69"/>
    </row>
    <row r="22" spans="2:33">
      <c r="B22" s="71" t="s">
        <v>483</v>
      </c>
      <c r="C22" s="208"/>
      <c r="D22" s="69"/>
      <c r="G22" s="24"/>
    </row>
    <row r="23" spans="2:33" ht="14.45">
      <c r="G23" s="24"/>
    </row>
    <row r="24" spans="2:33" ht="14.45">
      <c r="B24" s="9"/>
      <c r="C24" s="23"/>
      <c r="D24" s="5"/>
      <c r="E24" s="5"/>
      <c r="G24" s="24"/>
    </row>
    <row r="25" spans="2:33" ht="14.45">
      <c r="C25" s="23"/>
      <c r="D25" s="5"/>
      <c r="E25" s="5"/>
      <c r="I25" s="24"/>
    </row>
    <row r="26" spans="2:33" ht="14.45">
      <c r="C26" s="23"/>
      <c r="D26" s="5"/>
      <c r="E26" s="5"/>
    </row>
    <row r="28" spans="2:33" ht="15" customHeight="1">
      <c r="B28" s="242" t="s">
        <v>484</v>
      </c>
      <c r="C28" s="243"/>
      <c r="D28" s="243"/>
      <c r="E28" s="243"/>
      <c r="F28" s="243"/>
      <c r="G28" s="243"/>
      <c r="H28" s="243"/>
      <c r="I28" s="243"/>
      <c r="J28" s="244"/>
      <c r="K28" s="249" t="s">
        <v>485</v>
      </c>
      <c r="L28" s="250"/>
      <c r="M28" s="250"/>
      <c r="N28" s="250"/>
      <c r="O28" s="250"/>
      <c r="P28" s="250"/>
      <c r="Q28" s="250"/>
      <c r="R28" s="250"/>
      <c r="S28" s="250"/>
      <c r="T28" s="250"/>
      <c r="U28" s="251"/>
      <c r="V28" s="245" t="s">
        <v>289</v>
      </c>
      <c r="W28" s="246"/>
      <c r="X28" s="246"/>
      <c r="Y28" s="246"/>
      <c r="Z28" s="246"/>
      <c r="AA28" s="246"/>
      <c r="AB28" s="246"/>
      <c r="AC28" s="246"/>
      <c r="AD28" s="246"/>
      <c r="AE28" s="246"/>
      <c r="AF28" s="247" t="s">
        <v>176</v>
      </c>
      <c r="AG28" s="248"/>
    </row>
    <row r="29" spans="2:33" s="3" customFormat="1" ht="30.75">
      <c r="B29" s="88" t="s">
        <v>486</v>
      </c>
      <c r="C29" s="88" t="s">
        <v>422</v>
      </c>
      <c r="D29" s="88" t="s">
        <v>487</v>
      </c>
      <c r="E29" s="88" t="s">
        <v>488</v>
      </c>
      <c r="F29" s="88" t="s">
        <v>175</v>
      </c>
      <c r="G29" s="88" t="s">
        <v>489</v>
      </c>
      <c r="H29" s="88" t="s">
        <v>490</v>
      </c>
      <c r="I29" s="88" t="s">
        <v>491</v>
      </c>
      <c r="J29" s="88" t="s">
        <v>492</v>
      </c>
      <c r="K29" s="89" t="s">
        <v>493</v>
      </c>
      <c r="L29" s="89" t="s">
        <v>494</v>
      </c>
      <c r="M29" s="89" t="s">
        <v>487</v>
      </c>
      <c r="N29" s="89" t="s">
        <v>175</v>
      </c>
      <c r="O29" s="89" t="s">
        <v>489</v>
      </c>
      <c r="P29" s="89" t="s">
        <v>490</v>
      </c>
      <c r="Q29" s="89" t="s">
        <v>491</v>
      </c>
      <c r="R29" s="90" t="s">
        <v>495</v>
      </c>
      <c r="S29" s="90" t="s">
        <v>492</v>
      </c>
      <c r="T29" s="89" t="s">
        <v>488</v>
      </c>
      <c r="U29" s="89" t="s">
        <v>496</v>
      </c>
      <c r="V29" s="91" t="s">
        <v>497</v>
      </c>
      <c r="W29" s="91" t="s">
        <v>498</v>
      </c>
      <c r="X29" s="91" t="s">
        <v>487</v>
      </c>
      <c r="Y29" s="91" t="s">
        <v>175</v>
      </c>
      <c r="Z29" s="91" t="s">
        <v>489</v>
      </c>
      <c r="AA29" s="91" t="s">
        <v>490</v>
      </c>
      <c r="AB29" s="91" t="s">
        <v>499</v>
      </c>
      <c r="AC29" s="91" t="s">
        <v>500</v>
      </c>
      <c r="AD29" s="91" t="s">
        <v>501</v>
      </c>
      <c r="AE29" s="91" t="s">
        <v>488</v>
      </c>
      <c r="AF29" s="92" t="s">
        <v>502</v>
      </c>
      <c r="AG29" s="92" t="s">
        <v>36</v>
      </c>
    </row>
    <row r="30" spans="2:33" ht="14.45">
      <c r="B30" s="252" t="s">
        <v>503</v>
      </c>
      <c r="C30" s="253"/>
      <c r="D30" s="253"/>
      <c r="E30" s="253"/>
      <c r="F30" s="253"/>
      <c r="G30" s="253"/>
      <c r="H30" s="253"/>
      <c r="I30" s="253"/>
      <c r="J30" s="253"/>
      <c r="K30" s="253"/>
      <c r="L30" s="253"/>
      <c r="M30" s="253"/>
      <c r="N30" s="253"/>
      <c r="O30" s="253"/>
      <c r="P30" s="253"/>
      <c r="Q30" s="253"/>
      <c r="R30" s="253"/>
      <c r="S30" s="253"/>
      <c r="T30" s="253"/>
      <c r="U30" s="253"/>
      <c r="V30" s="253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  <c r="AG30" s="254"/>
    </row>
    <row r="31" spans="2:33" ht="30.75">
      <c r="B31" s="93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93">
        <v>1</v>
      </c>
      <c r="W31" s="93" t="s">
        <v>504</v>
      </c>
      <c r="X31" s="93" t="s">
        <v>505</v>
      </c>
      <c r="Y31" s="93" t="s">
        <v>181</v>
      </c>
      <c r="Z31" s="93" t="s">
        <v>506</v>
      </c>
      <c r="AA31" s="93">
        <v>2</v>
      </c>
      <c r="AB31" s="93"/>
      <c r="AC31" s="93"/>
      <c r="AD31" s="93"/>
      <c r="AE31" s="93" t="s">
        <v>507</v>
      </c>
      <c r="AF31" s="70"/>
      <c r="AG31" s="70"/>
    </row>
    <row r="32" spans="2:33" ht="45.75">
      <c r="B32" s="93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93">
        <v>2</v>
      </c>
      <c r="W32" s="93" t="s">
        <v>504</v>
      </c>
      <c r="X32" s="93" t="s">
        <v>508</v>
      </c>
      <c r="Y32" s="93" t="s">
        <v>181</v>
      </c>
      <c r="Z32" s="93" t="s">
        <v>509</v>
      </c>
      <c r="AA32" s="93">
        <v>8</v>
      </c>
      <c r="AB32" s="93"/>
      <c r="AC32" s="93"/>
      <c r="AD32" s="83"/>
      <c r="AE32" s="93" t="s">
        <v>510</v>
      </c>
      <c r="AF32" s="70"/>
      <c r="AG32" s="70"/>
    </row>
    <row r="33" spans="2:33" ht="76.5">
      <c r="B33" s="93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93">
        <v>3</v>
      </c>
      <c r="W33" s="93" t="s">
        <v>504</v>
      </c>
      <c r="X33" s="93" t="s">
        <v>511</v>
      </c>
      <c r="Y33" s="93" t="s">
        <v>181</v>
      </c>
      <c r="Z33" s="93" t="s">
        <v>506</v>
      </c>
      <c r="AA33" s="93">
        <v>33</v>
      </c>
      <c r="AB33" s="93"/>
      <c r="AC33" s="93"/>
      <c r="AD33" s="83"/>
      <c r="AE33" s="93" t="s">
        <v>512</v>
      </c>
      <c r="AF33" s="70"/>
      <c r="AG33" s="70"/>
    </row>
    <row r="34" spans="2:33" ht="14.45">
      <c r="B34" s="235" t="s">
        <v>513</v>
      </c>
      <c r="C34" s="236"/>
      <c r="D34" s="236"/>
      <c r="E34" s="236"/>
      <c r="F34" s="236"/>
      <c r="G34" s="236"/>
      <c r="H34" s="236"/>
      <c r="I34" s="236"/>
      <c r="J34" s="236"/>
      <c r="K34" s="236"/>
      <c r="L34" s="236"/>
      <c r="M34" s="236"/>
      <c r="N34" s="236"/>
      <c r="O34" s="236"/>
      <c r="P34" s="236"/>
      <c r="Q34" s="236"/>
      <c r="R34" s="236"/>
      <c r="S34" s="236"/>
      <c r="T34" s="236"/>
      <c r="U34" s="236"/>
      <c r="V34" s="237"/>
      <c r="W34" s="237"/>
      <c r="X34" s="237"/>
      <c r="Y34" s="237"/>
      <c r="Z34" s="237"/>
      <c r="AA34" s="237"/>
      <c r="AB34" s="237"/>
      <c r="AC34" s="237"/>
      <c r="AD34" s="237"/>
      <c r="AE34" s="237"/>
      <c r="AF34" s="237"/>
      <c r="AG34" s="238"/>
    </row>
    <row r="35" spans="2:33" ht="32.25">
      <c r="B35" s="183">
        <v>1</v>
      </c>
      <c r="C35" s="83" t="s">
        <v>423</v>
      </c>
      <c r="D35" s="186" t="s">
        <v>514</v>
      </c>
      <c r="E35" s="187" t="s">
        <v>515</v>
      </c>
      <c r="F35" s="182" t="s">
        <v>181</v>
      </c>
      <c r="G35" s="182" t="s">
        <v>516</v>
      </c>
      <c r="H35" s="183">
        <v>10</v>
      </c>
      <c r="I35" s="202"/>
      <c r="J35" s="186" t="s">
        <v>267</v>
      </c>
      <c r="K35" s="193">
        <v>1</v>
      </c>
      <c r="L35" s="186" t="s">
        <v>443</v>
      </c>
      <c r="M35" s="182" t="s">
        <v>514</v>
      </c>
      <c r="N35" s="182" t="s">
        <v>181</v>
      </c>
      <c r="O35" s="182" t="s">
        <v>516</v>
      </c>
      <c r="P35" s="194">
        <v>10</v>
      </c>
      <c r="Q35" s="182" t="s">
        <v>253</v>
      </c>
      <c r="R35" s="200"/>
      <c r="S35" s="182" t="s">
        <v>517</v>
      </c>
      <c r="T35" s="187" t="s">
        <v>515</v>
      </c>
      <c r="U35" s="187"/>
      <c r="V35" s="192">
        <v>1</v>
      </c>
      <c r="W35" s="83" t="s">
        <v>97</v>
      </c>
      <c r="X35" s="83" t="s">
        <v>97</v>
      </c>
      <c r="Y35" s="83" t="s">
        <v>97</v>
      </c>
      <c r="Z35" s="83" t="s">
        <v>97</v>
      </c>
      <c r="AA35" s="83" t="s">
        <v>97</v>
      </c>
      <c r="AB35" s="83" t="s">
        <v>97</v>
      </c>
      <c r="AC35" s="83" t="s">
        <v>97</v>
      </c>
      <c r="AD35" s="83" t="s">
        <v>97</v>
      </c>
      <c r="AE35" s="83" t="s">
        <v>97</v>
      </c>
      <c r="AF35" s="83"/>
      <c r="AG35" s="83"/>
    </row>
    <row r="36" spans="2:33" ht="30.75">
      <c r="B36" s="183"/>
      <c r="C36" s="186"/>
      <c r="D36" s="186"/>
      <c r="E36" s="187"/>
      <c r="F36" s="182"/>
      <c r="G36" s="182"/>
      <c r="H36" s="183"/>
      <c r="I36" s="202"/>
      <c r="J36" s="186"/>
      <c r="K36" s="193"/>
      <c r="L36" s="186"/>
      <c r="M36" s="182"/>
      <c r="N36" s="182"/>
      <c r="O36" s="182"/>
      <c r="P36" s="194"/>
      <c r="Q36" s="182"/>
      <c r="R36" s="200"/>
      <c r="S36" s="182"/>
      <c r="T36" s="187"/>
      <c r="U36" s="187"/>
      <c r="V36" s="192">
        <v>2</v>
      </c>
      <c r="W36" s="93" t="s">
        <v>504</v>
      </c>
      <c r="X36" s="83" t="s">
        <v>505</v>
      </c>
      <c r="Y36" s="93" t="s">
        <v>181</v>
      </c>
      <c r="Z36" s="95" t="s">
        <v>506</v>
      </c>
      <c r="AA36" s="94">
        <v>2</v>
      </c>
      <c r="AB36" s="83"/>
      <c r="AC36" s="83"/>
      <c r="AD36" s="83"/>
      <c r="AE36" s="95" t="s">
        <v>518</v>
      </c>
      <c r="AF36" s="83"/>
      <c r="AG36" s="83"/>
    </row>
    <row r="37" spans="2:33" ht="32.25">
      <c r="B37" s="183">
        <v>2</v>
      </c>
      <c r="C37" s="83" t="s">
        <v>423</v>
      </c>
      <c r="D37" s="186" t="s">
        <v>519</v>
      </c>
      <c r="E37" s="187" t="s">
        <v>520</v>
      </c>
      <c r="F37" s="182" t="s">
        <v>181</v>
      </c>
      <c r="G37" s="182" t="s">
        <v>158</v>
      </c>
      <c r="H37" s="194">
        <v>3</v>
      </c>
      <c r="I37" s="202"/>
      <c r="J37" s="200" t="s">
        <v>267</v>
      </c>
      <c r="K37" s="193">
        <v>2</v>
      </c>
      <c r="L37" s="186" t="s">
        <v>443</v>
      </c>
      <c r="M37" s="182" t="s">
        <v>521</v>
      </c>
      <c r="N37" s="182" t="s">
        <v>181</v>
      </c>
      <c r="O37" s="182" t="s">
        <v>158</v>
      </c>
      <c r="P37" s="194">
        <v>3</v>
      </c>
      <c r="Q37" s="182" t="s">
        <v>253</v>
      </c>
      <c r="R37" s="200"/>
      <c r="S37" s="182" t="s">
        <v>263</v>
      </c>
      <c r="T37" s="187" t="s">
        <v>522</v>
      </c>
      <c r="U37" s="187"/>
      <c r="V37" s="192">
        <v>3</v>
      </c>
      <c r="W37" s="93" t="s">
        <v>504</v>
      </c>
      <c r="X37" s="83" t="s">
        <v>521</v>
      </c>
      <c r="Y37" s="93" t="s">
        <v>181</v>
      </c>
      <c r="Z37" s="95" t="s">
        <v>506</v>
      </c>
      <c r="AA37" s="94">
        <v>3</v>
      </c>
      <c r="AB37" s="83"/>
      <c r="AC37" s="93"/>
      <c r="AD37" s="83"/>
      <c r="AE37" s="95" t="s">
        <v>522</v>
      </c>
      <c r="AF37" s="83"/>
      <c r="AG37" s="83"/>
    </row>
    <row r="38" spans="2:33" ht="47.25">
      <c r="B38" s="183">
        <v>3</v>
      </c>
      <c r="C38" s="83" t="s">
        <v>423</v>
      </c>
      <c r="D38" s="186" t="s">
        <v>523</v>
      </c>
      <c r="E38" s="187" t="s">
        <v>524</v>
      </c>
      <c r="F38" s="182" t="s">
        <v>181</v>
      </c>
      <c r="G38" s="182" t="s">
        <v>158</v>
      </c>
      <c r="H38" s="194">
        <v>100</v>
      </c>
      <c r="I38" s="202"/>
      <c r="J38" s="200" t="s">
        <v>267</v>
      </c>
      <c r="K38" s="193">
        <v>3</v>
      </c>
      <c r="L38" s="186" t="s">
        <v>443</v>
      </c>
      <c r="M38" s="182" t="s">
        <v>525</v>
      </c>
      <c r="N38" s="182" t="s">
        <v>181</v>
      </c>
      <c r="O38" s="182" t="s">
        <v>158</v>
      </c>
      <c r="P38" s="194">
        <v>100</v>
      </c>
      <c r="Q38" s="206" t="s">
        <v>248</v>
      </c>
      <c r="R38" s="207" t="s">
        <v>526</v>
      </c>
      <c r="S38" s="182" t="s">
        <v>263</v>
      </c>
      <c r="T38" s="187" t="s">
        <v>524</v>
      </c>
      <c r="U38" s="187"/>
      <c r="V38" s="192">
        <v>4</v>
      </c>
      <c r="W38" s="93" t="s">
        <v>504</v>
      </c>
      <c r="X38" s="83" t="s">
        <v>525</v>
      </c>
      <c r="Y38" s="93" t="s">
        <v>181</v>
      </c>
      <c r="Z38" s="95" t="s">
        <v>506</v>
      </c>
      <c r="AA38" s="94">
        <v>100</v>
      </c>
      <c r="AB38" s="83"/>
      <c r="AC38" s="83"/>
      <c r="AD38" s="83"/>
      <c r="AE38" s="95" t="s">
        <v>524</v>
      </c>
      <c r="AF38" s="83"/>
      <c r="AG38" s="83"/>
    </row>
    <row r="39" spans="2:33" ht="32.25">
      <c r="B39" s="183">
        <v>4</v>
      </c>
      <c r="C39" s="83" t="s">
        <v>423</v>
      </c>
      <c r="D39" s="200" t="s">
        <v>527</v>
      </c>
      <c r="E39" s="187" t="s">
        <v>528</v>
      </c>
      <c r="F39" s="182" t="s">
        <v>181</v>
      </c>
      <c r="G39" s="182" t="s">
        <v>516</v>
      </c>
      <c r="H39" s="194">
        <v>10</v>
      </c>
      <c r="I39" s="202"/>
      <c r="J39" s="200" t="s">
        <v>267</v>
      </c>
      <c r="K39" s="193">
        <v>4</v>
      </c>
      <c r="L39" s="186" t="s">
        <v>443</v>
      </c>
      <c r="M39" s="182" t="s">
        <v>529</v>
      </c>
      <c r="N39" s="182" t="s">
        <v>181</v>
      </c>
      <c r="O39" s="182" t="s">
        <v>516</v>
      </c>
      <c r="P39" s="194">
        <v>10</v>
      </c>
      <c r="Q39" s="182" t="s">
        <v>253</v>
      </c>
      <c r="R39" s="200"/>
      <c r="S39" s="182" t="s">
        <v>530</v>
      </c>
      <c r="T39" s="187" t="s">
        <v>531</v>
      </c>
      <c r="U39" s="187"/>
      <c r="V39" s="192">
        <v>5</v>
      </c>
      <c r="W39" s="93" t="s">
        <v>504</v>
      </c>
      <c r="X39" s="83" t="s">
        <v>529</v>
      </c>
      <c r="Y39" s="93" t="s">
        <v>181</v>
      </c>
      <c r="Z39" s="95" t="s">
        <v>509</v>
      </c>
      <c r="AA39" s="94">
        <v>8</v>
      </c>
      <c r="AB39" s="83"/>
      <c r="AC39" s="83"/>
      <c r="AD39" s="83"/>
      <c r="AE39" s="95" t="s">
        <v>531</v>
      </c>
      <c r="AF39" s="83"/>
      <c r="AG39" s="83"/>
    </row>
    <row r="40" spans="2:33" ht="48">
      <c r="B40" s="183">
        <v>5</v>
      </c>
      <c r="C40" s="83" t="s">
        <v>423</v>
      </c>
      <c r="D40" s="200" t="s">
        <v>532</v>
      </c>
      <c r="E40" s="187" t="s">
        <v>533</v>
      </c>
      <c r="F40" s="182" t="s">
        <v>187</v>
      </c>
      <c r="G40" s="182" t="s">
        <v>167</v>
      </c>
      <c r="H40" s="194"/>
      <c r="I40" s="202"/>
      <c r="J40" s="200" t="s">
        <v>267</v>
      </c>
      <c r="K40" s="193">
        <v>5</v>
      </c>
      <c r="L40" s="186" t="s">
        <v>443</v>
      </c>
      <c r="M40" s="182" t="s">
        <v>534</v>
      </c>
      <c r="N40" s="182" t="s">
        <v>187</v>
      </c>
      <c r="O40" s="182" t="s">
        <v>167</v>
      </c>
      <c r="P40" s="194"/>
      <c r="Q40" s="182" t="s">
        <v>253</v>
      </c>
      <c r="R40" s="200"/>
      <c r="S40" s="182" t="s">
        <v>263</v>
      </c>
      <c r="T40" s="187" t="s">
        <v>535</v>
      </c>
      <c r="U40" s="187"/>
      <c r="V40" s="192">
        <v>6</v>
      </c>
      <c r="W40" s="93" t="s">
        <v>504</v>
      </c>
      <c r="X40" s="83" t="s">
        <v>534</v>
      </c>
      <c r="Y40" s="83" t="s">
        <v>187</v>
      </c>
      <c r="Z40" s="95" t="s">
        <v>506</v>
      </c>
      <c r="AA40" s="94">
        <v>32</v>
      </c>
      <c r="AB40" s="83"/>
      <c r="AC40" s="83"/>
      <c r="AD40" s="83"/>
      <c r="AE40" s="95" t="s">
        <v>535</v>
      </c>
      <c r="AF40" s="83"/>
      <c r="AG40" s="83"/>
    </row>
    <row r="41" spans="2:33" ht="32.25">
      <c r="B41" s="183">
        <v>6</v>
      </c>
      <c r="C41" s="83" t="s">
        <v>423</v>
      </c>
      <c r="D41" s="200" t="s">
        <v>536</v>
      </c>
      <c r="E41" s="187" t="s">
        <v>537</v>
      </c>
      <c r="F41" s="182" t="s">
        <v>181</v>
      </c>
      <c r="G41" s="182" t="s">
        <v>538</v>
      </c>
      <c r="H41" s="194" t="s">
        <v>539</v>
      </c>
      <c r="I41" s="202"/>
      <c r="J41" s="200" t="s">
        <v>267</v>
      </c>
      <c r="K41" s="193">
        <v>6</v>
      </c>
      <c r="L41" s="186" t="s">
        <v>443</v>
      </c>
      <c r="M41" s="182" t="s">
        <v>540</v>
      </c>
      <c r="N41" s="182" t="s">
        <v>181</v>
      </c>
      <c r="O41" s="182" t="s">
        <v>538</v>
      </c>
      <c r="P41" s="194" t="s">
        <v>539</v>
      </c>
      <c r="Q41" s="182" t="s">
        <v>253</v>
      </c>
      <c r="R41" s="200"/>
      <c r="S41" s="182" t="s">
        <v>267</v>
      </c>
      <c r="T41" s="187" t="s">
        <v>541</v>
      </c>
      <c r="U41" s="187"/>
      <c r="V41" s="192">
        <v>7</v>
      </c>
      <c r="W41" s="93" t="s">
        <v>504</v>
      </c>
      <c r="X41" s="83" t="s">
        <v>540</v>
      </c>
      <c r="Y41" s="93" t="s">
        <v>181</v>
      </c>
      <c r="Z41" s="95" t="s">
        <v>509</v>
      </c>
      <c r="AA41" s="94" t="s">
        <v>539</v>
      </c>
      <c r="AB41" s="83"/>
      <c r="AC41" s="83"/>
      <c r="AD41" s="83"/>
      <c r="AE41" s="95" t="s">
        <v>541</v>
      </c>
      <c r="AF41" s="83"/>
      <c r="AG41" s="83"/>
    </row>
    <row r="42" spans="2:33" ht="45.75">
      <c r="B42" s="183">
        <v>7</v>
      </c>
      <c r="C42" s="83" t="s">
        <v>423</v>
      </c>
      <c r="D42" s="200" t="s">
        <v>542</v>
      </c>
      <c r="E42" s="187" t="s">
        <v>543</v>
      </c>
      <c r="F42" s="182" t="s">
        <v>181</v>
      </c>
      <c r="G42" s="182" t="s">
        <v>538</v>
      </c>
      <c r="H42" s="194" t="s">
        <v>539</v>
      </c>
      <c r="I42" s="202"/>
      <c r="J42" s="200" t="s">
        <v>267</v>
      </c>
      <c r="K42" s="193">
        <v>7</v>
      </c>
      <c r="L42" s="186" t="s">
        <v>443</v>
      </c>
      <c r="M42" s="182" t="s">
        <v>544</v>
      </c>
      <c r="N42" s="182" t="s">
        <v>181</v>
      </c>
      <c r="O42" s="182" t="s">
        <v>538</v>
      </c>
      <c r="P42" s="194" t="s">
        <v>539</v>
      </c>
      <c r="Q42" s="182" t="s">
        <v>253</v>
      </c>
      <c r="R42" s="200"/>
      <c r="S42" s="182" t="s">
        <v>267</v>
      </c>
      <c r="T42" s="187" t="s">
        <v>545</v>
      </c>
      <c r="U42" s="187"/>
      <c r="V42" s="192">
        <v>8</v>
      </c>
      <c r="W42" s="93" t="s">
        <v>504</v>
      </c>
      <c r="X42" s="83" t="s">
        <v>544</v>
      </c>
      <c r="Y42" s="93" t="s">
        <v>181</v>
      </c>
      <c r="Z42" s="95" t="s">
        <v>509</v>
      </c>
      <c r="AA42" s="94" t="s">
        <v>539</v>
      </c>
      <c r="AB42" s="83"/>
      <c r="AC42" s="83"/>
      <c r="AD42" s="83"/>
      <c r="AE42" s="95" t="s">
        <v>545</v>
      </c>
      <c r="AF42" s="83"/>
      <c r="AG42" s="83"/>
    </row>
    <row r="43" spans="2:33" ht="32.25">
      <c r="B43" s="183">
        <v>8</v>
      </c>
      <c r="C43" s="83" t="s">
        <v>423</v>
      </c>
      <c r="D43" s="200" t="s">
        <v>546</v>
      </c>
      <c r="E43" s="187" t="s">
        <v>547</v>
      </c>
      <c r="F43" s="182" t="s">
        <v>181</v>
      </c>
      <c r="G43" s="182" t="s">
        <v>538</v>
      </c>
      <c r="H43" s="194" t="s">
        <v>539</v>
      </c>
      <c r="I43" s="202"/>
      <c r="J43" s="200" t="s">
        <v>267</v>
      </c>
      <c r="K43" s="193">
        <v>8</v>
      </c>
      <c r="L43" s="186" t="s">
        <v>443</v>
      </c>
      <c r="M43" s="182" t="s">
        <v>548</v>
      </c>
      <c r="N43" s="182" t="s">
        <v>181</v>
      </c>
      <c r="O43" s="182" t="s">
        <v>538</v>
      </c>
      <c r="P43" s="194" t="s">
        <v>539</v>
      </c>
      <c r="Q43" s="182" t="s">
        <v>253</v>
      </c>
      <c r="R43" s="200"/>
      <c r="S43" s="182" t="s">
        <v>267</v>
      </c>
      <c r="T43" s="187" t="s">
        <v>549</v>
      </c>
      <c r="U43" s="187"/>
      <c r="V43" s="192">
        <v>9</v>
      </c>
      <c r="W43" s="93" t="s">
        <v>504</v>
      </c>
      <c r="X43" s="83" t="s">
        <v>548</v>
      </c>
      <c r="Y43" s="93" t="s">
        <v>181</v>
      </c>
      <c r="Z43" s="95" t="s">
        <v>509</v>
      </c>
      <c r="AA43" s="94" t="s">
        <v>539</v>
      </c>
      <c r="AB43" s="83"/>
      <c r="AC43" s="83"/>
      <c r="AD43" s="83"/>
      <c r="AE43" s="95" t="s">
        <v>549</v>
      </c>
      <c r="AF43" s="83"/>
      <c r="AG43" s="83"/>
    </row>
    <row r="44" spans="2:33" ht="32.25">
      <c r="B44" s="183">
        <v>9</v>
      </c>
      <c r="C44" s="83" t="s">
        <v>423</v>
      </c>
      <c r="D44" s="200" t="s">
        <v>550</v>
      </c>
      <c r="E44" s="187" t="s">
        <v>551</v>
      </c>
      <c r="F44" s="182" t="s">
        <v>181</v>
      </c>
      <c r="G44" s="182" t="s">
        <v>538</v>
      </c>
      <c r="H44" s="194" t="s">
        <v>539</v>
      </c>
      <c r="I44" s="202"/>
      <c r="J44" s="200" t="s">
        <v>267</v>
      </c>
      <c r="K44" s="193">
        <v>9</v>
      </c>
      <c r="L44" s="186" t="s">
        <v>443</v>
      </c>
      <c r="M44" s="182" t="s">
        <v>552</v>
      </c>
      <c r="N44" s="182" t="s">
        <v>181</v>
      </c>
      <c r="O44" s="182" t="s">
        <v>538</v>
      </c>
      <c r="P44" s="194" t="s">
        <v>539</v>
      </c>
      <c r="Q44" s="182" t="s">
        <v>253</v>
      </c>
      <c r="R44" s="200"/>
      <c r="S44" s="182" t="s">
        <v>267</v>
      </c>
      <c r="T44" s="187" t="s">
        <v>553</v>
      </c>
      <c r="U44" s="187"/>
      <c r="V44" s="192">
        <v>10</v>
      </c>
      <c r="W44" s="93" t="s">
        <v>504</v>
      </c>
      <c r="X44" s="83" t="s">
        <v>552</v>
      </c>
      <c r="Y44" s="93" t="s">
        <v>181</v>
      </c>
      <c r="Z44" s="95" t="s">
        <v>509</v>
      </c>
      <c r="AA44" s="94" t="s">
        <v>539</v>
      </c>
      <c r="AB44" s="83"/>
      <c r="AC44" s="83"/>
      <c r="AD44" s="83"/>
      <c r="AE44" s="95" t="s">
        <v>553</v>
      </c>
      <c r="AF44" s="83"/>
      <c r="AG44" s="83"/>
    </row>
    <row r="45" spans="2:33" ht="45.75">
      <c r="B45" s="183">
        <v>10</v>
      </c>
      <c r="C45" s="83" t="s">
        <v>423</v>
      </c>
      <c r="D45" s="200" t="s">
        <v>554</v>
      </c>
      <c r="E45" s="187" t="s">
        <v>555</v>
      </c>
      <c r="F45" s="182" t="s">
        <v>181</v>
      </c>
      <c r="G45" s="182" t="s">
        <v>538</v>
      </c>
      <c r="H45" s="194" t="s">
        <v>539</v>
      </c>
      <c r="I45" s="202"/>
      <c r="J45" s="200" t="s">
        <v>267</v>
      </c>
      <c r="K45" s="193">
        <v>10</v>
      </c>
      <c r="L45" s="186" t="s">
        <v>443</v>
      </c>
      <c r="M45" s="182" t="s">
        <v>556</v>
      </c>
      <c r="N45" s="182" t="s">
        <v>181</v>
      </c>
      <c r="O45" s="182" t="s">
        <v>538</v>
      </c>
      <c r="P45" s="194" t="s">
        <v>539</v>
      </c>
      <c r="Q45" s="182" t="s">
        <v>253</v>
      </c>
      <c r="R45" s="200"/>
      <c r="S45" s="182" t="s">
        <v>267</v>
      </c>
      <c r="T45" s="187" t="s">
        <v>557</v>
      </c>
      <c r="U45" s="187"/>
      <c r="V45" s="192">
        <v>11</v>
      </c>
      <c r="W45" s="93" t="s">
        <v>504</v>
      </c>
      <c r="X45" s="83" t="s">
        <v>556</v>
      </c>
      <c r="Y45" s="93" t="s">
        <v>181</v>
      </c>
      <c r="Z45" s="95" t="s">
        <v>509</v>
      </c>
      <c r="AA45" s="94" t="s">
        <v>539</v>
      </c>
      <c r="AB45" s="83"/>
      <c r="AC45" s="83"/>
      <c r="AD45" s="83"/>
      <c r="AE45" s="95" t="s">
        <v>557</v>
      </c>
      <c r="AF45" s="83"/>
      <c r="AG45" s="83"/>
    </row>
    <row r="46" spans="2:33" ht="45.75">
      <c r="B46" s="183">
        <v>11</v>
      </c>
      <c r="C46" s="83" t="s">
        <v>423</v>
      </c>
      <c r="D46" s="200" t="s">
        <v>558</v>
      </c>
      <c r="E46" s="187" t="s">
        <v>559</v>
      </c>
      <c r="F46" s="182" t="s">
        <v>187</v>
      </c>
      <c r="G46" s="182" t="s">
        <v>538</v>
      </c>
      <c r="H46" s="194" t="s">
        <v>539</v>
      </c>
      <c r="I46" s="202"/>
      <c r="J46" s="200" t="s">
        <v>267</v>
      </c>
      <c r="K46" s="193">
        <v>11</v>
      </c>
      <c r="L46" s="186" t="s">
        <v>443</v>
      </c>
      <c r="M46" s="182" t="s">
        <v>560</v>
      </c>
      <c r="N46" s="182" t="s">
        <v>187</v>
      </c>
      <c r="O46" s="182" t="s">
        <v>538</v>
      </c>
      <c r="P46" s="194" t="s">
        <v>539</v>
      </c>
      <c r="Q46" s="182" t="s">
        <v>253</v>
      </c>
      <c r="R46" s="200"/>
      <c r="S46" s="182" t="s">
        <v>267</v>
      </c>
      <c r="T46" s="187" t="s">
        <v>561</v>
      </c>
      <c r="U46" s="187"/>
      <c r="V46" s="192">
        <v>12</v>
      </c>
      <c r="W46" s="93" t="s">
        <v>504</v>
      </c>
      <c r="X46" s="83" t="s">
        <v>560</v>
      </c>
      <c r="Y46" s="83" t="s">
        <v>187</v>
      </c>
      <c r="Z46" s="95" t="s">
        <v>509</v>
      </c>
      <c r="AA46" s="94" t="s">
        <v>539</v>
      </c>
      <c r="AB46" s="83"/>
      <c r="AC46" s="83"/>
      <c r="AD46" s="83"/>
      <c r="AE46" s="95" t="s">
        <v>561</v>
      </c>
      <c r="AF46" s="83"/>
      <c r="AG46" s="83"/>
    </row>
    <row r="47" spans="2:33" ht="32.25">
      <c r="B47" s="183">
        <v>12</v>
      </c>
      <c r="C47" s="83" t="s">
        <v>423</v>
      </c>
      <c r="D47" s="200" t="s">
        <v>562</v>
      </c>
      <c r="E47" s="187" t="s">
        <v>563</v>
      </c>
      <c r="F47" s="182" t="s">
        <v>187</v>
      </c>
      <c r="G47" s="182" t="s">
        <v>538</v>
      </c>
      <c r="H47" s="194" t="s">
        <v>539</v>
      </c>
      <c r="I47" s="202"/>
      <c r="J47" s="200" t="s">
        <v>267</v>
      </c>
      <c r="K47" s="193">
        <v>12</v>
      </c>
      <c r="L47" s="186" t="s">
        <v>443</v>
      </c>
      <c r="M47" s="182" t="s">
        <v>564</v>
      </c>
      <c r="N47" s="182" t="s">
        <v>187</v>
      </c>
      <c r="O47" s="182" t="s">
        <v>538</v>
      </c>
      <c r="P47" s="194" t="s">
        <v>539</v>
      </c>
      <c r="Q47" s="182" t="s">
        <v>253</v>
      </c>
      <c r="R47" s="200"/>
      <c r="S47" s="182" t="s">
        <v>267</v>
      </c>
      <c r="T47" s="187" t="s">
        <v>565</v>
      </c>
      <c r="U47" s="187"/>
      <c r="V47" s="192">
        <v>13</v>
      </c>
      <c r="W47" s="93" t="s">
        <v>504</v>
      </c>
      <c r="X47" s="83" t="s">
        <v>564</v>
      </c>
      <c r="Y47" s="83" t="s">
        <v>187</v>
      </c>
      <c r="Z47" s="95" t="s">
        <v>509</v>
      </c>
      <c r="AA47" s="94" t="s">
        <v>539</v>
      </c>
      <c r="AB47" s="83"/>
      <c r="AC47" s="83"/>
      <c r="AD47" s="83"/>
      <c r="AE47" s="95" t="s">
        <v>565</v>
      </c>
      <c r="AF47" s="83"/>
      <c r="AG47" s="83"/>
    </row>
    <row r="48" spans="2:33" ht="32.25">
      <c r="B48" s="183">
        <v>13</v>
      </c>
      <c r="C48" s="83" t="s">
        <v>423</v>
      </c>
      <c r="D48" s="200" t="s">
        <v>566</v>
      </c>
      <c r="E48" s="187" t="s">
        <v>567</v>
      </c>
      <c r="F48" s="182" t="s">
        <v>187</v>
      </c>
      <c r="G48" s="182" t="s">
        <v>538</v>
      </c>
      <c r="H48" s="194" t="s">
        <v>539</v>
      </c>
      <c r="I48" s="202"/>
      <c r="J48" s="200" t="s">
        <v>267</v>
      </c>
      <c r="K48" s="193">
        <v>13</v>
      </c>
      <c r="L48" s="186" t="s">
        <v>443</v>
      </c>
      <c r="M48" s="182" t="s">
        <v>568</v>
      </c>
      <c r="N48" s="182" t="s">
        <v>187</v>
      </c>
      <c r="O48" s="182" t="s">
        <v>538</v>
      </c>
      <c r="P48" s="194" t="s">
        <v>539</v>
      </c>
      <c r="Q48" s="182" t="s">
        <v>253</v>
      </c>
      <c r="R48" s="200"/>
      <c r="S48" s="182" t="s">
        <v>267</v>
      </c>
      <c r="T48" s="187" t="s">
        <v>569</v>
      </c>
      <c r="U48" s="187"/>
      <c r="V48" s="192">
        <v>14</v>
      </c>
      <c r="W48" s="93" t="s">
        <v>504</v>
      </c>
      <c r="X48" s="83" t="s">
        <v>568</v>
      </c>
      <c r="Y48" s="83" t="s">
        <v>187</v>
      </c>
      <c r="Z48" s="95" t="s">
        <v>509</v>
      </c>
      <c r="AA48" s="94" t="s">
        <v>539</v>
      </c>
      <c r="AB48" s="83"/>
      <c r="AC48" s="83"/>
      <c r="AD48" s="83"/>
      <c r="AE48" s="95" t="s">
        <v>569</v>
      </c>
      <c r="AF48" s="83"/>
      <c r="AG48" s="83"/>
    </row>
    <row r="49" spans="2:33" ht="45.75">
      <c r="B49" s="183">
        <v>14</v>
      </c>
      <c r="C49" s="83" t="s">
        <v>423</v>
      </c>
      <c r="D49" s="200" t="s">
        <v>570</v>
      </c>
      <c r="E49" s="187" t="s">
        <v>571</v>
      </c>
      <c r="F49" s="182" t="s">
        <v>187</v>
      </c>
      <c r="G49" s="182" t="s">
        <v>538</v>
      </c>
      <c r="H49" s="194" t="s">
        <v>539</v>
      </c>
      <c r="I49" s="202"/>
      <c r="J49" s="200" t="s">
        <v>267</v>
      </c>
      <c r="K49" s="193">
        <v>14</v>
      </c>
      <c r="L49" s="186" t="s">
        <v>443</v>
      </c>
      <c r="M49" s="182" t="s">
        <v>572</v>
      </c>
      <c r="N49" s="182" t="s">
        <v>187</v>
      </c>
      <c r="O49" s="182" t="s">
        <v>538</v>
      </c>
      <c r="P49" s="194" t="s">
        <v>539</v>
      </c>
      <c r="Q49" s="182" t="s">
        <v>253</v>
      </c>
      <c r="R49" s="200"/>
      <c r="S49" s="182" t="s">
        <v>267</v>
      </c>
      <c r="T49" s="187" t="s">
        <v>573</v>
      </c>
      <c r="U49" s="187"/>
      <c r="V49" s="192">
        <v>15</v>
      </c>
      <c r="W49" s="93" t="s">
        <v>504</v>
      </c>
      <c r="X49" s="83" t="s">
        <v>572</v>
      </c>
      <c r="Y49" s="83" t="s">
        <v>187</v>
      </c>
      <c r="Z49" s="95" t="s">
        <v>509</v>
      </c>
      <c r="AA49" s="94" t="s">
        <v>539</v>
      </c>
      <c r="AB49" s="83"/>
      <c r="AC49" s="83"/>
      <c r="AD49" s="83"/>
      <c r="AE49" s="95" t="s">
        <v>573</v>
      </c>
      <c r="AF49" s="83"/>
      <c r="AG49" s="83"/>
    </row>
    <row r="50" spans="2:33" ht="126.75">
      <c r="B50" s="183">
        <v>15</v>
      </c>
      <c r="C50" s="83" t="s">
        <v>423</v>
      </c>
      <c r="D50" s="200" t="s">
        <v>574</v>
      </c>
      <c r="E50" s="187" t="s">
        <v>575</v>
      </c>
      <c r="F50" s="182" t="s">
        <v>181</v>
      </c>
      <c r="G50" s="182" t="s">
        <v>538</v>
      </c>
      <c r="H50" s="194" t="s">
        <v>539</v>
      </c>
      <c r="I50" s="202"/>
      <c r="J50" s="200" t="s">
        <v>267</v>
      </c>
      <c r="K50" s="193">
        <v>15</v>
      </c>
      <c r="L50" s="186" t="s">
        <v>443</v>
      </c>
      <c r="M50" s="182" t="s">
        <v>576</v>
      </c>
      <c r="N50" s="182" t="s">
        <v>181</v>
      </c>
      <c r="O50" s="182" t="s">
        <v>538</v>
      </c>
      <c r="P50" s="194" t="s">
        <v>539</v>
      </c>
      <c r="Q50" s="182" t="s">
        <v>253</v>
      </c>
      <c r="R50" s="200"/>
      <c r="S50" s="182" t="s">
        <v>267</v>
      </c>
      <c r="T50" s="187" t="s">
        <v>577</v>
      </c>
      <c r="U50" s="187"/>
      <c r="V50" s="192">
        <v>16</v>
      </c>
      <c r="W50" s="93" t="s">
        <v>504</v>
      </c>
      <c r="X50" s="83" t="s">
        <v>576</v>
      </c>
      <c r="Y50" s="93" t="s">
        <v>181</v>
      </c>
      <c r="Z50" s="95" t="s">
        <v>509</v>
      </c>
      <c r="AA50" s="94" t="s">
        <v>539</v>
      </c>
      <c r="AB50" s="83"/>
      <c r="AC50" s="83"/>
      <c r="AD50" s="83"/>
      <c r="AE50" s="95" t="s">
        <v>577</v>
      </c>
      <c r="AF50" s="83"/>
      <c r="AG50" s="83"/>
    </row>
    <row r="51" spans="2:33" ht="64.5">
      <c r="B51" s="183">
        <v>16</v>
      </c>
      <c r="C51" s="83" t="s">
        <v>423</v>
      </c>
      <c r="D51" s="200" t="s">
        <v>578</v>
      </c>
      <c r="E51" s="187" t="s">
        <v>579</v>
      </c>
      <c r="F51" s="182" t="s">
        <v>181</v>
      </c>
      <c r="G51" s="182" t="s">
        <v>538</v>
      </c>
      <c r="H51" s="194" t="s">
        <v>539</v>
      </c>
      <c r="I51" s="202"/>
      <c r="J51" s="200" t="s">
        <v>267</v>
      </c>
      <c r="K51" s="193">
        <v>16</v>
      </c>
      <c r="L51" s="186" t="s">
        <v>443</v>
      </c>
      <c r="M51" s="182" t="s">
        <v>580</v>
      </c>
      <c r="N51" s="182" t="s">
        <v>181</v>
      </c>
      <c r="O51" s="182" t="s">
        <v>538</v>
      </c>
      <c r="P51" s="194" t="s">
        <v>539</v>
      </c>
      <c r="Q51" s="182" t="s">
        <v>253</v>
      </c>
      <c r="R51" s="200"/>
      <c r="S51" s="182" t="s">
        <v>267</v>
      </c>
      <c r="T51" s="187" t="s">
        <v>581</v>
      </c>
      <c r="U51" s="187"/>
      <c r="V51" s="192">
        <v>17</v>
      </c>
      <c r="W51" s="93" t="s">
        <v>504</v>
      </c>
      <c r="X51" s="83" t="s">
        <v>580</v>
      </c>
      <c r="Y51" s="93" t="s">
        <v>181</v>
      </c>
      <c r="Z51" s="95" t="s">
        <v>509</v>
      </c>
      <c r="AA51" s="94" t="s">
        <v>539</v>
      </c>
      <c r="AB51" s="83"/>
      <c r="AC51" s="83"/>
      <c r="AD51" s="83"/>
      <c r="AE51" s="95" t="s">
        <v>581</v>
      </c>
      <c r="AF51" s="83"/>
      <c r="AG51" s="83"/>
    </row>
    <row r="52" spans="2:33" ht="45.75">
      <c r="B52" s="183">
        <v>17</v>
      </c>
      <c r="C52" s="83" t="s">
        <v>423</v>
      </c>
      <c r="D52" s="200" t="s">
        <v>582</v>
      </c>
      <c r="E52" s="187" t="s">
        <v>583</v>
      </c>
      <c r="F52" s="182" t="s">
        <v>181</v>
      </c>
      <c r="G52" s="182" t="s">
        <v>538</v>
      </c>
      <c r="H52" s="194" t="s">
        <v>539</v>
      </c>
      <c r="I52" s="202"/>
      <c r="J52" s="200" t="s">
        <v>267</v>
      </c>
      <c r="K52" s="193">
        <v>17</v>
      </c>
      <c r="L52" s="186" t="s">
        <v>443</v>
      </c>
      <c r="M52" s="182" t="s">
        <v>584</v>
      </c>
      <c r="N52" s="182" t="s">
        <v>181</v>
      </c>
      <c r="O52" s="182" t="s">
        <v>538</v>
      </c>
      <c r="P52" s="194" t="s">
        <v>539</v>
      </c>
      <c r="Q52" s="182" t="s">
        <v>253</v>
      </c>
      <c r="R52" s="200"/>
      <c r="S52" s="182" t="s">
        <v>267</v>
      </c>
      <c r="T52" s="187" t="s">
        <v>585</v>
      </c>
      <c r="U52" s="187"/>
      <c r="V52" s="192">
        <v>18</v>
      </c>
      <c r="W52" s="93" t="s">
        <v>504</v>
      </c>
      <c r="X52" s="83" t="s">
        <v>584</v>
      </c>
      <c r="Y52" s="93" t="s">
        <v>181</v>
      </c>
      <c r="Z52" s="95" t="s">
        <v>509</v>
      </c>
      <c r="AA52" s="94" t="s">
        <v>539</v>
      </c>
      <c r="AB52" s="83"/>
      <c r="AC52" s="83"/>
      <c r="AD52" s="83"/>
      <c r="AE52" s="95" t="s">
        <v>585</v>
      </c>
      <c r="AF52" s="83"/>
      <c r="AG52" s="83"/>
    </row>
    <row r="53" spans="2:33" ht="93">
      <c r="B53" s="183">
        <v>18</v>
      </c>
      <c r="C53" s="83" t="s">
        <v>423</v>
      </c>
      <c r="D53" s="200" t="s">
        <v>586</v>
      </c>
      <c r="E53" s="187" t="s">
        <v>587</v>
      </c>
      <c r="F53" s="182" t="s">
        <v>181</v>
      </c>
      <c r="G53" s="182" t="s">
        <v>158</v>
      </c>
      <c r="H53" s="194">
        <v>32</v>
      </c>
      <c r="I53" s="202"/>
      <c r="J53" s="200" t="s">
        <v>267</v>
      </c>
      <c r="K53" s="193">
        <v>18</v>
      </c>
      <c r="L53" s="186" t="s">
        <v>443</v>
      </c>
      <c r="M53" s="182" t="s">
        <v>588</v>
      </c>
      <c r="N53" s="182" t="s">
        <v>181</v>
      </c>
      <c r="O53" s="182" t="s">
        <v>158</v>
      </c>
      <c r="P53" s="194">
        <v>32</v>
      </c>
      <c r="Q53" s="182" t="s">
        <v>253</v>
      </c>
      <c r="R53" s="200"/>
      <c r="S53" s="182" t="s">
        <v>263</v>
      </c>
      <c r="T53" s="187" t="s">
        <v>587</v>
      </c>
      <c r="U53" s="187"/>
      <c r="V53" s="192">
        <v>19</v>
      </c>
      <c r="W53" s="93" t="s">
        <v>504</v>
      </c>
      <c r="X53" s="83" t="s">
        <v>588</v>
      </c>
      <c r="Y53" s="93" t="s">
        <v>181</v>
      </c>
      <c r="Z53" s="95" t="s">
        <v>506</v>
      </c>
      <c r="AA53" s="94">
        <v>32</v>
      </c>
      <c r="AB53" s="83"/>
      <c r="AC53" s="83"/>
      <c r="AD53" s="83"/>
      <c r="AE53" s="95" t="s">
        <v>587</v>
      </c>
      <c r="AF53" s="83"/>
      <c r="AG53" s="83"/>
    </row>
    <row r="54" spans="2:33" ht="93">
      <c r="B54" s="183">
        <v>19</v>
      </c>
      <c r="C54" s="83" t="s">
        <v>423</v>
      </c>
      <c r="D54" s="200" t="s">
        <v>589</v>
      </c>
      <c r="E54" s="187" t="s">
        <v>590</v>
      </c>
      <c r="F54" s="182" t="s">
        <v>187</v>
      </c>
      <c r="G54" s="182" t="s">
        <v>158</v>
      </c>
      <c r="H54" s="194">
        <v>32</v>
      </c>
      <c r="I54" s="202"/>
      <c r="J54" s="200" t="s">
        <v>267</v>
      </c>
      <c r="K54" s="193">
        <v>19</v>
      </c>
      <c r="L54" s="186" t="s">
        <v>443</v>
      </c>
      <c r="M54" s="182" t="s">
        <v>591</v>
      </c>
      <c r="N54" s="182" t="s">
        <v>187</v>
      </c>
      <c r="O54" s="182" t="s">
        <v>158</v>
      </c>
      <c r="P54" s="194">
        <v>32</v>
      </c>
      <c r="Q54" s="182" t="s">
        <v>253</v>
      </c>
      <c r="R54" s="200"/>
      <c r="S54" s="182" t="s">
        <v>263</v>
      </c>
      <c r="T54" s="187" t="s">
        <v>590</v>
      </c>
      <c r="U54" s="187"/>
      <c r="V54" s="192">
        <v>20</v>
      </c>
      <c r="W54" s="93" t="s">
        <v>504</v>
      </c>
      <c r="X54" s="83" t="s">
        <v>591</v>
      </c>
      <c r="Y54" s="83" t="s">
        <v>187</v>
      </c>
      <c r="Z54" s="95" t="s">
        <v>506</v>
      </c>
      <c r="AA54" s="94">
        <v>32</v>
      </c>
      <c r="AB54" s="83"/>
      <c r="AC54" s="83"/>
      <c r="AD54" s="83"/>
      <c r="AE54" s="95" t="s">
        <v>590</v>
      </c>
      <c r="AF54" s="83"/>
      <c r="AG54" s="83"/>
    </row>
    <row r="55" spans="2:33" ht="93">
      <c r="B55" s="183">
        <v>20</v>
      </c>
      <c r="C55" s="83" t="s">
        <v>423</v>
      </c>
      <c r="D55" s="200" t="s">
        <v>592</v>
      </c>
      <c r="E55" s="187" t="s">
        <v>593</v>
      </c>
      <c r="F55" s="182" t="s">
        <v>181</v>
      </c>
      <c r="G55" s="182" t="s">
        <v>158</v>
      </c>
      <c r="H55" s="194">
        <v>32</v>
      </c>
      <c r="I55" s="202"/>
      <c r="J55" s="200" t="s">
        <v>267</v>
      </c>
      <c r="K55" s="193">
        <v>20</v>
      </c>
      <c r="L55" s="186" t="s">
        <v>443</v>
      </c>
      <c r="M55" s="182" t="s">
        <v>594</v>
      </c>
      <c r="N55" s="182" t="s">
        <v>181</v>
      </c>
      <c r="O55" s="182" t="s">
        <v>158</v>
      </c>
      <c r="P55" s="194">
        <v>32</v>
      </c>
      <c r="Q55" s="182" t="s">
        <v>253</v>
      </c>
      <c r="R55" s="200"/>
      <c r="S55" s="182" t="s">
        <v>263</v>
      </c>
      <c r="T55" s="187" t="s">
        <v>593</v>
      </c>
      <c r="U55" s="187"/>
      <c r="V55" s="192">
        <v>21</v>
      </c>
      <c r="W55" s="93" t="s">
        <v>504</v>
      </c>
      <c r="X55" s="83" t="s">
        <v>594</v>
      </c>
      <c r="Y55" s="93" t="s">
        <v>181</v>
      </c>
      <c r="Z55" s="95" t="s">
        <v>506</v>
      </c>
      <c r="AA55" s="94">
        <v>32</v>
      </c>
      <c r="AB55" s="83"/>
      <c r="AC55" s="83"/>
      <c r="AD55" s="83"/>
      <c r="AE55" s="95" t="s">
        <v>593</v>
      </c>
      <c r="AF55" s="83"/>
      <c r="AG55" s="83"/>
    </row>
    <row r="56" spans="2:33" ht="32.25">
      <c r="B56" s="183">
        <v>21</v>
      </c>
      <c r="C56" s="83" t="s">
        <v>423</v>
      </c>
      <c r="D56" s="200" t="s">
        <v>595</v>
      </c>
      <c r="E56" s="187" t="s">
        <v>596</v>
      </c>
      <c r="F56" s="182" t="s">
        <v>181</v>
      </c>
      <c r="G56" s="182" t="s">
        <v>158</v>
      </c>
      <c r="H56" s="194">
        <v>32</v>
      </c>
      <c r="I56" s="202"/>
      <c r="J56" s="200" t="s">
        <v>267</v>
      </c>
      <c r="K56" s="193">
        <v>21</v>
      </c>
      <c r="L56" s="186" t="s">
        <v>443</v>
      </c>
      <c r="M56" s="182" t="s">
        <v>597</v>
      </c>
      <c r="N56" s="182" t="s">
        <v>181</v>
      </c>
      <c r="O56" s="182" t="s">
        <v>158</v>
      </c>
      <c r="P56" s="194">
        <v>32</v>
      </c>
      <c r="Q56" s="182" t="s">
        <v>253</v>
      </c>
      <c r="R56" s="200"/>
      <c r="S56" s="182" t="s">
        <v>263</v>
      </c>
      <c r="T56" s="187" t="s">
        <v>598</v>
      </c>
      <c r="U56" s="187"/>
      <c r="V56" s="192">
        <v>22</v>
      </c>
      <c r="W56" s="93" t="s">
        <v>504</v>
      </c>
      <c r="X56" s="83" t="s">
        <v>597</v>
      </c>
      <c r="Y56" s="93" t="s">
        <v>181</v>
      </c>
      <c r="Z56" s="95" t="s">
        <v>506</v>
      </c>
      <c r="AA56" s="94">
        <v>32</v>
      </c>
      <c r="AB56" s="83"/>
      <c r="AC56" s="93"/>
      <c r="AD56" s="83"/>
      <c r="AE56" s="95" t="s">
        <v>598</v>
      </c>
      <c r="AF56" s="83"/>
      <c r="AG56" s="83"/>
    </row>
    <row r="57" spans="2:33" ht="32.25">
      <c r="B57" s="183">
        <v>22</v>
      </c>
      <c r="C57" s="83" t="s">
        <v>423</v>
      </c>
      <c r="D57" s="200" t="s">
        <v>599</v>
      </c>
      <c r="E57" s="187" t="s">
        <v>600</v>
      </c>
      <c r="F57" s="182" t="s">
        <v>181</v>
      </c>
      <c r="G57" s="182" t="s">
        <v>538</v>
      </c>
      <c r="H57" s="194" t="s">
        <v>601</v>
      </c>
      <c r="I57" s="202"/>
      <c r="J57" s="200" t="s">
        <v>267</v>
      </c>
      <c r="K57" s="193">
        <v>22</v>
      </c>
      <c r="L57" s="186" t="s">
        <v>443</v>
      </c>
      <c r="M57" s="182" t="s">
        <v>602</v>
      </c>
      <c r="N57" s="182" t="s">
        <v>181</v>
      </c>
      <c r="O57" s="182" t="s">
        <v>538</v>
      </c>
      <c r="P57" s="194" t="s">
        <v>601</v>
      </c>
      <c r="Q57" s="182" t="s">
        <v>253</v>
      </c>
      <c r="R57" s="200"/>
      <c r="S57" s="182" t="s">
        <v>267</v>
      </c>
      <c r="T57" s="187" t="s">
        <v>603</v>
      </c>
      <c r="U57" s="187"/>
      <c r="V57" s="192">
        <v>23</v>
      </c>
      <c r="W57" s="93" t="s">
        <v>504</v>
      </c>
      <c r="X57" s="83" t="s">
        <v>602</v>
      </c>
      <c r="Y57" s="93" t="s">
        <v>181</v>
      </c>
      <c r="Z57" s="95" t="s">
        <v>509</v>
      </c>
      <c r="AA57" s="94" t="s">
        <v>601</v>
      </c>
      <c r="AB57" s="83"/>
      <c r="AC57" s="83"/>
      <c r="AD57" s="83"/>
      <c r="AE57" s="95" t="s">
        <v>603</v>
      </c>
      <c r="AF57" s="83"/>
      <c r="AG57" s="83"/>
    </row>
    <row r="58" spans="2:33" ht="108" customHeight="1">
      <c r="B58" s="183">
        <v>23</v>
      </c>
      <c r="C58" s="83" t="s">
        <v>423</v>
      </c>
      <c r="D58" s="200" t="s">
        <v>604</v>
      </c>
      <c r="E58" s="187" t="s">
        <v>605</v>
      </c>
      <c r="F58" s="182" t="s">
        <v>187</v>
      </c>
      <c r="G58" s="182" t="s">
        <v>165</v>
      </c>
      <c r="H58" s="194">
        <v>1</v>
      </c>
      <c r="I58" s="202"/>
      <c r="J58" s="200" t="s">
        <v>267</v>
      </c>
      <c r="K58" s="193">
        <v>23</v>
      </c>
      <c r="L58" s="186" t="s">
        <v>443</v>
      </c>
      <c r="M58" s="182" t="s">
        <v>606</v>
      </c>
      <c r="N58" s="182" t="s">
        <v>187</v>
      </c>
      <c r="O58" s="182" t="s">
        <v>165</v>
      </c>
      <c r="P58" s="194">
        <v>1</v>
      </c>
      <c r="Q58" s="182" t="s">
        <v>253</v>
      </c>
      <c r="R58" s="200"/>
      <c r="S58" s="182" t="s">
        <v>267</v>
      </c>
      <c r="T58" s="187" t="s">
        <v>607</v>
      </c>
      <c r="U58" s="187"/>
      <c r="V58" s="192">
        <v>24</v>
      </c>
      <c r="W58" s="93" t="s">
        <v>504</v>
      </c>
      <c r="X58" s="83" t="s">
        <v>606</v>
      </c>
      <c r="Y58" s="83" t="s">
        <v>187</v>
      </c>
      <c r="Z58" s="95" t="s">
        <v>509</v>
      </c>
      <c r="AA58" s="94">
        <v>1</v>
      </c>
      <c r="AB58" s="83"/>
      <c r="AC58" s="93"/>
      <c r="AD58" s="83"/>
      <c r="AE58" s="95" t="s">
        <v>607</v>
      </c>
      <c r="AF58" s="83"/>
      <c r="AG58" s="83"/>
    </row>
    <row r="59" spans="2:33" ht="96.75">
      <c r="B59" s="183">
        <v>24</v>
      </c>
      <c r="C59" s="83" t="s">
        <v>423</v>
      </c>
      <c r="D59" s="200" t="s">
        <v>608</v>
      </c>
      <c r="E59" s="191" t="s">
        <v>609</v>
      </c>
      <c r="F59" s="186" t="s">
        <v>187</v>
      </c>
      <c r="G59" s="182" t="s">
        <v>165</v>
      </c>
      <c r="H59" s="194">
        <v>1</v>
      </c>
      <c r="I59" s="202"/>
      <c r="J59" s="200" t="s">
        <v>267</v>
      </c>
      <c r="K59" s="193">
        <v>24</v>
      </c>
      <c r="L59" s="186" t="s">
        <v>443</v>
      </c>
      <c r="M59" s="186" t="s">
        <v>610</v>
      </c>
      <c r="N59" s="186" t="s">
        <v>187</v>
      </c>
      <c r="O59" s="182" t="s">
        <v>165</v>
      </c>
      <c r="P59" s="194">
        <v>1</v>
      </c>
      <c r="Q59" s="182" t="s">
        <v>253</v>
      </c>
      <c r="R59" s="186"/>
      <c r="S59" s="182" t="s">
        <v>267</v>
      </c>
      <c r="T59" s="191" t="s">
        <v>611</v>
      </c>
      <c r="U59" s="196"/>
      <c r="V59" s="192">
        <v>25</v>
      </c>
      <c r="W59" s="93" t="s">
        <v>504</v>
      </c>
      <c r="X59" s="83" t="s">
        <v>610</v>
      </c>
      <c r="Y59" s="83" t="s">
        <v>187</v>
      </c>
      <c r="Z59" s="83" t="s">
        <v>509</v>
      </c>
      <c r="AA59" s="94">
        <v>1</v>
      </c>
      <c r="AB59" s="83"/>
      <c r="AC59" s="83"/>
      <c r="AD59" s="83"/>
      <c r="AE59" s="95" t="s">
        <v>611</v>
      </c>
      <c r="AF59" s="83"/>
      <c r="AG59" s="83"/>
    </row>
    <row r="60" spans="2:33" ht="32.25">
      <c r="B60" s="183">
        <v>25</v>
      </c>
      <c r="C60" s="83" t="s">
        <v>423</v>
      </c>
      <c r="D60" s="200" t="s">
        <v>612</v>
      </c>
      <c r="E60" s="95" t="s">
        <v>613</v>
      </c>
      <c r="F60" s="182" t="s">
        <v>187</v>
      </c>
      <c r="G60" s="182" t="s">
        <v>158</v>
      </c>
      <c r="H60" s="183">
        <v>3</v>
      </c>
      <c r="I60" s="202"/>
      <c r="J60" s="200" t="s">
        <v>267</v>
      </c>
      <c r="K60" s="193">
        <v>25</v>
      </c>
      <c r="L60" s="186" t="s">
        <v>443</v>
      </c>
      <c r="M60" s="189" t="s">
        <v>614</v>
      </c>
      <c r="N60" s="182" t="s">
        <v>187</v>
      </c>
      <c r="O60" s="182" t="s">
        <v>158</v>
      </c>
      <c r="P60" s="183">
        <v>3</v>
      </c>
      <c r="Q60" s="182" t="s">
        <v>253</v>
      </c>
      <c r="R60" s="186"/>
      <c r="S60" s="182" t="s">
        <v>263</v>
      </c>
      <c r="T60" s="95" t="s">
        <v>615</v>
      </c>
      <c r="U60" s="187"/>
      <c r="V60" s="192">
        <v>26</v>
      </c>
      <c r="W60" s="93" t="s">
        <v>504</v>
      </c>
      <c r="X60" s="83" t="s">
        <v>614</v>
      </c>
      <c r="Y60" s="83" t="s">
        <v>187</v>
      </c>
      <c r="Z60" s="83" t="s">
        <v>506</v>
      </c>
      <c r="AA60" s="94">
        <v>3</v>
      </c>
      <c r="AB60" s="83"/>
      <c r="AC60" s="83"/>
      <c r="AD60" s="83"/>
      <c r="AE60" s="95" t="s">
        <v>615</v>
      </c>
      <c r="AF60" s="83"/>
      <c r="AG60" s="83"/>
    </row>
    <row r="61" spans="2:33" ht="32.25">
      <c r="B61" s="183">
        <v>26</v>
      </c>
      <c r="C61" s="83" t="s">
        <v>423</v>
      </c>
      <c r="D61" s="200" t="s">
        <v>616</v>
      </c>
      <c r="E61" s="95" t="s">
        <v>617</v>
      </c>
      <c r="F61" s="182" t="s">
        <v>181</v>
      </c>
      <c r="G61" s="182" t="s">
        <v>538</v>
      </c>
      <c r="H61" s="183" t="s">
        <v>618</v>
      </c>
      <c r="I61" s="202"/>
      <c r="J61" s="200" t="s">
        <v>267</v>
      </c>
      <c r="K61" s="193">
        <v>26</v>
      </c>
      <c r="L61" s="186" t="s">
        <v>443</v>
      </c>
      <c r="M61" s="189" t="s">
        <v>619</v>
      </c>
      <c r="N61" s="182" t="s">
        <v>181</v>
      </c>
      <c r="O61" s="182" t="s">
        <v>538</v>
      </c>
      <c r="P61" s="183" t="s">
        <v>618</v>
      </c>
      <c r="Q61" s="182" t="s">
        <v>253</v>
      </c>
      <c r="R61" s="186"/>
      <c r="S61" s="182" t="s">
        <v>267</v>
      </c>
      <c r="T61" s="95" t="s">
        <v>620</v>
      </c>
      <c r="U61" s="187"/>
      <c r="V61" s="192">
        <v>27</v>
      </c>
      <c r="W61" s="93" t="s">
        <v>504</v>
      </c>
      <c r="X61" s="83" t="s">
        <v>619</v>
      </c>
      <c r="Y61" s="93" t="s">
        <v>181</v>
      </c>
      <c r="Z61" s="83" t="s">
        <v>509</v>
      </c>
      <c r="AA61" s="94" t="s">
        <v>618</v>
      </c>
      <c r="AB61" s="83"/>
      <c r="AC61" s="83"/>
      <c r="AD61" s="83"/>
      <c r="AE61" s="95" t="s">
        <v>620</v>
      </c>
      <c r="AF61" s="83"/>
      <c r="AG61" s="83"/>
    </row>
    <row r="62" spans="2:33" ht="45.75">
      <c r="B62" s="183">
        <v>27</v>
      </c>
      <c r="C62" s="83" t="s">
        <v>423</v>
      </c>
      <c r="D62" s="200" t="s">
        <v>621</v>
      </c>
      <c r="E62" s="95" t="s">
        <v>622</v>
      </c>
      <c r="F62" s="182" t="s">
        <v>187</v>
      </c>
      <c r="G62" s="182" t="s">
        <v>538</v>
      </c>
      <c r="H62" s="194" t="s">
        <v>539</v>
      </c>
      <c r="I62" s="202"/>
      <c r="J62" s="200" t="s">
        <v>267</v>
      </c>
      <c r="K62" s="193">
        <v>27</v>
      </c>
      <c r="L62" s="186" t="s">
        <v>443</v>
      </c>
      <c r="M62" s="189" t="s">
        <v>623</v>
      </c>
      <c r="N62" s="182" t="s">
        <v>187</v>
      </c>
      <c r="O62" s="182" t="s">
        <v>538</v>
      </c>
      <c r="P62" s="194" t="s">
        <v>539</v>
      </c>
      <c r="Q62" s="182" t="s">
        <v>253</v>
      </c>
      <c r="R62" s="186"/>
      <c r="S62" s="182" t="s">
        <v>267</v>
      </c>
      <c r="T62" s="95" t="s">
        <v>624</v>
      </c>
      <c r="U62" s="187"/>
      <c r="V62" s="192">
        <v>28</v>
      </c>
      <c r="W62" s="93" t="s">
        <v>504</v>
      </c>
      <c r="X62" s="83" t="s">
        <v>623</v>
      </c>
      <c r="Y62" s="83" t="s">
        <v>187</v>
      </c>
      <c r="Z62" s="83" t="s">
        <v>509</v>
      </c>
      <c r="AA62" s="94" t="s">
        <v>539</v>
      </c>
      <c r="AB62" s="83"/>
      <c r="AC62" s="83"/>
      <c r="AD62" s="83"/>
      <c r="AE62" s="95" t="s">
        <v>624</v>
      </c>
      <c r="AF62" s="83"/>
      <c r="AG62" s="83"/>
    </row>
    <row r="63" spans="2:33" ht="111.75">
      <c r="B63" s="183">
        <v>28</v>
      </c>
      <c r="C63" s="83" t="s">
        <v>423</v>
      </c>
      <c r="D63" s="200" t="s">
        <v>625</v>
      </c>
      <c r="E63" s="95" t="s">
        <v>626</v>
      </c>
      <c r="F63" s="182" t="s">
        <v>181</v>
      </c>
      <c r="G63" s="182" t="s">
        <v>538</v>
      </c>
      <c r="H63" s="183" t="s">
        <v>539</v>
      </c>
      <c r="I63" s="202"/>
      <c r="J63" s="200" t="s">
        <v>267</v>
      </c>
      <c r="K63" s="193">
        <v>28</v>
      </c>
      <c r="L63" s="186" t="s">
        <v>443</v>
      </c>
      <c r="M63" s="189" t="s">
        <v>627</v>
      </c>
      <c r="N63" s="182" t="s">
        <v>181</v>
      </c>
      <c r="O63" s="182" t="s">
        <v>538</v>
      </c>
      <c r="P63" s="183" t="s">
        <v>539</v>
      </c>
      <c r="Q63" s="182" t="s">
        <v>253</v>
      </c>
      <c r="R63" s="186"/>
      <c r="S63" s="182" t="s">
        <v>267</v>
      </c>
      <c r="T63" s="95" t="s">
        <v>628</v>
      </c>
      <c r="U63" s="187"/>
      <c r="V63" s="192">
        <v>29</v>
      </c>
      <c r="W63" s="93" t="s">
        <v>504</v>
      </c>
      <c r="X63" s="83" t="s">
        <v>627</v>
      </c>
      <c r="Y63" s="93" t="s">
        <v>181</v>
      </c>
      <c r="Z63" s="83" t="s">
        <v>509</v>
      </c>
      <c r="AA63" s="94" t="s">
        <v>539</v>
      </c>
      <c r="AB63" s="83"/>
      <c r="AC63" s="83"/>
      <c r="AD63" s="83"/>
      <c r="AE63" s="95" t="s">
        <v>628</v>
      </c>
      <c r="AF63" s="83"/>
      <c r="AG63" s="83"/>
    </row>
    <row r="64" spans="2:33" ht="64.5">
      <c r="B64" s="183">
        <v>29</v>
      </c>
      <c r="C64" s="83" t="s">
        <v>423</v>
      </c>
      <c r="D64" s="200" t="s">
        <v>629</v>
      </c>
      <c r="E64" s="95" t="s">
        <v>630</v>
      </c>
      <c r="F64" s="182" t="s">
        <v>181</v>
      </c>
      <c r="G64" s="182" t="s">
        <v>538</v>
      </c>
      <c r="H64" s="183" t="s">
        <v>539</v>
      </c>
      <c r="I64" s="202"/>
      <c r="J64" s="200" t="s">
        <v>267</v>
      </c>
      <c r="K64" s="193">
        <v>29</v>
      </c>
      <c r="L64" s="186" t="s">
        <v>443</v>
      </c>
      <c r="M64" s="189" t="s">
        <v>631</v>
      </c>
      <c r="N64" s="182" t="s">
        <v>181</v>
      </c>
      <c r="O64" s="182" t="s">
        <v>538</v>
      </c>
      <c r="P64" s="183" t="s">
        <v>539</v>
      </c>
      <c r="Q64" s="182" t="s">
        <v>253</v>
      </c>
      <c r="R64" s="186"/>
      <c r="S64" s="182" t="s">
        <v>267</v>
      </c>
      <c r="T64" s="95" t="s">
        <v>632</v>
      </c>
      <c r="U64" s="187"/>
      <c r="V64" s="192">
        <v>30</v>
      </c>
      <c r="W64" s="93" t="s">
        <v>504</v>
      </c>
      <c r="X64" s="83" t="s">
        <v>631</v>
      </c>
      <c r="Y64" s="93" t="s">
        <v>181</v>
      </c>
      <c r="Z64" s="83" t="s">
        <v>509</v>
      </c>
      <c r="AA64" s="94" t="s">
        <v>539</v>
      </c>
      <c r="AB64" s="83"/>
      <c r="AC64" s="83"/>
      <c r="AD64" s="83"/>
      <c r="AE64" s="95" t="s">
        <v>632</v>
      </c>
      <c r="AF64" s="83"/>
      <c r="AG64" s="83"/>
    </row>
    <row r="65" spans="2:33" ht="45.75">
      <c r="B65" s="183">
        <v>30</v>
      </c>
      <c r="C65" s="83" t="s">
        <v>423</v>
      </c>
      <c r="D65" s="200" t="s">
        <v>633</v>
      </c>
      <c r="E65" s="95" t="s">
        <v>634</v>
      </c>
      <c r="F65" s="182" t="s">
        <v>181</v>
      </c>
      <c r="G65" s="182" t="s">
        <v>538</v>
      </c>
      <c r="H65" s="183" t="s">
        <v>539</v>
      </c>
      <c r="I65" s="202"/>
      <c r="J65" s="200" t="s">
        <v>267</v>
      </c>
      <c r="K65" s="193">
        <v>30</v>
      </c>
      <c r="L65" s="186" t="s">
        <v>443</v>
      </c>
      <c r="M65" s="189" t="s">
        <v>635</v>
      </c>
      <c r="N65" s="182" t="s">
        <v>181</v>
      </c>
      <c r="O65" s="182" t="s">
        <v>538</v>
      </c>
      <c r="P65" s="183" t="s">
        <v>539</v>
      </c>
      <c r="Q65" s="182" t="s">
        <v>253</v>
      </c>
      <c r="R65" s="186"/>
      <c r="S65" s="182" t="s">
        <v>267</v>
      </c>
      <c r="T65" s="95" t="s">
        <v>636</v>
      </c>
      <c r="U65" s="187"/>
      <c r="V65" s="192">
        <v>31</v>
      </c>
      <c r="W65" s="93" t="s">
        <v>504</v>
      </c>
      <c r="X65" s="83" t="s">
        <v>635</v>
      </c>
      <c r="Y65" s="93" t="s">
        <v>181</v>
      </c>
      <c r="Z65" s="83" t="s">
        <v>509</v>
      </c>
      <c r="AA65" s="94" t="s">
        <v>539</v>
      </c>
      <c r="AB65" s="83"/>
      <c r="AC65" s="83"/>
      <c r="AD65" s="83"/>
      <c r="AE65" s="95" t="s">
        <v>636</v>
      </c>
      <c r="AF65" s="83"/>
      <c r="AG65" s="83"/>
    </row>
    <row r="66" spans="2:33" ht="96.75">
      <c r="B66" s="183">
        <v>31</v>
      </c>
      <c r="C66" s="83" t="s">
        <v>423</v>
      </c>
      <c r="D66" s="200" t="s">
        <v>637</v>
      </c>
      <c r="E66" s="95" t="s">
        <v>638</v>
      </c>
      <c r="F66" s="182" t="s">
        <v>187</v>
      </c>
      <c r="G66" s="182" t="s">
        <v>167</v>
      </c>
      <c r="H66" s="183">
        <v>8</v>
      </c>
      <c r="I66" s="202"/>
      <c r="J66" s="200" t="s">
        <v>267</v>
      </c>
      <c r="K66" s="193">
        <v>31</v>
      </c>
      <c r="L66" s="186" t="s">
        <v>443</v>
      </c>
      <c r="M66" s="189" t="s">
        <v>639</v>
      </c>
      <c r="N66" s="182" t="s">
        <v>187</v>
      </c>
      <c r="O66" s="182" t="s">
        <v>167</v>
      </c>
      <c r="P66" s="183">
        <v>8</v>
      </c>
      <c r="Q66" s="182" t="s">
        <v>253</v>
      </c>
      <c r="R66" s="186"/>
      <c r="S66" s="182" t="s">
        <v>267</v>
      </c>
      <c r="T66" s="95" t="s">
        <v>640</v>
      </c>
      <c r="U66" s="187"/>
      <c r="V66" s="192">
        <v>32</v>
      </c>
      <c r="W66" s="93" t="s">
        <v>504</v>
      </c>
      <c r="X66" s="83" t="s">
        <v>639</v>
      </c>
      <c r="Y66" s="83" t="s">
        <v>187</v>
      </c>
      <c r="Z66" s="83" t="s">
        <v>509</v>
      </c>
      <c r="AA66" s="94">
        <v>8</v>
      </c>
      <c r="AB66" s="83"/>
      <c r="AC66" s="83"/>
      <c r="AD66" s="83"/>
      <c r="AE66" s="95" t="s">
        <v>640</v>
      </c>
      <c r="AF66" s="83"/>
      <c r="AG66" s="83"/>
    </row>
    <row r="67" spans="2:33" ht="32.25">
      <c r="B67" s="183">
        <v>32</v>
      </c>
      <c r="C67" s="83" t="s">
        <v>423</v>
      </c>
      <c r="D67" s="200" t="s">
        <v>641</v>
      </c>
      <c r="E67" s="95" t="s">
        <v>642</v>
      </c>
      <c r="F67" s="182" t="s">
        <v>187</v>
      </c>
      <c r="G67" s="182" t="s">
        <v>516</v>
      </c>
      <c r="H67" s="194">
        <v>10</v>
      </c>
      <c r="I67" s="202"/>
      <c r="J67" s="200" t="s">
        <v>267</v>
      </c>
      <c r="K67" s="193">
        <v>32</v>
      </c>
      <c r="L67" s="186" t="s">
        <v>443</v>
      </c>
      <c r="M67" s="189" t="s">
        <v>641</v>
      </c>
      <c r="N67" s="182" t="s">
        <v>187</v>
      </c>
      <c r="O67" s="182" t="s">
        <v>516</v>
      </c>
      <c r="P67" s="194">
        <v>10</v>
      </c>
      <c r="Q67" s="182" t="s">
        <v>253</v>
      </c>
      <c r="R67" s="186"/>
      <c r="S67" s="182" t="s">
        <v>643</v>
      </c>
      <c r="T67" s="95" t="s">
        <v>644</v>
      </c>
      <c r="U67" s="187"/>
      <c r="V67" s="192">
        <v>33</v>
      </c>
      <c r="W67" s="93" t="s">
        <v>504</v>
      </c>
      <c r="X67" s="83" t="s">
        <v>641</v>
      </c>
      <c r="Y67" s="83" t="s">
        <v>187</v>
      </c>
      <c r="Z67" s="83" t="s">
        <v>509</v>
      </c>
      <c r="AA67" s="94">
        <v>8</v>
      </c>
      <c r="AB67" s="83"/>
      <c r="AC67" s="83"/>
      <c r="AD67" s="83"/>
      <c r="AE67" s="95" t="s">
        <v>644</v>
      </c>
      <c r="AF67" s="83"/>
      <c r="AG67" s="83"/>
    </row>
    <row r="68" spans="2:33" ht="47.25">
      <c r="B68" s="183">
        <v>33</v>
      </c>
      <c r="C68" s="83" t="s">
        <v>423</v>
      </c>
      <c r="D68" s="186" t="s">
        <v>645</v>
      </c>
      <c r="E68" s="187" t="s">
        <v>646</v>
      </c>
      <c r="F68" s="182" t="s">
        <v>181</v>
      </c>
      <c r="G68" s="182" t="s">
        <v>647</v>
      </c>
      <c r="H68" s="194">
        <v>26</v>
      </c>
      <c r="I68" s="202"/>
      <c r="J68" s="200" t="s">
        <v>267</v>
      </c>
      <c r="K68" s="193">
        <v>46</v>
      </c>
      <c r="L68" s="186" t="s">
        <v>443</v>
      </c>
      <c r="M68" s="182" t="s">
        <v>645</v>
      </c>
      <c r="N68" s="182" t="s">
        <v>181</v>
      </c>
      <c r="O68" s="182" t="s">
        <v>647</v>
      </c>
      <c r="P68" s="194">
        <v>26</v>
      </c>
      <c r="Q68" s="182" t="s">
        <v>253</v>
      </c>
      <c r="R68" s="182"/>
      <c r="S68" s="182" t="s">
        <v>648</v>
      </c>
      <c r="T68" s="201" t="s">
        <v>646</v>
      </c>
      <c r="U68" s="187"/>
      <c r="V68" s="186"/>
      <c r="W68" s="186"/>
      <c r="X68" s="186"/>
      <c r="Y68" s="186"/>
      <c r="Z68" s="186"/>
      <c r="AA68" s="186"/>
      <c r="AB68" s="186"/>
      <c r="AC68" s="186"/>
      <c r="AD68" s="186"/>
      <c r="AE68" s="186"/>
      <c r="AF68" s="186"/>
      <c r="AG68" s="186"/>
    </row>
    <row r="69" spans="2:33" ht="32.25">
      <c r="B69" s="183">
        <v>34</v>
      </c>
      <c r="C69" s="83" t="s">
        <v>423</v>
      </c>
      <c r="D69" s="186" t="s">
        <v>649</v>
      </c>
      <c r="E69" s="187" t="s">
        <v>650</v>
      </c>
      <c r="F69" s="182" t="s">
        <v>181</v>
      </c>
      <c r="G69" s="182" t="s">
        <v>158</v>
      </c>
      <c r="H69" s="194">
        <v>10</v>
      </c>
      <c r="I69" s="202"/>
      <c r="J69" s="200" t="s">
        <v>267</v>
      </c>
      <c r="K69" s="193">
        <v>47</v>
      </c>
      <c r="L69" s="186" t="s">
        <v>443</v>
      </c>
      <c r="M69" s="182" t="s">
        <v>649</v>
      </c>
      <c r="N69" s="182" t="s">
        <v>181</v>
      </c>
      <c r="O69" s="182" t="s">
        <v>158</v>
      </c>
      <c r="P69" s="194">
        <v>10</v>
      </c>
      <c r="Q69" s="182" t="s">
        <v>253</v>
      </c>
      <c r="R69" s="182"/>
      <c r="S69" s="182" t="s">
        <v>651</v>
      </c>
      <c r="T69" s="187" t="s">
        <v>650</v>
      </c>
      <c r="U69" s="196"/>
      <c r="V69" s="195"/>
      <c r="W69" s="195"/>
      <c r="X69" s="195"/>
      <c r="Y69" s="195"/>
      <c r="Z69" s="195"/>
      <c r="AA69" s="195"/>
      <c r="AB69" s="195"/>
      <c r="AC69" s="195"/>
      <c r="AD69" s="195"/>
      <c r="AE69" s="195"/>
      <c r="AF69" s="195"/>
      <c r="AG69" s="195"/>
    </row>
    <row r="70" spans="2:33" ht="32.25">
      <c r="B70" s="183">
        <v>35</v>
      </c>
      <c r="C70" s="83" t="s">
        <v>423</v>
      </c>
      <c r="D70" s="195" t="s">
        <v>652</v>
      </c>
      <c r="E70" s="196" t="s">
        <v>653</v>
      </c>
      <c r="F70" s="185" t="s">
        <v>181</v>
      </c>
      <c r="G70" s="185" t="s">
        <v>158</v>
      </c>
      <c r="H70" s="188">
        <v>4</v>
      </c>
      <c r="I70" s="195"/>
      <c r="J70" s="195" t="s">
        <v>267</v>
      </c>
      <c r="K70" s="193">
        <v>48</v>
      </c>
      <c r="L70" s="186" t="s">
        <v>443</v>
      </c>
      <c r="M70" s="185" t="s">
        <v>652</v>
      </c>
      <c r="N70" s="185" t="s">
        <v>181</v>
      </c>
      <c r="O70" s="185" t="s">
        <v>158</v>
      </c>
      <c r="P70" s="188">
        <v>4</v>
      </c>
      <c r="Q70" s="182" t="s">
        <v>253</v>
      </c>
      <c r="R70" s="185"/>
      <c r="S70" s="185" t="s">
        <v>654</v>
      </c>
      <c r="T70" s="196" t="s">
        <v>653</v>
      </c>
      <c r="U70" s="196"/>
      <c r="V70" s="197"/>
      <c r="W70" s="189"/>
      <c r="X70" s="189"/>
      <c r="Y70" s="189"/>
      <c r="Z70" s="189"/>
      <c r="AA70" s="189"/>
      <c r="AB70" s="189"/>
      <c r="AC70" s="189"/>
      <c r="AD70" s="189"/>
      <c r="AE70" s="189"/>
      <c r="AF70" s="189"/>
      <c r="AG70" s="189"/>
    </row>
    <row r="71" spans="2:33" ht="32.25">
      <c r="B71" s="183">
        <v>36</v>
      </c>
      <c r="C71" s="83" t="s">
        <v>423</v>
      </c>
      <c r="D71" s="186" t="s">
        <v>655</v>
      </c>
      <c r="E71" s="187" t="s">
        <v>656</v>
      </c>
      <c r="F71" s="182" t="s">
        <v>181</v>
      </c>
      <c r="G71" s="182" t="s">
        <v>158</v>
      </c>
      <c r="H71" s="183">
        <v>2</v>
      </c>
      <c r="I71" s="186"/>
      <c r="J71" s="186" t="s">
        <v>267</v>
      </c>
      <c r="K71" s="193">
        <v>49</v>
      </c>
      <c r="L71" s="186" t="s">
        <v>443</v>
      </c>
      <c r="M71" s="182" t="s">
        <v>655</v>
      </c>
      <c r="N71" s="182" t="s">
        <v>181</v>
      </c>
      <c r="O71" s="182" t="s">
        <v>158</v>
      </c>
      <c r="P71" s="183">
        <v>2</v>
      </c>
      <c r="Q71" s="182" t="s">
        <v>253</v>
      </c>
      <c r="R71" s="182"/>
      <c r="S71" s="182" t="s">
        <v>657</v>
      </c>
      <c r="T71" s="187" t="s">
        <v>656</v>
      </c>
      <c r="U71" s="187"/>
      <c r="V71" s="190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</row>
    <row r="72" spans="2:33" ht="32.25">
      <c r="B72" s="183">
        <v>37</v>
      </c>
      <c r="C72" s="83" t="s">
        <v>423</v>
      </c>
      <c r="D72" s="189" t="s">
        <v>658</v>
      </c>
      <c r="E72" s="191" t="s">
        <v>659</v>
      </c>
      <c r="F72" s="185" t="s">
        <v>181</v>
      </c>
      <c r="G72" s="185" t="s">
        <v>158</v>
      </c>
      <c r="H72" s="188">
        <v>2</v>
      </c>
      <c r="I72" s="189"/>
      <c r="J72" s="189" t="s">
        <v>267</v>
      </c>
      <c r="K72" s="193">
        <v>50</v>
      </c>
      <c r="L72" s="186" t="s">
        <v>443</v>
      </c>
      <c r="M72" s="185" t="s">
        <v>658</v>
      </c>
      <c r="N72" s="185" t="s">
        <v>181</v>
      </c>
      <c r="O72" s="185" t="s">
        <v>158</v>
      </c>
      <c r="P72" s="188">
        <v>2</v>
      </c>
      <c r="Q72" s="182" t="s">
        <v>253</v>
      </c>
      <c r="R72" s="184"/>
      <c r="S72" s="185" t="s">
        <v>660</v>
      </c>
      <c r="T72" s="191" t="s">
        <v>659</v>
      </c>
      <c r="U72" s="191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</row>
    <row r="73" spans="2:33" ht="15" customHeight="1">
      <c r="B73" s="239" t="s">
        <v>661</v>
      </c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1"/>
    </row>
    <row r="74" spans="2:33" ht="50.25" customHeight="1">
      <c r="B74" s="93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199">
        <v>1</v>
      </c>
      <c r="W74" s="93" t="s">
        <v>504</v>
      </c>
      <c r="X74" s="198" t="s">
        <v>662</v>
      </c>
      <c r="Y74" s="93" t="s">
        <v>181</v>
      </c>
      <c r="Z74" s="93" t="s">
        <v>506</v>
      </c>
      <c r="AA74" s="93">
        <v>2</v>
      </c>
      <c r="AB74" s="70"/>
      <c r="AC74" s="70"/>
      <c r="AD74" s="70"/>
      <c r="AE74" s="93" t="s">
        <v>663</v>
      </c>
      <c r="AF74" s="70"/>
      <c r="AG74" s="70"/>
    </row>
    <row r="75" spans="2:33" ht="72" customHeight="1">
      <c r="B75" s="93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93">
        <v>2</v>
      </c>
      <c r="W75" s="93" t="s">
        <v>504</v>
      </c>
      <c r="X75" s="93" t="s">
        <v>664</v>
      </c>
      <c r="Y75" s="93" t="s">
        <v>181</v>
      </c>
      <c r="Z75" s="93" t="s">
        <v>509</v>
      </c>
      <c r="AA75" s="93">
        <v>15</v>
      </c>
      <c r="AB75" s="70"/>
      <c r="AC75" s="70"/>
      <c r="AD75" s="70"/>
      <c r="AE75" s="93" t="s">
        <v>665</v>
      </c>
      <c r="AF75" s="70"/>
      <c r="AG75" s="70"/>
    </row>
  </sheetData>
  <autoFilter ref="B29:AG75" xr:uid="{234385D0-2E34-4593-AFA3-543057B8C20F}"/>
  <mergeCells count="7">
    <mergeCell ref="B34:AG34"/>
    <mergeCell ref="B73:AG73"/>
    <mergeCell ref="B28:J28"/>
    <mergeCell ref="V28:AE28"/>
    <mergeCell ref="AF28:AG28"/>
    <mergeCell ref="K28:U28"/>
    <mergeCell ref="B30:AG30"/>
  </mergeCells>
  <conditionalFormatting sqref="M29">
    <cfRule type="duplicateValues" dxfId="6" priority="27"/>
    <cfRule type="duplicateValues" dxfId="5" priority="28"/>
    <cfRule type="duplicateValues" dxfId="4" priority="29"/>
  </conditionalFormatting>
  <conditionalFormatting sqref="X29">
    <cfRule type="duplicateValues" dxfId="3" priority="30"/>
    <cfRule type="duplicateValues" dxfId="2" priority="31"/>
    <cfRule type="duplicateValues" dxfId="1" priority="32"/>
  </conditionalFormatting>
  <conditionalFormatting sqref="D1:D1048576">
    <cfRule type="duplicateValues" dxfId="0" priority="1"/>
  </conditionalFormatting>
  <dataValidations count="6">
    <dataValidation type="list" showInputMessage="1" showErrorMessage="1" sqref="E4" xr:uid="{23F538B2-A1ED-45DF-B0B2-8A37A3102C1A}">
      <formula1>"NON-MAINFRAME,MAINFRAME,MANUAL FILE"</formula1>
    </dataValidation>
    <dataValidation type="list" allowBlank="1" showInputMessage="1" showErrorMessage="1" sqref="D4" xr:uid="{661C046A-081C-4B17-94D1-B6E49B03E989}">
      <formula1>"Fulldump,Delta"</formula1>
    </dataValidation>
    <dataValidation type="list" showInputMessage="1" showErrorMessage="1" sqref="C14" xr:uid="{D7EF1E27-98A6-445B-B9F8-C62E46FA9FD6}">
      <formula1>"F = Fixed length,D = Delimited,E = Excel,P = Parquet"</formula1>
    </dataValidation>
    <dataValidation type="list" showInputMessage="1" showErrorMessage="1" sqref="C19" xr:uid="{25AFE41D-98D1-462F-92B0-8FD03EAB8DFA}">
      <formula1>"Y = Skip load on weekend and holiday (public day),Y = Skip load on holiday (public day),Y = Skip load on weekend only,N = Not skip load (Everyday load)"</formula1>
    </dataValidation>
    <dataValidation type="list" showInputMessage="1" showErrorMessage="1" sqref="C17" xr:uid="{B94FAE46-24EB-4921-9366-9538E7851150}">
      <formula1>"Y = Double quote("") contains between column,N = No double quote("") contains between column"</formula1>
    </dataValidation>
    <dataValidation type="list" allowBlank="1" showInputMessage="1" showErrorMessage="1" sqref="O7" xr:uid="{FDE30A6A-EDC4-4246-B007-0805C08F00A2}">
      <formula1>"Extraction Push File,Manual Upload"</formula1>
    </dataValidation>
  </dataValidations>
  <hyperlinks>
    <hyperlink ref="I12" r:id="rId1" xr:uid="{5038CF0D-29D1-48E2-9EC3-378932FC4C8D}"/>
  </hyperlinks>
  <pageMargins left="0.7" right="0.7" top="0.75" bottom="0.75" header="0.3" footer="0.3"/>
  <pageSetup orientation="portrait"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FD9AE288478C4787BD67177B4D53F7" ma:contentTypeVersion="14" ma:contentTypeDescription="Create a new document." ma:contentTypeScope="" ma:versionID="58036251ec89066be07a2c6ffa853822">
  <xsd:schema xmlns:xsd="http://www.w3.org/2001/XMLSchema" xmlns:xs="http://www.w3.org/2001/XMLSchema" xmlns:p="http://schemas.microsoft.com/office/2006/metadata/properties" xmlns:ns2="4b973138-a777-422f-b6da-f7effc5ec0fc" xmlns:ns3="22914474-e2c6-446d-a6d7-c8eb4d0a067b" targetNamespace="http://schemas.microsoft.com/office/2006/metadata/properties" ma:root="true" ma:fieldsID="9855317221b250ff9ecf7c761ec46f8b" ns2:_="" ns3:_="">
    <xsd:import namespace="4b973138-a777-422f-b6da-f7effc5ec0fc"/>
    <xsd:import namespace="22914474-e2c6-446d-a6d7-c8eb4d0a06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973138-a777-422f-b6da-f7effc5ec0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a5cb27d5-2ecb-4528-aa23-d948d3502b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914474-e2c6-446d-a6d7-c8eb4d0a067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3b342c13-3a1c-4b2e-b17a-7fa2544c37c7}" ma:internalName="TaxCatchAll" ma:showField="CatchAllData" ma:web="22914474-e2c6-446d-a6d7-c8eb4d0a06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M D A A B Q S w M E F A A C A A g A q F h B W J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C o W E F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F h B W C i K R 7 g O A A A A E Q A A A B M A H A B G b 3 J t d W x h c y 9 T Z W N 0 a W 9 u M S 5 t I K I Y A C i g F A A A A A A A A A A A A A A A A A A A A A A A A A A A A C t O T S 7 J z M 9 T C I b Q h t Y A U E s B A i 0 A F A A C A A g A q F h B W J 2 I Z o + j A A A A 9 g A A A B I A A A A A A A A A A A A A A A A A A A A A A E N v b m Z p Z y 9 Q Y W N r Y W d l L n h t b F B L A Q I t A B Q A A g A I A K h Y Q V g P y u m r p A A A A O k A A A A T A A A A A A A A A A A A A A A A A O 8 A A A B b Q 2 9 u d G V u d F 9 U e X B l c 1 0 u e G 1 s U E s B A i 0 A F A A C A A g A q F h B W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M M d I Q T 1 / 6 x P k 3 Q B E g p H F V Y A A A A A A g A A A A A A A 2 Y A A M A A A A A Q A A A A x 5 R a a y r P Y 9 U 8 w k p h g f n + d A A A A A A E g A A A o A A A A B A A A A D b U Q F X 3 P b H Y c 7 B g 0 q 9 Q H 7 J U A A A A E Y b c S 1 i S H n e 4 n R N x t Q B S W n D Z I 5 E e q M N R + P Y v F R x f U J b A D E i 4 2 4 O X 0 T 9 u A X 1 D o 9 J T B H Q g a r 9 C P 8 B 1 C a u L E K q f F 6 0 S w d A D 0 2 O Q y 9 D T p u 7 3 P l n F A A A A M G 8 t 3 p p S J K Y P 7 2 K T k A J s i n h h 7 c r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973138-a777-422f-b6da-f7effc5ec0fc">
      <Terms xmlns="http://schemas.microsoft.com/office/infopath/2007/PartnerControls"/>
    </lcf76f155ced4ddcb4097134ff3c332f>
    <TaxCatchAll xmlns="22914474-e2c6-446d-a6d7-c8eb4d0a067b" xsi:nil="true"/>
  </documentManagement>
</p:properties>
</file>

<file path=customXml/itemProps1.xml><?xml version="1.0" encoding="utf-8"?>
<ds:datastoreItem xmlns:ds="http://schemas.openxmlformats.org/officeDocument/2006/customXml" ds:itemID="{81729D8C-CE01-472D-86ED-8382F961C980}"/>
</file>

<file path=customXml/itemProps2.xml><?xml version="1.0" encoding="utf-8"?>
<ds:datastoreItem xmlns:ds="http://schemas.openxmlformats.org/officeDocument/2006/customXml" ds:itemID="{8FC17C57-AF50-4107-97BB-243C96885E84}"/>
</file>

<file path=customXml/itemProps3.xml><?xml version="1.0" encoding="utf-8"?>
<ds:datastoreItem xmlns:ds="http://schemas.openxmlformats.org/officeDocument/2006/customXml" ds:itemID="{9764A814-E9CD-4DD0-BDD6-960316F6EB3B}"/>
</file>

<file path=customXml/itemProps4.xml><?xml version="1.0" encoding="utf-8"?>
<ds:datastoreItem xmlns:ds="http://schemas.openxmlformats.org/officeDocument/2006/customXml" ds:itemID="{5B237C4E-1B20-4254-8171-8B47E5CD16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Chiwitsophon, Chonnikan</dc:creator>
  <cp:keywords/>
  <dc:description/>
  <cp:lastModifiedBy>Saranchai Sinlapasorn</cp:lastModifiedBy>
  <cp:revision/>
  <dcterms:created xsi:type="dcterms:W3CDTF">2023-12-18T08:19:54Z</dcterms:created>
  <dcterms:modified xsi:type="dcterms:W3CDTF">2024-08-22T02:49:31Z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0x0101004DFD9AE288478C4787BD67177B4D53F7</vt:lpwstr>
  </property>
  <property fmtid="{D5CDD505-2E9C-101B-9397-08002B2CF9AE}" pid="3" name="MediaServiceImageTags">
    <vt:lpwstr/>
  </property>
</Properties>
</file>