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/>
  <mc:AlternateContent xmlns:mc="http://schemas.openxmlformats.org/markup-compatibility/2006">
    <mc:Choice Requires="x15">
      <x15ac:absPath xmlns:x15ac="http://schemas.microsoft.com/office/spreadsheetml/2010/11/ac" url="D:\working\waccache\SG2PEPF000DED9D\EXCELCNV\49605b52-aebb-47d1-a1eb-a4923365a6a3\"/>
    </mc:Choice>
  </mc:AlternateContent>
  <xr:revisionPtr revIDLastSave="135" documentId="8_{7B163731-634B-43F0-BA3E-75C7D720AB45}" xr6:coauthVersionLast="47" xr6:coauthVersionMax="47" xr10:uidLastSave="{9B96F80D-4869-484D-AFE8-FB2A4860BE9E}"/>
  <bookViews>
    <workbookView xWindow="-60" yWindow="-60" windowWidth="15480" windowHeight="11640" tabRatio="779" firstSheet="1" activeTab="1" xr2:uid="{00000000-000D-0000-FFFF-FFFF00000000}"/>
  </bookViews>
  <sheets>
    <sheet name="Cover Sheet" sheetId="1" r:id="rId1"/>
    <sheet name="mdp_request_field" sheetId="2" r:id="rId2"/>
    <sheet name="Datatype" sheetId="3" state="hidden" r:id="rId3"/>
    <sheet name="Criteria" sheetId="4" state="hidden" r:id="rId4"/>
    <sheet name="EBAN" sheetId="5" state="hidden" r:id="rId5"/>
    <sheet name="EBAN_2" sheetId="6" state="hidden" r:id="rId6"/>
    <sheet name="LOV - Mandatory Field" sheetId="7" state="hidden" r:id="rId7"/>
  </sheets>
  <externalReferences>
    <externalReference r:id="rId8"/>
    <externalReference r:id="rId9"/>
  </externalReferences>
  <definedNames>
    <definedName name="_AMO_UniqueIdentifier" hidden="1">"'f5ca7c00-e8bf-427e-a513-0929a53a9816'"</definedName>
    <definedName name="_xlnm._FilterDatabase" localSheetId="2" hidden="1">Datatype!$A$1:$M$84</definedName>
    <definedName name="_xlnm._FilterDatabase" localSheetId="1" hidden="1">mdp_request_field!$B$29:$AG$123</definedName>
    <definedName name="Apply_Auto_Ingestion">EBAN!$D$18:$D$19</definedName>
    <definedName name="Cycle">[1]FixVar!$G$2:$G$8</definedName>
    <definedName name="DATALAKE" localSheetId="4">'[2]Request Field'!$Q$2</definedName>
    <definedName name="LIST">#REF!</definedName>
    <definedName name="STATUS1">[1]FixVar!$R$2:$R$5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5" l="1"/>
  <c r="E23" i="5"/>
  <c r="O14" i="2"/>
  <c r="O10" i="2"/>
  <c r="O9" i="2"/>
  <c r="O8" i="2"/>
  <c r="R7" i="2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Chiwitsophon, Chonnikan</author>
  </authors>
  <commentList>
    <comment ref="B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MDP Standard Abbreviation of Source name
</t>
        </r>
      </text>
    </comment>
    <comment ref="E6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Chiwitsophon, Chonnikan:
Sample 
H01|2023-10-31
D{}
T01|230</t>
        </r>
      </text>
    </comment>
    <comment ref="F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Chiwitsophon, Chonnikan:
if data file has label header flag Y = Yes, if not flag N = No</t>
        </r>
      </text>
    </comment>
    <comment ref="F8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Chiwitsophon, Chonnikan:
Leave blank if no label header, if yes specify record format</t>
        </r>
      </text>
    </comment>
    <comment ref="L8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Chiwitsophon, Chonnikan:
ingt_&lt;src_sys&gt;_&lt;frequency&gt;
</t>
        </r>
      </text>
    </comment>
    <comment ref="F9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Chiwitsophon, Chonnikan:
Position of number of records</t>
        </r>
      </text>
    </comment>
    <comment ref="L9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Chiwitsophon, Chonnikan:
Define as "INGT" for ingestion</t>
        </r>
      </text>
    </comment>
    <comment ref="F10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Chiwitsophon, Chonnikan:
if data file has label detail flag Y = Yes, if not flag N = No</t>
        </r>
      </text>
    </comment>
    <comment ref="L10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Chiwitsophon, Chonnikan:
Check dependency flag (A flag that tells whether the run will check dependency or not) Y = Check, N = Skip (Not Check)</t>
        </r>
      </text>
    </comment>
    <comment ref="F1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Chiwitsophon, Chonnikan:
Leave blank if no label detail, if yes specify record format</t>
        </r>
      </text>
    </comment>
    <comment ref="L11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Chiwitsophon, Chonnikan:
if yes for check dependency, specify running sequence</t>
        </r>
      </text>
    </comment>
    <comment ref="O1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Chiwitsophon, Chonnikan:
if Control File Flag ="Y", fill-in control flie name, if "N" keep blank</t>
        </r>
      </text>
    </comment>
    <comment ref="B12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Chiwitsophon, Chonnikan:
Daily, Monthly</t>
        </r>
      </text>
    </comment>
    <comment ref="F12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Chiwitsophon, Chonnikan:
if data file has label tailor flag Y = Yes, if not flag N = No</t>
        </r>
      </text>
    </comment>
    <comment ref="F13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Chiwitsophon, Chonnikan:
Leave blank if no label tailor, if yes specify record format</t>
        </r>
      </text>
    </comment>
    <comment ref="F14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Chiwitsophon, Chonnikan:
Position of number of records</t>
        </r>
      </text>
    </comment>
    <comment ref="B19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Chiwitsophon, Chonnikan:
To flag whether to skip load on holiday or not</t>
        </r>
      </text>
    </comment>
    <comment ref="C2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Chiwitsophon, Chonnikan:
Y = Data extract with Header
N = Data without Header</t>
        </r>
      </text>
    </comment>
    <comment ref="C22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Chiwitsophon, Chonnikan:
if Data extract with Header, specify number of column and if no header keep blank</t>
        </r>
      </text>
    </comment>
    <comment ref="B29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Chiwitsophon, Chonnikan:
The Squence Number of the field of view table</t>
        </r>
      </text>
    </comment>
    <comment ref="F29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Chiwitsophon, Chonnikan:
M(PK) = Key Field
M = Mandatory/Not Null
O = Not Mandatory/Nullable</t>
        </r>
      </text>
    </comment>
    <comment ref="G29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Chiwitsophon, Chonnikan:
- STRING
- INTEGER
- DECIMAL
- DATE
- TIMESTAMP</t>
        </r>
      </text>
    </comment>
    <comment ref="I29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>Chiwitsophon, Chonnikan:
To flag if the field storing sensitive/private/confidential data
Value: Y/N</t>
        </r>
      </text>
    </comment>
    <comment ref="N29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Chiwitsophon, Chonnikan:
M(PK) = Key Field
M = Mandatory/Not Null
O = Not Mandatory/Nullable</t>
        </r>
      </text>
    </comment>
    <comment ref="O29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 xml:space="preserve">Chiwitsophon, Chonnikan:
- STRING
- INTEGER
- DECIMAL
- DATE
- TIMESTAMP
</t>
        </r>
      </text>
    </comment>
    <comment ref="Q29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Chiwitsophon, Chonnikan:
To flag if the field storing PII data/
sensitive/private/confidential data
Value: Y/N</t>
        </r>
      </text>
    </comment>
    <comment ref="R29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Format : rbac_rde_{common_tag_name}</t>
        </r>
      </text>
    </comment>
    <comment ref="T29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Chiwitsophon, Chonnikan:
To provide the field definition or information that the field stores</t>
        </r>
      </text>
    </comment>
    <comment ref="Y29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Chiwitsophon, Chonnikan:
M(PK) = Key Field
M = Mandatory/Not Null
O = Not Mandatory/Nullable</t>
        </r>
      </text>
    </comment>
    <comment ref="Z29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 xml:space="preserve">Chiwitsophon, Chonnikan:
- STRING
- INTEGER
- DECIMAL
- DATE
- TIMESTAMP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Nichanun Thamtaratarn</author>
  </authors>
  <commentList>
    <comment ref="E25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 xml:space="preserve">Nichanun Thamtaratarn:
</t>
        </r>
      </text>
    </comment>
  </commentList>
</comments>
</file>

<file path=xl/sharedStrings.xml><?xml version="1.0" encoding="utf-8"?>
<sst xmlns="http://schemas.openxmlformats.org/spreadsheetml/2006/main" count="2638" uniqueCount="886">
  <si>
    <t>CBR Specification - v_gcp_cash_btch_txn</t>
  </si>
  <si>
    <t>MDP - Ingestion</t>
  </si>
  <si>
    <t>General Information</t>
  </si>
  <si>
    <t>Company</t>
  </si>
  <si>
    <t>KBANK</t>
  </si>
  <si>
    <t>Contact</t>
  </si>
  <si>
    <t>Project Information</t>
  </si>
  <si>
    <t>Project Summary</t>
  </si>
  <si>
    <t>Document</t>
  </si>
  <si>
    <t>Document Owner</t>
  </si>
  <si>
    <t>Accenture</t>
  </si>
  <si>
    <t>Revision History</t>
  </si>
  <si>
    <t>Document Version</t>
  </si>
  <si>
    <t>Author(s)</t>
  </si>
  <si>
    <t>Change Reference</t>
  </si>
  <si>
    <t>Date</t>
  </si>
  <si>
    <t>v00</t>
  </si>
  <si>
    <t>Chonnikan C.</t>
  </si>
  <si>
    <t>Initial Template</t>
  </si>
  <si>
    <t>v01</t>
  </si>
  <si>
    <t>Tanatchporn S.</t>
  </si>
  <si>
    <t>Updated CBR Foundation</t>
  </si>
  <si>
    <t>v02</t>
  </si>
  <si>
    <t>Saranchai S.</t>
  </si>
  <si>
    <t>Updated description src_pos_dt at view section</t>
  </si>
  <si>
    <t>v03</t>
  </si>
  <si>
    <t>Updated column name at view section
- cst_id_num change to id_doc_num
- acct_apprv_dt change to apprv_dt</t>
  </si>
  <si>
    <t>Kbank - MDP Project</t>
  </si>
  <si>
    <t>Source System Name</t>
  </si>
  <si>
    <t>Ingestion Type</t>
  </si>
  <si>
    <t>Ingestion Method</t>
  </si>
  <si>
    <t>System Type</t>
  </si>
  <si>
    <t xml:space="preserve">Protocol </t>
  </si>
  <si>
    <t>GCP</t>
  </si>
  <si>
    <t>Batch</t>
  </si>
  <si>
    <t>Fulldump</t>
  </si>
  <si>
    <t>NON-MAINFRAME</t>
  </si>
  <si>
    <t>Control-M AFTP</t>
  </si>
  <si>
    <t>* Mandatory Information</t>
  </si>
  <si>
    <t>Label Format</t>
  </si>
  <si>
    <t>Table Information</t>
  </si>
  <si>
    <t>Config</t>
  </si>
  <si>
    <t>Extraction Information</t>
  </si>
  <si>
    <t>RBAC information</t>
  </si>
  <si>
    <t>Source File Name/ File Path*</t>
  </si>
  <si>
    <t>gcp_pir_header_txn_yyyyMMdd.txt</t>
  </si>
  <si>
    <t>Label Header Flag</t>
  </si>
  <si>
    <t>N</t>
  </si>
  <si>
    <t>Target Catalog Name</t>
  </si>
  <si>
    <t>mdp{{env}}</t>
  </si>
  <si>
    <t>Job Name</t>
  </si>
  <si>
    <t>ingest_gcp_pir_header_txn_d</t>
  </si>
  <si>
    <t>Extraction Cases*</t>
  </si>
  <si>
    <t>Extraction Push File</t>
  </si>
  <si>
    <t>RBAC Data Element (RDE) Table</t>
  </si>
  <si>
    <t>File Description</t>
  </si>
  <si>
    <t>Header – Client Transaction Sent to CashIn in Batch Level</t>
  </si>
  <si>
    <t>Label Header Record Type</t>
  </si>
  <si>
    <t>View Name</t>
  </si>
  <si>
    <t>v_gcp_cash_btch_txn</t>
  </si>
  <si>
    <t>Area Name</t>
  </si>
  <si>
    <t>ingt_gcp_d</t>
  </si>
  <si>
    <t> </t>
  </si>
  <si>
    <t>Source Date Format</t>
  </si>
  <si>
    <t>Header Total Records Position</t>
  </si>
  <si>
    <t>View Schema</t>
  </si>
  <si>
    <t>persist_gcp_view</t>
  </si>
  <si>
    <t>Job Type</t>
  </si>
  <si>
    <t>INGT</t>
  </si>
  <si>
    <t>Data Frequency*</t>
  </si>
  <si>
    <t>Control File Flag*</t>
  </si>
  <si>
    <t>Y</t>
  </si>
  <si>
    <t>Label Detail Flag</t>
  </si>
  <si>
    <t>Target Schema Name</t>
  </si>
  <si>
    <t>persist_gcp</t>
  </si>
  <si>
    <t>Dependency Flag (optional)</t>
  </si>
  <si>
    <t>Control File Name*</t>
  </si>
  <si>
    <t>gcp_pir_header_txn_yyyyMMdd.ctl</t>
  </si>
  <si>
    <t>Label Detail Record Type</t>
  </si>
  <si>
    <t>Target Table Name</t>
  </si>
  <si>
    <t>gcp_pir_header_txn</t>
  </si>
  <si>
    <t>Job Running Seq (optional)</t>
  </si>
  <si>
    <t>Control File Name</t>
  </si>
  <si>
    <t>Daily</t>
  </si>
  <si>
    <t>Label Tailor Flag</t>
  </si>
  <si>
    <t>Target Landing Location</t>
  </si>
  <si>
    <t>persist@stmdpsea{{env}}per001.dfs.core.windows.net</t>
  </si>
  <si>
    <t>Source Directory*</t>
  </si>
  <si>
    <t>/datasource/inbound/source_file/mdp/gcp</t>
  </si>
  <si>
    <t>File Extension*</t>
  </si>
  <si>
    <t>txt</t>
  </si>
  <si>
    <t>Label Tailor Record Type</t>
  </si>
  <si>
    <t>Source Schema Name</t>
  </si>
  <si>
    <t>Target Location*</t>
  </si>
  <si>
    <t>inbound@stmdpsea{{env}}in001.dfs.core.windows.net</t>
  </si>
  <si>
    <t>File Format*</t>
  </si>
  <si>
    <t>D = Delimited</t>
  </si>
  <si>
    <t>Tailor Total Records Position</t>
  </si>
  <si>
    <t>Source Table Name</t>
  </si>
  <si>
    <t>Target Directory*</t>
  </si>
  <si>
    <t>File Delimiter*</t>
  </si>
  <si>
    <t>| = Pipe</t>
  </si>
  <si>
    <t>Source Landing Location</t>
  </si>
  <si>
    <t>File Encode*</t>
  </si>
  <si>
    <t>UTF-8</t>
  </si>
  <si>
    <t>Extraction Config</t>
  </si>
  <si>
    <t>File Quotation Flag*</t>
  </si>
  <si>
    <t>Y = Double quote(") contains between column</t>
  </si>
  <si>
    <t>*Applicable for Excel File only</t>
  </si>
  <si>
    <t>extrct_gcp_pir_header_txn_d</t>
  </si>
  <si>
    <t>Delivered Time</t>
  </si>
  <si>
    <t>Sheet Name*</t>
  </si>
  <si>
    <t>Subject Area Name</t>
  </si>
  <si>
    <t>gcp</t>
  </si>
  <si>
    <t>Skip Holiday Flag</t>
  </si>
  <si>
    <t>N = Not skip load (Everyday load)</t>
  </si>
  <si>
    <t>Start Column*</t>
  </si>
  <si>
    <t>Partition Key</t>
  </si>
  <si>
    <t>ptn_yyyy,ptn_mm,ptn_dd</t>
  </si>
  <si>
    <t>Start Row*</t>
  </si>
  <si>
    <t>Column Name Flag*</t>
  </si>
  <si>
    <t>Number of Column Name</t>
  </si>
  <si>
    <t>View</t>
  </si>
  <si>
    <t>Target Table</t>
  </si>
  <si>
    <t>Source</t>
  </si>
  <si>
    <t>Masking Requirement</t>
  </si>
  <si>
    <t>V Seq.</t>
  </si>
  <si>
    <t>Column Name</t>
  </si>
  <si>
    <t>Description</t>
  </si>
  <si>
    <t>Mandatory</t>
  </si>
  <si>
    <t>Data Type</t>
  </si>
  <si>
    <t>Data Size</t>
  </si>
  <si>
    <t>Confidential Data</t>
  </si>
  <si>
    <t>Transformation Rules</t>
  </si>
  <si>
    <t>T Seq.</t>
  </si>
  <si>
    <t>Table Name</t>
  </si>
  <si>
    <t>RBAC Data Element</t>
  </si>
  <si>
    <t>Rename Column From</t>
  </si>
  <si>
    <t>P Seq.</t>
  </si>
  <si>
    <t>Table Name/ File Name</t>
  </si>
  <si>
    <t>Offset</t>
  </si>
  <si>
    <t>Date format</t>
  </si>
  <si>
    <t>Time zone</t>
  </si>
  <si>
    <t>Content Category</t>
  </si>
  <si>
    <t>Remark</t>
  </si>
  <si>
    <t>pos_dt</t>
  </si>
  <si>
    <t>Def(En): Position Date
Def(Th): วันที่ของข้อมูล</t>
  </si>
  <si>
    <t>M(PK)</t>
  </si>
  <si>
    <t>date</t>
  </si>
  <si>
    <t>Direct Move</t>
  </si>
  <si>
    <t>Derived Business date value From Control-M</t>
  </si>
  <si>
    <t>N/A</t>
  </si>
  <si>
    <t>prim_key</t>
  </si>
  <si>
    <t>Def(En): Primary key for linking to other table_x000D_
Def(Th): คีย์หลักสำหรับเชื่อมโยงไปยังตารางอื่น</t>
  </si>
  <si>
    <t>string</t>
  </si>
  <si>
    <t>pir_nmbr</t>
  </si>
  <si>
    <t>Right Trim and Direct Move</t>
  </si>
  <si>
    <t>Def(En): primary key for linking to other table
Def(Th):</t>
  </si>
  <si>
    <t>varchar2</t>
  </si>
  <si>
    <t>pd_cd</t>
  </si>
  <si>
    <t>Def(En): product code
Def(Th): รหัสผลิตภัณฑ์</t>
  </si>
  <si>
    <t>M</t>
  </si>
  <si>
    <t>product_code</t>
  </si>
  <si>
    <t>dr_dt</t>
  </si>
  <si>
    <t>Def(En): Debit Date (deduct money)
Def(Th): วันที่หักเงิน</t>
  </si>
  <si>
    <t>10</t>
  </si>
  <si>
    <t>activation_date</t>
  </si>
  <si>
    <t>Cast activation_date as 'yyyy-MM-dd'</t>
  </si>
  <si>
    <t>yyyy-MM-dd HH:mm:ss.S</t>
  </si>
  <si>
    <t>C.E.</t>
  </si>
  <si>
    <t>clnt_cd</t>
  </si>
  <si>
    <t>Def(En): Client Code
Def(Th): รหัสลูกค้า</t>
  </si>
  <si>
    <t>client_code</t>
  </si>
  <si>
    <t>Def(En): Client Code
Def(Th):</t>
  </si>
  <si>
    <t>dedct_money_cd</t>
  </si>
  <si>
    <t>Def(En): D+0 : deduct money today and pay today
 D-1 : deduct money today but pay next day
 D-2 : deduct money today but pay next 2 days
Def(Th): D+0 : หักเงินวันนี้ จ่ายวันนี้
 D-1 : หักเงินวันนี้ จ่ายพรุ่งนี้
 D-2 : หักเงินวันนี้ จ่ายอีก 2 วัน</t>
  </si>
  <si>
    <t>arrangement_code</t>
  </si>
  <si>
    <t>acct_nm</t>
  </si>
  <si>
    <t>Def(En): Account Name_x000D_
Def(Th): ชื่อบัญชี</t>
  </si>
  <si>
    <t>O</t>
  </si>
  <si>
    <t>account_name</t>
  </si>
  <si>
    <t>rbac_rde_name</t>
  </si>
  <si>
    <t>Def(En): Account Name
Def(Th):</t>
  </si>
  <si>
    <t>dr_acct_num</t>
  </si>
  <si>
    <t>Def(En): Debit Account Number_x000D_
Def(Th): หมายเลขบัญชีเดบิต</t>
  </si>
  <si>
    <t>account_nmbr</t>
  </si>
  <si>
    <t>rbac_rde_account_number</t>
  </si>
  <si>
    <t>Def(En): Debit Account Number
Def(Th):</t>
  </si>
  <si>
    <t>dr_acct_br</t>
  </si>
  <si>
    <t>Def(En): Debit Account Branch_x000D_
Def(Th): สาขาบัญชีเดบิต</t>
  </si>
  <si>
    <t>account_branch</t>
  </si>
  <si>
    <t>Def(En): Debit Account Branch
Def(Th):</t>
  </si>
  <si>
    <t>actv_dt</t>
  </si>
  <si>
    <t>Def(En): Debit Date = Activation Date
Def(Th): วันที่หักเงิน</t>
  </si>
  <si>
    <t>client_debit_date</t>
  </si>
  <si>
    <t>Cast client_debit_date as 'yyyy-MM-dd'</t>
  </si>
  <si>
    <t>dsbr_dt</t>
  </si>
  <si>
    <t>Def(En): Disburse Date = Effective Date
Def(Th): วันที่เข้าเงินให้กับปลายทาง (วันที่รายการมีผล)</t>
  </si>
  <si>
    <t>client_disbursement_date</t>
  </si>
  <si>
    <t>Cast client_disbursement_date as 'yyyy-MM-dd'</t>
  </si>
  <si>
    <t>tot_instrmt</t>
  </si>
  <si>
    <t>Def(En): Total No. of instrument within 1 batch
Def(Th): จำนวน instrument ใน 1 batch</t>
  </si>
  <si>
    <t>integer</t>
  </si>
  <si>
    <t>total_instruments</t>
  </si>
  <si>
    <t>Def(En): Total No. of instrument within 1 batch
Def(Th): จำนวน instrument ใน 1 batch</t>
  </si>
  <si>
    <t>number</t>
  </si>
  <si>
    <t>5,0</t>
  </si>
  <si>
    <t>tot_amt</t>
  </si>
  <si>
    <t>Def(En): Total Amount within 1 batch (principle amount that deduct from customer)
Def(Th): ยอดเงินรวม(ที่หักจากลูกค้า)</t>
  </si>
  <si>
    <t>decimal</t>
  </si>
  <si>
    <t>20,4</t>
  </si>
  <si>
    <t>total_amnt</t>
  </si>
  <si>
    <t>rpt_instrmt</t>
  </si>
  <si>
    <t>Def(En): Report Instrument Number (as Count)_x000D_
Def(Th): หมายเลขเครื่องมือที่รายงาน (นับเป็นจำนวน)</t>
  </si>
  <si>
    <t>reported_instruments</t>
  </si>
  <si>
    <t xml:space="preserve">Def(En): Report Instrument Number (as Count)
Def(Th): </t>
  </si>
  <si>
    <t>rpt_amt</t>
  </si>
  <si>
    <t>Def(En): Report Amount_x000D_
Def(Th): จำนวนเงินที่รายงาน</t>
  </si>
  <si>
    <t>reported_amnt</t>
  </si>
  <si>
    <t xml:space="preserve">Def(En): Report Amount
Def(Th): </t>
  </si>
  <si>
    <t>prim_ref</t>
  </si>
  <si>
    <t>Def(En): PHDREFERENCE in PIRHEADER table
Def(Th): PHDREFERENCE ในตาราง PIRHEADER</t>
  </si>
  <si>
    <t>pir_reference_nmbr</t>
  </si>
  <si>
    <t>Def(En): PHDREFERENCE in PIRHEADER table
Def(Th):</t>
  </si>
  <si>
    <t>crt_txn_dt</t>
  </si>
  <si>
    <t>Def(En): date to create txn. on cash in 
Def(Th): วันที่สร้างรายการใน cash in</t>
  </si>
  <si>
    <t>pir_date</t>
  </si>
  <si>
    <t>Cast pir_date as 'yyyy-MM-dd'</t>
  </si>
  <si>
    <t>send_dt</t>
  </si>
  <si>
    <t>Def(En): date that send batch from cash web to cash in = PIR_DATE
Def(Th): วันที่ส่ง batch มาที่ cash in (ได้รับการ authorize แล้ว)</t>
  </si>
  <si>
    <t>entry_date</t>
  </si>
  <si>
    <t>Cast entry_date as 'yyyy-MM-dd'</t>
  </si>
  <si>
    <t>payin_mode</t>
  </si>
  <si>
    <t>Def(En): Payin Mode_x000D_
Def(Th): รูปแบบการจ่ายเงิน</t>
  </si>
  <si>
    <t>pay_in_mode</t>
  </si>
  <si>
    <t xml:space="preserve">Def(En): Payin Mode
Def(Th): </t>
  </si>
  <si>
    <t>tot_instrmt_relse</t>
  </si>
  <si>
    <t>Def(En): TOTAL INSTRUMENTS
Def(Th): instrument ทั้งหมด</t>
  </si>
  <si>
    <t>total_inst_released</t>
  </si>
  <si>
    <t>Def(En): TOTAL INSTRUMENTS
Def(Th):</t>
  </si>
  <si>
    <t>tot_relse_amt</t>
  </si>
  <si>
    <t>Def(En): TOTAL AMNT_x000D_
Def(Th): จำนวนรวม</t>
  </si>
  <si>
    <t>total_released_amnt</t>
  </si>
  <si>
    <t>Def(En): TOTAL AMNT
Def(Th):</t>
  </si>
  <si>
    <t>dlvry_mode</t>
  </si>
  <si>
    <t>Def(En): Deliverability Mode
Def(Th): โหมดการจัดส่ง</t>
  </si>
  <si>
    <t>delivery_mode</t>
  </si>
  <si>
    <t xml:space="preserve">Def(En): Deliverability Mode
Def(Th): </t>
  </si>
  <si>
    <t>eff_dt</t>
  </si>
  <si>
    <t>Def(En): Disbursement date = Effective Date
Def(Th): วันที่เบิกจ่าย = วันที่มีผล</t>
  </si>
  <si>
    <t>hand_off_date</t>
  </si>
  <si>
    <t>Cast hand_off_date as 'yyyy-MM-dd'</t>
  </si>
  <si>
    <t>Def(En): Disbursement date = Effective Date
Def(Th):</t>
  </si>
  <si>
    <t>prim_rmrk</t>
  </si>
  <si>
    <t>Def(En): PIR Remark_x000D_
Def(Th): หมายเหตุ PIR</t>
  </si>
  <si>
    <t>pir_remarks</t>
  </si>
  <si>
    <t xml:space="preserve">Def(En): PIR Remark
Def(Th): </t>
  </si>
  <si>
    <t>btch_num</t>
  </si>
  <si>
    <t>Def(En): Batch Number_x000D_
Def(Th): หมายเลขชุดงาน</t>
  </si>
  <si>
    <t>batch_nmbr</t>
  </si>
  <si>
    <t xml:space="preserve">Def(En): Batch Number
Def(Th): </t>
  </si>
  <si>
    <t>pckup_lo</t>
  </si>
  <si>
    <t>Def(En): Pick up location (product = cheque)
Def(Th): จุดรับสินค้า (ผลิตภัณฑ์ = เช็ค)</t>
  </si>
  <si>
    <t>pickup_location</t>
  </si>
  <si>
    <t>Def(En): pick up location (product = cheque)
Def(Th):</t>
  </si>
  <si>
    <t>pckup_pnt</t>
  </si>
  <si>
    <t>Def(En): Pickup Point_x000D_
Def(Th): จุดรับสินค้า</t>
  </si>
  <si>
    <t>pickup_point</t>
  </si>
  <si>
    <t xml:space="preserve">Def(En): Pickup Point
Def(Th): </t>
  </si>
  <si>
    <t>upld_src</t>
  </si>
  <si>
    <t>Def(En): Upload Source_x000D_
Def(Th): แหล่งที่มาในการอัปโหลด</t>
  </si>
  <si>
    <t>upload_source</t>
  </si>
  <si>
    <t>Def(En): Upload Source
Def(Th):</t>
  </si>
  <si>
    <t>upld_ref_num</t>
  </si>
  <si>
    <t>Def(En): Upload Refer Number_x000D_
Def(Th): หมายเลขอ้างอิงการอัปโหลด</t>
  </si>
  <si>
    <t>upload_reference_nmbr</t>
  </si>
  <si>
    <t xml:space="preserve">Def(En): Upload Refer Number
Def(Th): </t>
  </si>
  <si>
    <t>upld_rjct_st_f</t>
  </si>
  <si>
    <t>Def(En): Upload Reject Status Flag_x000D_
Def(Th): Flag สถานะการปฏิเสธการอัปโหลด</t>
  </si>
  <si>
    <t>upload_reject_status_flag</t>
  </si>
  <si>
    <t xml:space="preserve">Def(En): Upload Reject Status Flag
Def(Th): </t>
  </si>
  <si>
    <t>ovrd_cd</t>
  </si>
  <si>
    <t>Def(En): Override Code_x000D_
Def(Th): รหัสแทนที่</t>
  </si>
  <si>
    <t>override_code</t>
  </si>
  <si>
    <t xml:space="preserve">Def(En): Override Code
Def(Th): </t>
  </si>
  <si>
    <t>zero_proof_f</t>
  </si>
  <si>
    <t>Def(En): Zero PROOF Flag_x000D_
Def(Th): Flag ยืนยันเป็นศูนย์</t>
  </si>
  <si>
    <t>zero_proof_flag</t>
  </si>
  <si>
    <t xml:space="preserve">Def(En): Zero PROOF Flag
Def(Th): </t>
  </si>
  <si>
    <t>st_f</t>
  </si>
  <si>
    <t>Def(En): Status Flag_x000D_
Def(Th): Flag สถานะ</t>
  </si>
  <si>
    <t>status_flag</t>
  </si>
  <si>
    <t xml:space="preserve">Def(En): Status Flag
Def(Th): </t>
  </si>
  <si>
    <t>mkr_cd</t>
  </si>
  <si>
    <t>Def(En): Maker Code_x000D_
Def(Th): รหัสผู้สร้าง</t>
  </si>
  <si>
    <t>maker_code</t>
  </si>
  <si>
    <t xml:space="preserve">Def(En): Maker Code
Def(Th): </t>
  </si>
  <si>
    <t>mkr_dt_tm</t>
  </si>
  <si>
    <t>Def(En): Maker Date Time (Timestamp)_x000D_
Def(Th): วันที่และเวลาผู้สร้าง (Timestamp)</t>
  </si>
  <si>
    <t>timestamp</t>
  </si>
  <si>
    <t>maker_datetime</t>
  </si>
  <si>
    <t>Cast maker_datetime as 'yyyy-MM-dd HH:mm:ss.SSSSSS'</t>
  </si>
  <si>
    <t xml:space="preserve">Def(En): Maker Date Time (Timestamp)
Def(Th): </t>
  </si>
  <si>
    <t>mkr_br_cd</t>
  </si>
  <si>
    <t>Def(En): Maker Branch Number_x000D_
Def(Th): หมายเลขสาขาผู้สร้าง</t>
  </si>
  <si>
    <t>maker_branch_code</t>
  </si>
  <si>
    <t xml:space="preserve">Def(En): Maker Branch Number
Def(Th): </t>
  </si>
  <si>
    <t>upd_cd</t>
  </si>
  <si>
    <t>Def(En): Add New / Update_x000D_
Def(Th): เพิ่มใหม่ / อัปเดต</t>
  </si>
  <si>
    <t>checker_code</t>
  </si>
  <si>
    <t xml:space="preserve">Def(En): Add New / Update
Def(Th): </t>
  </si>
  <si>
    <t>chkr_dt_tm</t>
  </si>
  <si>
    <t>Def(En): Checker Date Time_x000D_
Def(Th): วันที่และเวลาผู้ตรวจสอบ</t>
  </si>
  <si>
    <t>checker_datetime</t>
  </si>
  <si>
    <t>Cast checker_datetime as 'yyyy-MM-dd HH:mm:ss.SSSSSS'</t>
  </si>
  <si>
    <t xml:space="preserve">Def(En): Checker Date Time
Def(Th): </t>
  </si>
  <si>
    <t>rjct_rmrk</t>
  </si>
  <si>
    <t>Def(En): Reject Remark_x000D_
Def(Th): หมายเหตุการปฏิเสธ</t>
  </si>
  <si>
    <t>reject_remarks</t>
  </si>
  <si>
    <t xml:space="preserve">Def(En): Reject Remark
Def(Th): </t>
  </si>
  <si>
    <t>upld_src_tp_cd</t>
  </si>
  <si>
    <t>Def(En): Upload Source Type Code_x000D_
Def(Th): รหัสประเภทแหล่งที่มาในการอัปโหลด</t>
  </si>
  <si>
    <t>upload_source_type</t>
  </si>
  <si>
    <t xml:space="preserve">Def(En): Upload Source Type Code
Def(Th): </t>
  </si>
  <si>
    <t>dr_amt</t>
  </si>
  <si>
    <t>Def(En): Debit Amount_x000D_
Def(Th): จำนวนเงินเดบิต</t>
  </si>
  <si>
    <t>debit_amnt</t>
  </si>
  <si>
    <t xml:space="preserve">Def(En): Debit Amount
Def(Th): </t>
  </si>
  <si>
    <t>paymt_catg_cd</t>
  </si>
  <si>
    <t>Def(En): Payment Categorization Code_x000D_
Def(Th): รหัสหมวดหมู่การชำระเงิน</t>
  </si>
  <si>
    <t>payment_category_code</t>
  </si>
  <si>
    <t xml:space="preserve">Def(En): Payment Categorization Code
Def(Th): </t>
  </si>
  <si>
    <t>dr_ccy_cd</t>
  </si>
  <si>
    <t>Def(En): Debit Currency Code_x000D_
Def(Th): รหัสสกุลเงินเดบิต</t>
  </si>
  <si>
    <t>debit_ccy_code</t>
  </si>
  <si>
    <t xml:space="preserve">Def(En): Debit Currency Code
Def(Th): </t>
  </si>
  <si>
    <t>paymt_prior_f</t>
  </si>
  <si>
    <t>Def(En): Payment Priority Flag_x000D_
Def(Th): Flag ลำดับความสำคัญของการชำระเงิน</t>
  </si>
  <si>
    <t>payment_priority_flag</t>
  </si>
  <si>
    <t xml:space="preserve">Def(En): Payment Priority Flag
Def(Th): </t>
  </si>
  <si>
    <t>fx_rate</t>
  </si>
  <si>
    <t>Def(En): Foreign Exchange Rate_x000D_
Def(Th): อัตราแลกเปลี่ยนเงินตราต่างประเทศ</t>
  </si>
  <si>
    <t>20,7</t>
  </si>
  <si>
    <t xml:space="preserve">Def(En): Foreign Exchange Rate
Def(Th): </t>
  </si>
  <si>
    <t>dr_relse_amt</t>
  </si>
  <si>
    <t>Def(En): Debit Release Amount_x000D_
Def(Th): จำนวนเงินปล่อยเดบิต</t>
  </si>
  <si>
    <t>debit_released_amnt</t>
  </si>
  <si>
    <t xml:space="preserve">Def(En): Debit Release Amount
Def(Th): </t>
  </si>
  <si>
    <t>upld_f</t>
  </si>
  <si>
    <t>Def(En): Upload Flag_x000D_
Def(Th): Flag การอัปโหลด</t>
  </si>
  <si>
    <t>upload_flag</t>
  </si>
  <si>
    <t xml:space="preserve">Def(En): Upload Flag
Def(Th): </t>
  </si>
  <si>
    <t>chrg_ccy_lvl_cd</t>
  </si>
  <si>
    <t>Def(En): Charge Currency Level Code_x000D_
Def(Th): รหัสระดับสกุลเงินค่าธรรมเนียม</t>
  </si>
  <si>
    <t>charge_ccy_level</t>
  </si>
  <si>
    <t xml:space="preserve">Def(En): Charge Currency Level Code
Def(Th): </t>
  </si>
  <si>
    <t>acct_chrg_num</t>
  </si>
  <si>
    <t>Def(En): Account Number for charge
Def(Th): บัญชีสำหรับเก็บค่า charge</t>
  </si>
  <si>
    <t>charge_acct_nmbr</t>
  </si>
  <si>
    <t>chrg_ar_ccy_cd</t>
  </si>
  <si>
    <t>Def(En): Charge Arrangement Currency Code_x000D_
Def(Th): รหัสสกุลเงินสำหรับการจัดการค่าธรรมเนียม</t>
  </si>
  <si>
    <t>charge_acct_ccy_code</t>
  </si>
  <si>
    <t xml:space="preserve">Def(En): Charge Arrangement Currency Code
Def(Th): </t>
  </si>
  <si>
    <t>chrg_ar_br_num</t>
  </si>
  <si>
    <t>Def(En): Charge Arrangement Branch Number_x000D_
Def(Th): หมายเลขสาขาสำหรับการจัดการค่าธรรมเนียม</t>
  </si>
  <si>
    <t>charge_acct_branch_code</t>
  </si>
  <si>
    <t xml:space="preserve">Def(En): Charge Arrangement Branch Number
Def(Th): </t>
  </si>
  <si>
    <t>cnvrt_prim_amt</t>
  </si>
  <si>
    <t>Def(En): Conversion PIR Amount_x000D_
Def(Th): จำนวนเงิน PIR ที่แปลงแล้ว</t>
  </si>
  <si>
    <t>cnv_pir_amnt</t>
  </si>
  <si>
    <t xml:space="preserve">Def(En): Conversion PIR Amount
Def(Th): </t>
  </si>
  <si>
    <t>cnvrt_ccy_cd</t>
  </si>
  <si>
    <t>Def(En): Conversion Currency Code_x000D_
Def(Th): รหัสสกุลเงินที่แปลงแล้ว</t>
  </si>
  <si>
    <t>cnv_ccy</t>
  </si>
  <si>
    <t xml:space="preserve">Def(En): Conversion Currency Code
Def(Th): </t>
  </si>
  <si>
    <t>procss_tp_cd</t>
  </si>
  <si>
    <t>Def(En): Process Type Code_x000D_
Def(Th): รหัสประเภทกระบวนการ</t>
  </si>
  <si>
    <t>processing_type</t>
  </si>
  <si>
    <t xml:space="preserve">Def(En): Process Type Code
Def(Th): </t>
  </si>
  <si>
    <t>test_ind_cd</t>
  </si>
  <si>
    <t>Def(En): Test Indicator Code_x000D_
Def(Th): รหัสตัวบ่งชี้การทดสอบ</t>
  </si>
  <si>
    <t>testing_indicator</t>
  </si>
  <si>
    <t xml:space="preserve">Def(En): Test Indicator Code
Def(Th): </t>
  </si>
  <si>
    <t>cnfdnt_ind_f</t>
  </si>
  <si>
    <t>Def(En): Confidence Indicator Flag_x000D_
Def(Th): Flag ตัวบ่งชี้ความมั่นใจ</t>
  </si>
  <si>
    <t>confidential_indicator</t>
  </si>
  <si>
    <t xml:space="preserve">Def(En): Confidence Indicator Flag
Def(Th): </t>
  </si>
  <si>
    <t>simp_cd</t>
  </si>
  <si>
    <t>Def(En): FLEXBL Simple Code_x000D_
Def(Th): รหัสง่ายๆ ของ FLEXBL</t>
  </si>
  <si>
    <t>flexible_simple</t>
  </si>
  <si>
    <t xml:space="preserve">Def(En): FLEXBL Simple Code
Def(Th): </t>
  </si>
  <si>
    <t>ude_pd_cd</t>
  </si>
  <si>
    <t>Def(En): UDE Product Code
Def(Th): รหัสผลิตภัณฑ์ UDE</t>
  </si>
  <si>
    <t>ude_product_code</t>
  </si>
  <si>
    <t xml:space="preserve">Def(En): UDE Product Code
Def(Th): </t>
  </si>
  <si>
    <t>mc_fund_ar_id</t>
  </si>
  <si>
    <t>Def(En): MC FUNDNG Arrangement Id_x000D_
Def(Th): รหัสการจัดการ MC FUNDNG</t>
  </si>
  <si>
    <t>mc_funding_acct_nmbr</t>
  </si>
  <si>
    <t xml:space="preserve">Def(En): MC FUNDNG Arrangement Id
Def(Th): </t>
  </si>
  <si>
    <t>mc_fund_br_num</t>
  </si>
  <si>
    <t>Def(En): MC FUNDNG Branch Number_x000D_
Def(Th): หมายเลขสาขาของ MC FUNDNG</t>
  </si>
  <si>
    <t>mc_funding_branch_code</t>
  </si>
  <si>
    <t xml:space="preserve">Def(En): MC FUNDNG Branch Number
Def(Th): </t>
  </si>
  <si>
    <t>mc_fund_ar_ccy_cd</t>
  </si>
  <si>
    <t>Def(En): MC FUNDNG Arrangement Currency Code_x000D_
Def(Th): รหัสสกุลเงินสำหรับการจัดการ MC FUNDNG</t>
  </si>
  <si>
    <t>mc_funding_acct_ccy_code</t>
  </si>
  <si>
    <t xml:space="preserve">Def(En): MC FUNDNG Arrangement Currency Code
Def(Th): </t>
  </si>
  <si>
    <t>phd_pay_mode</t>
  </si>
  <si>
    <t>Def(En): PHD Pay Mode_x000D_
Def(Th): โหมดการชำระเงิน PHD</t>
  </si>
  <si>
    <t xml:space="preserve">Def(En): PHD Pay Mode
Def(Th): </t>
  </si>
  <si>
    <t>cf_paymt_f</t>
  </si>
  <si>
    <t>Def(En): CF Payment Flag_x000D_
Def(Th): Flag การชำระเงิน CF</t>
  </si>
  <si>
    <t>cf_payment</t>
  </si>
  <si>
    <t xml:space="preserve">Def(En): CF Payment Flag
Def(Th): </t>
  </si>
  <si>
    <t>invc_int_ref_num</t>
  </si>
  <si>
    <t>Def(En): Invoice Interest Refer Number_x000D_
Def(Th): หมายเลขอ้างอิงดอกเบี้ยของใบแจ้งหนี้</t>
  </si>
  <si>
    <t>invoice_int_ref_nmbr</t>
  </si>
  <si>
    <t xml:space="preserve">Def(En): Invoice Interest Refer Number
Def(Th): </t>
  </si>
  <si>
    <t>pros_st_f</t>
  </si>
  <si>
    <t>Def(En): PROS Status Flag_x000D_
Def(Th): Flag สถานะ PROS</t>
  </si>
  <si>
    <t>pros_status</t>
  </si>
  <si>
    <t xml:space="preserve">Def(En): PROS Status Flag
Def(Th): </t>
  </si>
  <si>
    <t>char</t>
  </si>
  <si>
    <t>attmp_cd</t>
  </si>
  <si>
    <t>Def(En): ATTMPT Code
Def(Th): รหัส ATTMPT</t>
  </si>
  <si>
    <t>smallint</t>
  </si>
  <si>
    <t>attempt</t>
  </si>
  <si>
    <t xml:space="preserve">Def(En): ATTMPT Code
Def(Th): </t>
  </si>
  <si>
    <t>3,0</t>
  </si>
  <si>
    <t>gl_rqst_dt_tm</t>
  </si>
  <si>
    <t>Def(En): General Ledger Request Date Time (Timestamp)_x000D_
Def(Th): วันที่และเวลาที่ขอการบันทึกบัญชี (Timestamp)</t>
  </si>
  <si>
    <t>gl_req_datetime</t>
  </si>
  <si>
    <t>Cast gl_req_datetime as 'yyyy-MM-dd HH:mm:ss.SSSSSS'</t>
  </si>
  <si>
    <t xml:space="preserve">Def(En): General Ledger Request Date Time (Timestamp)
Def(Th): </t>
  </si>
  <si>
    <t>ar_lvl_f</t>
  </si>
  <si>
    <t>Def(En): Arrangement Level Flag_x000D_
Def(Th): Flag ระดับการจัดการ</t>
  </si>
  <si>
    <t>acct_level_flag</t>
  </si>
  <si>
    <t xml:space="preserve">Def(En): Arrangement Level Flag
Def(Th): </t>
  </si>
  <si>
    <t>sellr_cd</t>
  </si>
  <si>
    <t>Def(En): Seller Code_x000D_
Def(Th): รหัสผู้ขาย</t>
  </si>
  <si>
    <t>seller_code</t>
  </si>
  <si>
    <t xml:space="preserve">Def(En): Seller Code
Def(Th): </t>
  </si>
  <si>
    <t>prim_desc</t>
  </si>
  <si>
    <t>Def(En): PIR NARRATION
Def(Th): คำบรรยาย PIR</t>
  </si>
  <si>
    <t>pir_narration</t>
  </si>
  <si>
    <t xml:space="preserve">Def(En): PIR NARRATION
Def(Th): </t>
  </si>
  <si>
    <t>upld_file_nm</t>
  </si>
  <si>
    <t>Def(En): uploaded file name 
Def(Th): ชื่อ file ที่ upload</t>
  </si>
  <si>
    <t>upload_source_ref</t>
  </si>
  <si>
    <t>cms_retrn_err_cd</t>
  </si>
  <si>
    <t>Def(En): CMS Return Error Code_x000D_
Def(Th): รหัสข้อผิดพลาดในการคืน CMS</t>
  </si>
  <si>
    <t>cms_returned_error_code</t>
  </si>
  <si>
    <t xml:space="preserve">Def(En): CMS Return Error Code
Def(Th): </t>
  </si>
  <si>
    <t>cms_retrn_rsn</t>
  </si>
  <si>
    <t>Def(En): CMS Return Reason_x000D_
Def(Th): เหตุผลในการคืน CMS</t>
  </si>
  <si>
    <t>cms_returned_reason</t>
  </si>
  <si>
    <t xml:space="preserve">Def(En): CMS Return Reason
Def(Th): </t>
  </si>
  <si>
    <t>gl_st_f</t>
  </si>
  <si>
    <t>Def(En): General Ledger Status Flag_x000D_
Def(Th): Flag สถานะการบันทึกบัญชี</t>
  </si>
  <si>
    <t>gl_status_flag</t>
  </si>
  <si>
    <t xml:space="preserve">Def(En): General Ledger Status Flag
Def(Th): </t>
  </si>
  <si>
    <t>gl_mkr_id</t>
  </si>
  <si>
    <t>Def(En): General Ledger Maker Id_x000D_
Def(Th): รหัสผู้สร้างบัญชี</t>
  </si>
  <si>
    <t>gl_maker_code</t>
  </si>
  <si>
    <t xml:space="preserve">Def(En): General Ledger Maker Id
Def(Th): </t>
  </si>
  <si>
    <t>gl_mkr_dt_tm</t>
  </si>
  <si>
    <t>Def(En): General Ledger Maker Stamp Date Time (Timestamp)_x000D_
Def(Th): วันที่และเวลาที่ประทับตราผู้สร้างบัญชี (Timestamp)</t>
  </si>
  <si>
    <t>gl_maker_datetime</t>
  </si>
  <si>
    <t>Cast gl_maker_datetime as 'yyyy-MM-dd HH:mm:ss.SSSSSS'</t>
  </si>
  <si>
    <t xml:space="preserve">Def(En): General Ledger Maker Stamp Date Time (Timestamp)
Def(Th): </t>
  </si>
  <si>
    <t>gl_mkr_br_num</t>
  </si>
  <si>
    <t>Def(En): General Ledger Maker Branch Number_x000D_
Def(Th): หมายเลขสาขาผู้สร้างบัญชี</t>
  </si>
  <si>
    <t>gl_maker_branch_code</t>
  </si>
  <si>
    <t xml:space="preserve">Def(En): General Ledger Maker Branch Number
Def(Th): </t>
  </si>
  <si>
    <t>gl_chkr_id</t>
  </si>
  <si>
    <t>Def(En): General Ledger Checker Id_x000D_
Def(Th): รหัสผู้ตรวจสอบบัญชี</t>
  </si>
  <si>
    <t>gl_checker_code</t>
  </si>
  <si>
    <t xml:space="preserve">Def(En): General Ledger Checker Id
Def(Th): </t>
  </si>
  <si>
    <t>gl_chkr_dt_tm</t>
  </si>
  <si>
    <t>Def(En): General Ledger Checker Stamp Date Time (Timestamp)_x000D_
Def(Th): วันที่และเวลาที่ประทับตราผู้ตรวจสอบบัญชี (Timestamp)</t>
  </si>
  <si>
    <t>gl_checker_datetime</t>
  </si>
  <si>
    <t>Cast gl_checker_datetime as 'yyyy-MM-dd HH:mm:ss.SSSSSS'</t>
  </si>
  <si>
    <t xml:space="preserve">Def(En): General Ledger Checker Stamp Date Time (Timestamp)
Def(Th): </t>
  </si>
  <si>
    <t>gl_rjct_rmrk</t>
  </si>
  <si>
    <t>Def(En): General Ledger Reject Remark_x000D_
Def(Th): หมายเหตุการปฏิเสธการบันทึกบัญชี</t>
  </si>
  <si>
    <t>gl_reject_remarks</t>
  </si>
  <si>
    <t xml:space="preserve">Def(En): General Ledger Reject Remark
Def(Th): </t>
  </si>
  <si>
    <t>pay_chnl_cd</t>
  </si>
  <si>
    <t>Def(En): Pay Channel Code_x000D_
Def(Th): รหัสช่องทางการชำระเงิน</t>
  </si>
  <si>
    <t>pay_channel</t>
  </si>
  <si>
    <t xml:space="preserve">Def(En): Pay Channel Code
Def(Th): </t>
  </si>
  <si>
    <t>chnl_cd</t>
  </si>
  <si>
    <t>Def(En): Channel Code (Client Upload / Client Entry)_x000D_
Def(Th): รหัสช่องทาง (การอัปโหลดของลูกค้า / การป้อนข้อมูลของลูกค้า)</t>
  </si>
  <si>
    <t>channel_code</t>
  </si>
  <si>
    <t>Def(En): Channel Code (Client Upload / Client Entry)
Def(Th):</t>
  </si>
  <si>
    <t>repos_gl_f</t>
  </si>
  <si>
    <t>Def(En): Repost General Ledger Flag_x000D_
Def(Th): Flag การโพสต์ซ้ำของการบันทึกบัญชี</t>
  </si>
  <si>
    <t>repost_gl_flag</t>
  </si>
  <si>
    <t xml:space="preserve">Def(En): Repost General Ledger Flag
Def(Th): </t>
  </si>
  <si>
    <t>gl_repos_tp_cd</t>
  </si>
  <si>
    <t>Def(En): General Ledger Repost Type Code_x000D_
Def(Th): รหัสประเภทการโพสต์ซ้ำของการบันทึกบัญชี</t>
  </si>
  <si>
    <t>gl_repost_type</t>
  </si>
  <si>
    <t xml:space="preserve">Def(En): General Ledger Repost Type Code
Def(Th): </t>
  </si>
  <si>
    <t>gl_verf_attmp</t>
  </si>
  <si>
    <t>Def(En): General Ledger Verifiable ATTMPT_x000D_
Def(Th): ATTMPT ที่ตรวจสอบได้ของการบันทึกบัญชี</t>
  </si>
  <si>
    <t>gl_verify_attempts</t>
  </si>
  <si>
    <t xml:space="preserve">Def(En): General Ledger Verifiable ATTMPT
Def(Th): </t>
  </si>
  <si>
    <t>6,0</t>
  </si>
  <si>
    <t>repos_attmp_cmplt</t>
  </si>
  <si>
    <t>Def(En): Repost ATTMPT Complete_x000D_
Def(Th): การโพสต์ซ้ำของ ATTMPT เสร็จสิ้น</t>
  </si>
  <si>
    <t>repost_attempt_completed</t>
  </si>
  <si>
    <t xml:space="preserve">Def(En): Repost ATTMPT Complete
Def(Th): </t>
  </si>
  <si>
    <t>2,0</t>
  </si>
  <si>
    <t>host_gl_tp_cd</t>
  </si>
  <si>
    <t>Def(En): HOST General Ledger Type Code_x000D_
Def(Th): รหัสประเภทการบันทึกบัญชีของ HOST</t>
  </si>
  <si>
    <t>host_gl_type</t>
  </si>
  <si>
    <t xml:space="preserve">Def(En): HOST General Ledger Type Code
Def(Th): </t>
  </si>
  <si>
    <t>bp_f</t>
  </si>
  <si>
    <t>Def(En): Bill Payment Flag_x000D_
Def(Th): Flag การชำระบิล</t>
  </si>
  <si>
    <t>bill_pay</t>
  </si>
  <si>
    <t xml:space="preserve">Def(En): Bill Payment Flag
Def(Th): </t>
  </si>
  <si>
    <t>seprt_data_tp</t>
  </si>
  <si>
    <t>Def(En): Separate data types for PromptPay products and existing products._x000D_
Def(Th): แยกชนิดข้อมูลของโปรดักพร้อมเพย์และโปรดักที่มีอยู่แล้ว</t>
  </si>
  <si>
    <t>pay_type</t>
  </si>
  <si>
    <t>Def(En): 
Def(Th): แยกชนิดข้อมูลของโปรดักพร้อมเพย์และโปรดักที่มีอย่แล้ว</t>
  </si>
  <si>
    <t>load_tms</t>
  </si>
  <si>
    <t>Def(En): The timestamp on which the instance of the entity was last updated.
Def(Th): วันที่ที่ระบบได้รับข้อมูลล่าสุด</t>
  </si>
  <si>
    <t>Current Timestamp ('yyyy-MM-dd HH:mm:ss.SSSSSS')</t>
  </si>
  <si>
    <t>src_sys_id</t>
  </si>
  <si>
    <t>Def(En): Source system ID
Def(Th):เลขที่แสดงระบบงาน</t>
  </si>
  <si>
    <t>Set to '626'</t>
  </si>
  <si>
    <t>ptn_yyyy</t>
  </si>
  <si>
    <t>Def(En): Partition Year (YYYY)
Def(Th): พาทิชั่นฟิลด์แบ่งข้อมูลระดับปี</t>
  </si>
  <si>
    <t>Cast pos_dt as string ('YYYY')​</t>
  </si>
  <si>
    <t>ptn_mm</t>
  </si>
  <si>
    <t>Def(En): Partition Month (MM)
Def(Th): พาทิชั่นฟิลด์แบ่งข้อมูลระดับเดือน</t>
  </si>
  <si>
    <t>Cast pos_dt as string ('MM')​</t>
  </si>
  <si>
    <t>ptn_dd</t>
  </si>
  <si>
    <t>Def(En): Partition Date (DD)
Def(Th): พาทิชั่นฟิลด์แบ่งข้อมูลระดับวัน</t>
  </si>
  <si>
    <t>Cast pos_dt as string ('DD')​</t>
  </si>
  <si>
    <t>#</t>
  </si>
  <si>
    <t>Source Type</t>
  </si>
  <si>
    <t>Source MAX Length</t>
  </si>
  <si>
    <t>Source Precision</t>
  </si>
  <si>
    <t>Source KBMF Format</t>
  </si>
  <si>
    <t>Sample value</t>
  </si>
  <si>
    <t>Target Type</t>
  </si>
  <si>
    <t>Target Format</t>
  </si>
  <si>
    <t>Logic</t>
  </si>
  <si>
    <t>Target Length</t>
  </si>
  <si>
    <t>Target Digit</t>
  </si>
  <si>
    <t>Target Precision</t>
  </si>
  <si>
    <t>X(03)</t>
  </si>
  <si>
    <t>Alphabetic
Left justify - RPAD (Space)</t>
  </si>
  <si>
    <t>001</t>
  </si>
  <si>
    <t>STRING</t>
  </si>
  <si>
    <t>X(12)</t>
  </si>
  <si>
    <t>VARCHAR2</t>
  </si>
  <si>
    <t>VARCHAR</t>
  </si>
  <si>
    <t>TIMESTAMP</t>
  </si>
  <si>
    <t>YYYY-MM-DD HH:mm:ss.SSSSSS</t>
  </si>
  <si>
    <t>yyyy-MM-dd HH:mm:ss.SSSSSS</t>
  </si>
  <si>
    <t>CAST 'YYYY-MM-DD HH:mm:ss.SSSSSS' as 'YYYY-MM-DD HH:MM:SS.sss'</t>
  </si>
  <si>
    <t/>
  </si>
  <si>
    <t>YYYY-MM-DD HH:MM:SS</t>
  </si>
  <si>
    <t>CAST as 'YYYY-MM-DD HH:MM:SS'</t>
  </si>
  <si>
    <t>YYYY-MM-DD HH:mm:ss.SSS</t>
  </si>
  <si>
    <t>CAST as 'YYYY-MM-DD HH:MM:SS.sss'</t>
  </si>
  <si>
    <t>DD/MM/YYYY h:mm:ss.SSSSSS</t>
  </si>
  <si>
    <t>30/05/2017 0:57:46.000000</t>
  </si>
  <si>
    <t>CAST 'DD/MM/YYYY h:mm:ss.SSSSSS' as 'YYYY-MM-DD HH:MM:SS.sss'</t>
  </si>
  <si>
    <t>TIME</t>
  </si>
  <si>
    <t>HHMMSS</t>
  </si>
  <si>
    <t>DATETIME</t>
  </si>
  <si>
    <t xml:space="preserve"> 2016-02-05 00:00:00.010</t>
  </si>
  <si>
    <t>YYYY-MM-DD-HH:MM:SS.sss</t>
  </si>
  <si>
    <t>DATE</t>
  </si>
  <si>
    <t>PIC 9(08)
[YYYYMMDD] (CE)</t>
  </si>
  <si>
    <t>yyyy-MM-dd</t>
  </si>
  <si>
    <t>CAST 'YYYYMMDD' as 'YYYY-MM-DD 00:00:00'</t>
  </si>
  <si>
    <t>yyyymmdd</t>
  </si>
  <si>
    <t>CAST 'yyyymmdd' as 'YYYY-MM-DD 00:00:00'</t>
  </si>
  <si>
    <t>Date - [YYYYMMDD]</t>
  </si>
  <si>
    <t>YYYY-MM-DD</t>
  </si>
  <si>
    <t>CAST 'YYYY-MM-DD' as 'YYYY-MM-DD 00:00:00'</t>
  </si>
  <si>
    <t>DD-MMM-YYYY</t>
  </si>
  <si>
    <t>19-AUG-22</t>
  </si>
  <si>
    <t>CAST 'DD-MMM-YYYY' as 'YYYY-MM-DD 00:00:00'</t>
  </si>
  <si>
    <t>TBD with source</t>
  </si>
  <si>
    <t>26-DEC-22</t>
  </si>
  <si>
    <t>MM/DD/YYYY</t>
  </si>
  <si>
    <t>10/16/2009</t>
  </si>
  <si>
    <t>CAST 'MM/DD/YYYY' as 'YYYY-MM-DD 00:00:00'</t>
  </si>
  <si>
    <t>DD/MM/YYYY</t>
  </si>
  <si>
    <t>28/4/2016</t>
  </si>
  <si>
    <t>CAST 'DD/MM/YYYY' as 'YYYY-MM-DD 00:00:00'</t>
  </si>
  <si>
    <t>TEXT</t>
  </si>
  <si>
    <t>PIC X(10)</t>
  </si>
  <si>
    <t>0000000001</t>
  </si>
  <si>
    <t>SMALLINT</t>
  </si>
  <si>
    <t>NVARCHAR</t>
  </si>
  <si>
    <t>NUMERIC</t>
  </si>
  <si>
    <t>DECIMAL</t>
  </si>
  <si>
    <t>9(02)</t>
  </si>
  <si>
    <t>NUMBER</t>
  </si>
  <si>
    <t>BIGINT</t>
  </si>
  <si>
    <t>7,5</t>
  </si>
  <si>
    <t>PIC 9(2)V9(5)</t>
  </si>
  <si>
    <t>NTEXT</t>
  </si>
  <si>
    <t>ตรวจสอบรหัสผ่านสำเร็จ
ตั้งค่าบัญชีสำเร็จ
Verify PIN Success
10249:Account number has not been found in the system. Please try again.</t>
  </si>
  <si>
    <t>INTEGER</t>
  </si>
  <si>
    <t>INT</t>
  </si>
  <si>
    <t>FLOAT</t>
  </si>
  <si>
    <t>left pad spaces</t>
  </si>
  <si>
    <t>DECIMAL(18,2)</t>
  </si>
  <si>
    <t>20000.00, -20000.00</t>
  </si>
  <si>
    <t>CHARACTER</t>
  </si>
  <si>
    <t>YYYYMMDD</t>
  </si>
  <si>
    <t>CHAR</t>
  </si>
  <si>
    <t>ALPHANUMERIC</t>
  </si>
  <si>
    <t>ALPHANUMBER</t>
  </si>
  <si>
    <t>PIC X(04)</t>
  </si>
  <si>
    <t>7100
7200
8004
8100</t>
  </si>
  <si>
    <t>float</t>
  </si>
  <si>
    <t>17,2</t>
  </si>
  <si>
    <t>PIC 9(15)V99</t>
  </si>
  <si>
    <t>9(12)V(99)</t>
  </si>
  <si>
    <t>Right justified, pad with zero</t>
  </si>
  <si>
    <t>'000000000000.00'
'-00000000000.00'</t>
  </si>
  <si>
    <t>decimal(14,2)</t>
  </si>
  <si>
    <t>9(11)V9(5)</t>
  </si>
  <si>
    <t>'123456789.12345'
'-12345678.12345'</t>
  </si>
  <si>
    <t>decimal(16,5)</t>
  </si>
  <si>
    <t>9(04)</t>
  </si>
  <si>
    <t>Left justified and padding with spaces</t>
  </si>
  <si>
    <t>2101</t>
  </si>
  <si>
    <t>9(01)</t>
  </si>
  <si>
    <t>Numeric 
Right jusify- LPAD 0(zero)</t>
  </si>
  <si>
    <t>0, 1</t>
  </si>
  <si>
    <t>9(07).99</t>
  </si>
  <si>
    <t xml:space="preserve">0000000.00   </t>
  </si>
  <si>
    <t>9(08).9999</t>
  </si>
  <si>
    <t>00000000.00000</t>
  </si>
  <si>
    <t>9(09).99</t>
  </si>
  <si>
    <t xml:space="preserve">Numeric 
Right jusify- LPAD 0(zero)
</t>
  </si>
  <si>
    <t>000000995.00</t>
  </si>
  <si>
    <t>9(04).9(09)</t>
  </si>
  <si>
    <t>00000.000000000</t>
  </si>
  <si>
    <t>X(10)</t>
  </si>
  <si>
    <t xml:space="preserve">CCYY-MM-DD </t>
  </si>
  <si>
    <t>2017-05-25</t>
  </si>
  <si>
    <t>CAST 'CCYY-MM-DD' as 'YYYY-MM-DD 00:00:00'</t>
  </si>
  <si>
    <t>HHH:MM:SS</t>
  </si>
  <si>
    <t>012:33:30</t>
  </si>
  <si>
    <t>YYMM</t>
  </si>
  <si>
    <t>9(05)</t>
  </si>
  <si>
    <t>MMMYY</t>
  </si>
  <si>
    <t>01021</t>
  </si>
  <si>
    <t>XML
(Max 2,147,483,647 chars)</t>
  </si>
  <si>
    <t>NULL
&lt;profileAll&gt;&lt;profile columnname="EMailAddress" type="Character"&gt;&lt;oldvalue /&gt;&lt;newvalue /&gt;&lt;/profile&gt;&lt;profile columnname="Active" type="Boolean"&gt;&lt;oldvalue&gt;True&lt;/oldvalue&gt;&lt;newvalue /&gt;&lt;/profile&gt;&lt;profile columnname="PackageNo" type="Character"&gt;&lt;oldvalue&gt;3&lt;/oldvalue&gt;&lt;newvalue /&gt;&lt;/profile&gt;&lt;profile columnname="" type="Undefined"&gt;&lt;oldvalue /&gt;&lt;newvalue /&gt;&lt;/profile&gt;&lt;profile columnname="PackageNo" type="Integer"&gt;&lt;oldvalue&gt;0&lt;/oldvalue&gt;&lt;newvalue /&gt;&lt;/profile&gt;&lt;profile columnname="RegistrationStatus" type="Character"&gt;&lt;oldvalue&gt;Undefined&lt;/oldvalue&gt;&lt;newvalue /&gt;&lt;/profile&gt;&lt;profile columnname="RegisteredDate" type="DateTime"&gt;&lt;oldvalue&gt;1/1/2017 12:00:00 AM&lt;/oldvalue&gt;&lt;newvalue /&gt;&lt;/profile&gt;&lt;profile columnname="ChargingStatus" type="Boolean"&gt;&lt;oldvalue&gt;Undefined&lt;/oldvalue&gt;&lt;newvalue /&gt;&lt;/profile&gt;&lt;profile columnname="RefID" type="Character"&gt;&lt;oldvalue&gt;BF317010109352379234&lt;/oldvalue&gt;&lt;newvalue /&gt;&lt;/profile&gt;&lt;profile columnname="IsApproved" type="Boolean"&gt;&lt;oldvalue&gt;True&lt;/oldvalue&gt;&lt;newvalue /&gt;&lt;/profile&gt;&lt;profile columnname="ApprovedDate" type="DateTime"&gt;&lt;oldvalue&gt;1/1/0001 12:00:00 AM&lt;/oldvalue&gt;&lt;newvalue /&gt;&lt;/profile&gt;&lt;profile columnname="Language" type="Character"&gt;&lt;oldvalue&gt;TH&lt;/oldvalue&gt;&lt;newvalue /&gt;&lt;/profile&gt;&lt;profile columnname="News" type="Character"&gt;&lt;oldvalue&gt;True&lt;/oldvalue&gt;&lt;newvalue /&gt;&lt;/profile&gt;&lt;profile columnname="Remark" type="Character"&gt;&lt;oldvalue&gt;Yearly&lt;/oldvalue&gt;&lt;newvalue /&gt;&lt;/profile&gt;&lt;profile columnname="EmailAddress" type="Character"&gt;&lt;oldvalue /&gt;&lt;newvalue /&gt;&lt;/profile&gt;&lt;profile columnname="PlanCancelDate" type="DateTime"&gt;&lt;oldvalue&gt;1/1/2017 9:35:23 AM&lt;/oldvalue&gt;&lt;newvalue /&gt;&lt;/profile&gt;&lt;profile columnname="ServiceSart" type="Character"&gt;&lt;oldvalue&gt;00:00:00&lt;/oldvalue&gt;&lt;newvalue /&gt;&lt;/profile&gt;&lt;profile columnname="ServiceEnd" type="Character"&gt;&lt;oldvalue&gt;00:00:00&lt;/oldvalue&gt;&lt;newvalue /&gt;&lt;/profile&gt;&lt;profile columnname="AlertChannel" type="Character"&gt;&lt;oldvalue&gt;SMS&lt;/oldvalue&gt;&lt;newvalue /&gt;&lt;/profile&gt;&lt;profile columnname="AlertChannel" type="Character"&gt;&lt;oldvalue&gt;SMS&lt;/oldvalue&gt;&lt;newvalue /&gt;&lt;/profile&gt;&lt;/profileAll&gt;</t>
  </si>
  <si>
    <t>complex datatype</t>
  </si>
  <si>
    <t>UNIQUEIDENTIFIER</t>
  </si>
  <si>
    <t>7C46C42F-90C0-4968-8F1D-74390FF13748</t>
  </si>
  <si>
    <t>TEXT
(Max 2,147,483,647 chars)</t>
  </si>
  <si>
    <t>Auto Cancel by Fee Charging</t>
  </si>
  <si>
    <t>NULL
DTAC
TRUE
Undefined
AIS</t>
  </si>
  <si>
    <t>BIT</t>
  </si>
  <si>
    <t>0
1</t>
  </si>
  <si>
    <t>tinyint</t>
  </si>
  <si>
    <t>.9(05)</t>
  </si>
  <si>
    <t>YYYYMMDD HH24MISS (Christian Era)</t>
  </si>
  <si>
    <t>20110711 173045</t>
  </si>
  <si>
    <t>TIMESTAMP(6)</t>
  </si>
  <si>
    <t>Numeric / Number </t>
  </si>
  <si>
    <t>digit (1-4)</t>
  </si>
  <si>
    <t>digit (5-9)</t>
  </si>
  <si>
    <t>digit (10-18)</t>
  </si>
  <si>
    <t>bigint</t>
  </si>
  <si>
    <t>digit &gt;= 19= decimal (x,0)</t>
  </si>
  <si>
    <t>decimal (x,0)</t>
  </si>
  <si>
    <t>Data Frequency</t>
  </si>
  <si>
    <t>Schema</t>
  </si>
  <si>
    <t>No</t>
  </si>
  <si>
    <t>ทุกวัน ไม่มีวันหยุด</t>
  </si>
  <si>
    <t>DATALAKE_VIEW</t>
  </si>
  <si>
    <t>TH-FULL-NM</t>
  </si>
  <si>
    <t>PTN_YYYY, PTN_MM, PTN_DD</t>
  </si>
  <si>
    <t>Weekday</t>
  </si>
  <si>
    <t>ทุกวันของสัปดาห์ (ยกเว้นวันเสาร์และวันอาทิตย์)</t>
  </si>
  <si>
    <t>DATATANK_VIEW</t>
  </si>
  <si>
    <t>TH-FIRST-NM</t>
  </si>
  <si>
    <t>PTN_YYYY, PTN_MM</t>
  </si>
  <si>
    <t>Business day</t>
  </si>
  <si>
    <t>วันทำการของธนาคารเท่านั้น</t>
  </si>
  <si>
    <t>DATALAKE_VIEW,DATATANK_VIEW</t>
  </si>
  <si>
    <t>TH-LAST-NM</t>
  </si>
  <si>
    <t>Weekly</t>
  </si>
  <si>
    <t>PREP_FSDF_VIEW</t>
  </si>
  <si>
    <t>ENG-FULL-NM</t>
  </si>
  <si>
    <t>Monthly</t>
  </si>
  <si>
    <t>COMMON_LAYER</t>
  </si>
  <si>
    <t>ENG-FIRST-NM</t>
  </si>
  <si>
    <t>Half-Year</t>
  </si>
  <si>
    <t>ENG-LAST-NM</t>
  </si>
  <si>
    <t>Yearly</t>
  </si>
  <si>
    <t>Path Input File</t>
  </si>
  <si>
    <t>NATIONAL/TAX-ID</t>
  </si>
  <si>
    <t>Format file type</t>
  </si>
  <si>
    <t>Other</t>
  </si>
  <si>
    <t>Datastream/App.Acronym</t>
  </si>
  <si>
    <t>Share File Type</t>
  </si>
  <si>
    <t>Delimiter</t>
  </si>
  <si>
    <t>ADDRESS</t>
  </si>
  <si>
    <t>HDFS</t>
  </si>
  <si>
    <t>Datastream/Share/App.Acronym</t>
  </si>
  <si>
    <t>EBAN use only</t>
  </si>
  <si>
    <t>,</t>
  </si>
  <si>
    <t>PHONE</t>
  </si>
  <si>
    <t>HBASE</t>
  </si>
  <si>
    <t>Data Retention Period</t>
  </si>
  <si>
    <t>Share DIH/EBAN</t>
  </si>
  <si>
    <t>|</t>
  </si>
  <si>
    <t>URL</t>
  </si>
  <si>
    <t>Share DIH/EBAN/ENHD</t>
  </si>
  <si>
    <t>BIRTH-DT</t>
  </si>
  <si>
    <t>10 Years</t>
  </si>
  <si>
    <t>Unicode File Type</t>
  </si>
  <si>
    <t>INCOME</t>
  </si>
  <si>
    <t>15 Years</t>
  </si>
  <si>
    <t>Header Record Type</t>
  </si>
  <si>
    <t>Detail Record Type</t>
  </si>
  <si>
    <t>Tailor Record Type</t>
  </si>
  <si>
    <t>OTHERS (Details in remask)</t>
  </si>
  <si>
    <t>Load Append</t>
  </si>
  <si>
    <t>20 Years</t>
  </si>
  <si>
    <t>TIS-620</t>
  </si>
  <si>
    <t>Load Replace</t>
  </si>
  <si>
    <t>Input File Type</t>
  </si>
  <si>
    <t>H</t>
  </si>
  <si>
    <t>D</t>
  </si>
  <si>
    <t>T</t>
  </si>
  <si>
    <t>Load Replace (SCD)</t>
  </si>
  <si>
    <t>Auto Injest</t>
  </si>
  <si>
    <t>.CSV</t>
  </si>
  <si>
    <t>H01</t>
  </si>
  <si>
    <t>D01</t>
  </si>
  <si>
    <t>T01</t>
  </si>
  <si>
    <t>Load 1-time</t>
  </si>
  <si>
    <t>.TXT</t>
  </si>
  <si>
    <t>Header Column Position</t>
  </si>
  <si>
    <t>Detail Column Position</t>
  </si>
  <si>
    <t>Tailor Column Position</t>
  </si>
  <si>
    <t>ZIP .GZ to .CSV</t>
  </si>
  <si>
    <t>ZIP .GZ to .TXT</t>
  </si>
  <si>
    <t>Data Level (nine concept)</t>
  </si>
  <si>
    <t>TIMESTAMP Transformation</t>
  </si>
  <si>
    <t>STRING Transformation</t>
  </si>
  <si>
    <t>SMALLINT Transformation</t>
  </si>
  <si>
    <t>IP</t>
  </si>
  <si>
    <t>Involved Party</t>
  </si>
  <si>
    <t>Current Timestamp ( 'YYYY-MM-DD HH:MM:SS' )</t>
  </si>
  <si>
    <t>INTEGER Transformation</t>
  </si>
  <si>
    <t>DECIMAL Transformation</t>
  </si>
  <si>
    <t>BIGINT Transformation</t>
  </si>
  <si>
    <t>AR</t>
  </si>
  <si>
    <t>Arrangement</t>
  </si>
  <si>
    <t>Cast as DECIMAL</t>
  </si>
  <si>
    <t>EV</t>
  </si>
  <si>
    <t>Event</t>
  </si>
  <si>
    <t>Encrypt()</t>
  </si>
  <si>
    <t>CL</t>
  </si>
  <si>
    <t>Classification</t>
  </si>
  <si>
    <t>CD</t>
  </si>
  <si>
    <t>Condition</t>
  </si>
  <si>
    <t>PD</t>
  </si>
  <si>
    <t>Product</t>
  </si>
  <si>
    <t>CAST 'DDMMYYYY' as 'YYYY-MM-DD 00:00:00'</t>
  </si>
  <si>
    <t>LO</t>
  </si>
  <si>
    <t>Location</t>
  </si>
  <si>
    <t>BD</t>
  </si>
  <si>
    <t>Business Direction Item</t>
  </si>
  <si>
    <t>Batch date From Control M (Current date - 1 day)</t>
  </si>
  <si>
    <t>RI</t>
  </si>
  <si>
    <t>Resource Item</t>
  </si>
  <si>
    <t>Data Size:</t>
  </si>
  <si>
    <t>Thai</t>
  </si>
  <si>
    <t>Chinese</t>
  </si>
  <si>
    <t>NCHAR</t>
  </si>
  <si>
    <t>x3</t>
  </si>
  <si>
    <t>x4</t>
  </si>
  <si>
    <t>Decimal(18,2)</t>
  </si>
  <si>
    <t>Decimal(9,5)</t>
  </si>
  <si>
    <t>Possible Data Type:</t>
  </si>
  <si>
    <t>Transformation rules</t>
  </si>
  <si>
    <t>View Transformation rules</t>
  </si>
  <si>
    <t>coalesce()</t>
  </si>
  <si>
    <t>year()</t>
  </si>
  <si>
    <t>Hash()</t>
  </si>
  <si>
    <t xml:space="preserve">uuid_mobile() </t>
  </si>
  <si>
    <t>CAST 'YYYY-MM-DD' as 'YYYY-MM-DD HH:MM:SS'</t>
  </si>
  <si>
    <t>CAST 'YYYYMMDD' as 'YYYY-MM-DD HH:MM:SS'</t>
  </si>
  <si>
    <t>CAST 'DDMMYYYY' as 'YYYY-MM-DD HH:MM:SS'</t>
  </si>
  <si>
    <t>CAST 'DD/MM/YYYY' as 'YYYY-MM-DD HH:MM:SS'</t>
  </si>
  <si>
    <t>Cast POS_DT as String ('YYYY')</t>
  </si>
  <si>
    <t>Cast POS_DT as String ('MM')</t>
  </si>
  <si>
    <t>Cast POS_DT as String ('DD')</t>
  </si>
  <si>
    <t>"590" (CMB_MX)</t>
  </si>
  <si>
    <t>year</t>
  </si>
  <si>
    <t>month</t>
  </si>
  <si>
    <t>day</t>
  </si>
  <si>
    <t>load-upsert</t>
  </si>
  <si>
    <t>load-append</t>
  </si>
  <si>
    <t>load-replace</t>
  </si>
  <si>
    <t>load-t1t2</t>
  </si>
  <si>
    <t>file-export</t>
  </si>
  <si>
    <t>load-scd</t>
  </si>
  <si>
    <t>Date Format</t>
  </si>
  <si>
    <t xml:space="preserve">db2 </t>
  </si>
  <si>
    <t>%Y%m%d</t>
  </si>
  <si>
    <t>mssql</t>
  </si>
  <si>
    <t>%Y-%m-%d</t>
  </si>
  <si>
    <t>oracle</t>
  </si>
  <si>
    <t>%d-%m-%Y</t>
  </si>
  <si>
    <t>mariadb</t>
  </si>
  <si>
    <t>no</t>
  </si>
  <si>
    <t>mongodb</t>
  </si>
  <si>
    <t>impala</t>
  </si>
  <si>
    <t>hive</t>
  </si>
  <si>
    <t>delim-file</t>
  </si>
  <si>
    <t>kafka</t>
  </si>
  <si>
    <t>fixed-len-file</t>
  </si>
  <si>
    <t>hdfs</t>
  </si>
  <si>
    <t>File Validation</t>
  </si>
  <si>
    <t>1. Validate source file: If file doesn't exist, then job aborts</t>
  </si>
  <si>
    <t>2. Validate data date in header</t>
  </si>
  <si>
    <t>3. Validate footer</t>
  </si>
  <si>
    <t>1. Not Validate source file: If file doesn't exist, then job passes</t>
  </si>
  <si>
    <t>2. Not Validate data date in header</t>
  </si>
  <si>
    <t>3. Still Validate footer</t>
  </si>
  <si>
    <t>Substr(Trim(),1,6) || '******' || substr(Trim(),13,4)</t>
  </si>
  <si>
    <t>Null</t>
  </si>
  <si>
    <t>If size &gt;= 16 Then Encrypt() Else Right Trim and Direct Move</t>
  </si>
  <si>
    <t>If size == 16 Then Encrypt() Else Right Trim and Direct Move</t>
  </si>
  <si>
    <t>CAST 'YYYY-MM-DD HH:MM:SS' as 'YYYY-MM-DD 00:00:00'</t>
  </si>
  <si>
    <t>CAST 'YYMMDD' as '20YY-MM-DD HH:MM:SS'</t>
  </si>
  <si>
    <t>CAST 'YYMMDD' as '19YY-MM-DD HH:MM:SS'</t>
  </si>
  <si>
    <t>CAST 'HHMMSS' as 'HH:MM:SS'</t>
  </si>
  <si>
    <t>CONCAT () Then CAST 'YYYY-MM-DD HH:MM:SS' as 'YYYY-MM-DD HH:MM:SS'</t>
  </si>
  <si>
    <t>CONCAT () Then CAST 'YYMMDDHHMMSS' as '20YY-MM-DD HH:MM:SS'</t>
  </si>
  <si>
    <t>CONCAT () Then CAST 'YYYYMMDD HHMMSS' as 'YYYY-MM-DD HH:MM:SS'</t>
  </si>
  <si>
    <t>CONCAT () Then CAST 'YYYY-MM-DD HH:MM' as 'YYYY-MM-DD HH:MM:00'</t>
  </si>
  <si>
    <t>CONCAT () Then CAST 'DD/MM/YYYY HH:MM' as 'YYYY-MM-DD HH:MM:00'</t>
  </si>
  <si>
    <t>Divided By 100</t>
  </si>
  <si>
    <t>CAST 'YYYYMMDDHHMMSS' as 'YYYY-MM-DD HH:MM:SS'</t>
  </si>
  <si>
    <t>CAST 'DD/MM/YYYY HH:mm:ss' as 'YYYY-MM-DD HH:MM:SS'</t>
  </si>
  <si>
    <t>If size &gt;= 16 Then Mask() Else Right Trim and Direct Move</t>
  </si>
  <si>
    <t>If size == 16 Then Mask() Else Right Trim and Direct Move</t>
  </si>
  <si>
    <t>CAST 'YYYYMMDD HH:MM:SS' as 'YYYY-MM-DD HH:MM:SS'</t>
  </si>
  <si>
    <t>Null to empty</t>
  </si>
  <si>
    <t>Zeros to null</t>
  </si>
  <si>
    <t>Right Trim and Null to empty</t>
  </si>
  <si>
    <t>No Load</t>
  </si>
  <si>
    <t>SET TO "app_id"</t>
  </si>
  <si>
    <t>Source Mandatory Field</t>
  </si>
  <si>
    <t>Source Description</t>
  </si>
  <si>
    <t>Target Mandatory Field</t>
  </si>
  <si>
    <t>Mandatory field in CBR Foundation</t>
  </si>
  <si>
    <t>PCB Dep and PCB Loan</t>
  </si>
  <si>
    <t>Mandatory. Indicates that the entity is mandatory and must be sent</t>
  </si>
  <si>
    <t>M = Mandatory/Not Null</t>
  </si>
  <si>
    <t>M(PK) = Key Field
M = Mandatory/Not Null
O = Not Mandatory/Nullable</t>
  </si>
  <si>
    <t>R</t>
  </si>
  <si>
    <t>Required. Indicates that the entity must be sent if it is available or send the Default Value otherwise.</t>
  </si>
  <si>
    <t>EBAN: O = Not Mandatory/Nullable</t>
  </si>
  <si>
    <t>C</t>
  </si>
  <si>
    <t>Conditional. Indicates that the entity must be sent in certain conditions, as defined by the relevant explanatory note</t>
  </si>
  <si>
    <t>O = Not Mandatory/Nullable</t>
  </si>
  <si>
    <t>Factoring</t>
  </si>
  <si>
    <t>M/O</t>
  </si>
  <si>
    <t>Mandatory "M/O" = Mandatory for Database / Optional for KBMF</t>
  </si>
  <si>
    <t>IS NULLABLE (Y/N)</t>
  </si>
  <si>
    <t>Y = O = Not Mandatory/Nullable
N = M = Mandatory/Not Null</t>
  </si>
  <si>
    <t>CCMS</t>
  </si>
  <si>
    <t>Optional. Indicates that the entity is optional and may be sent at the discretion of the user.</t>
  </si>
  <si>
    <t>A</t>
  </si>
  <si>
    <t>Advised. Indicates that the entity is advised or recommended.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</si>
</sst>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FF99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name val="Cordia New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Verdana"/>
      <family val="2"/>
    </font>
    <font>
      <sz val="10"/>
      <color rgb="FFFF0000"/>
      <name val="Calibri"/>
      <family val="2"/>
      <scheme val="minor"/>
    </font>
    <font>
      <b/>
      <u/>
      <sz val="10"/>
      <color rgb="FF000000"/>
      <name val="Tahoma"/>
      <family val="2"/>
    </font>
    <font>
      <sz val="10"/>
      <color rgb="FF000000"/>
      <name val="Tahoma"/>
      <family val="2"/>
    </font>
    <font>
      <b/>
      <u/>
      <sz val="10"/>
      <color rgb="FF4F81BD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9" fillId="0" borderId="0"/>
    <xf numFmtId="0" fontId="18" fillId="0" borderId="0"/>
    <xf numFmtId="0" fontId="24" fillId="0" borderId="0"/>
    <xf numFmtId="0" fontId="9" fillId="0" borderId="0"/>
    <xf numFmtId="0" fontId="26" fillId="0" borderId="0"/>
    <xf numFmtId="0" fontId="29" fillId="0" borderId="0"/>
  </cellStyleXfs>
  <cellXfs count="2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1"/>
    <xf numFmtId="0" fontId="13" fillId="9" borderId="0" xfId="1" applyFont="1" applyFill="1" applyAlignment="1">
      <alignment vertical="top"/>
    </xf>
    <xf numFmtId="0" fontId="4" fillId="10" borderId="9" xfId="1" applyFont="1" applyFill="1" applyBorder="1" applyAlignment="1">
      <alignment vertical="top"/>
    </xf>
    <xf numFmtId="0" fontId="4" fillId="10" borderId="12" xfId="1" applyFont="1" applyFill="1" applyBorder="1" applyAlignment="1">
      <alignment vertical="top"/>
    </xf>
    <xf numFmtId="0" fontId="4" fillId="11" borderId="15" xfId="1" applyFont="1" applyFill="1" applyBorder="1" applyAlignment="1">
      <alignment vertical="top"/>
    </xf>
    <xf numFmtId="0" fontId="4" fillId="11" borderId="16" xfId="1" applyFont="1" applyFill="1" applyBorder="1" applyAlignment="1">
      <alignment vertical="top"/>
    </xf>
    <xf numFmtId="0" fontId="4" fillId="11" borderId="17" xfId="1" applyFont="1" applyFill="1" applyBorder="1" applyAlignment="1">
      <alignment vertical="top"/>
    </xf>
    <xf numFmtId="0" fontId="9" fillId="0" borderId="0" xfId="1" applyAlignment="1">
      <alignment vertical="top"/>
    </xf>
    <xf numFmtId="0" fontId="0" fillId="6" borderId="0" xfId="0" applyFill="1" applyAlignment="1">
      <alignment vertical="top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21" fillId="0" borderId="0" xfId="2" applyFont="1" applyAlignment="1">
      <alignment horizontal="center" vertical="top"/>
    </xf>
    <xf numFmtId="0" fontId="21" fillId="0" borderId="0" xfId="2" applyFont="1" applyAlignment="1">
      <alignment vertical="top"/>
    </xf>
    <xf numFmtId="0" fontId="21" fillId="0" borderId="0" xfId="2" applyFont="1" applyAlignment="1">
      <alignment horizontal="left" vertical="top"/>
    </xf>
    <xf numFmtId="0" fontId="26" fillId="0" borderId="0" xfId="5"/>
    <xf numFmtId="0" fontId="26" fillId="0" borderId="0" xfId="5" quotePrefix="1" applyAlignment="1">
      <alignment wrapText="1"/>
    </xf>
    <xf numFmtId="0" fontId="27" fillId="0" borderId="0" xfId="5" applyFont="1"/>
    <xf numFmtId="0" fontId="28" fillId="0" borderId="0" xfId="5" applyFont="1"/>
    <xf numFmtId="0" fontId="26" fillId="0" borderId="0" xfId="5" applyAlignment="1">
      <alignment horizontal="left"/>
    </xf>
    <xf numFmtId="0" fontId="30" fillId="0" borderId="0" xfId="6" applyFont="1"/>
    <xf numFmtId="0" fontId="29" fillId="0" borderId="0" xfId="6"/>
    <xf numFmtId="0" fontId="13" fillId="0" borderId="0" xfId="0" applyFont="1" applyAlignment="1">
      <alignment vertical="top"/>
    </xf>
    <xf numFmtId="0" fontId="26" fillId="7" borderId="0" xfId="5" applyFill="1"/>
    <xf numFmtId="0" fontId="26" fillId="2" borderId="0" xfId="5" applyFill="1"/>
    <xf numFmtId="0" fontId="32" fillId="0" borderId="0" xfId="0" applyFont="1" applyAlignment="1">
      <alignment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3" fillId="0" borderId="0" xfId="0" applyFont="1" applyAlignment="1">
      <alignment horizontal="left" vertical="top"/>
    </xf>
    <xf numFmtId="0" fontId="33" fillId="0" borderId="0" xfId="0" applyFont="1" applyAlignment="1">
      <alignment vertical="top" wrapText="1"/>
    </xf>
    <xf numFmtId="0" fontId="33" fillId="2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33" fillId="12" borderId="0" xfId="0" applyFont="1" applyFill="1" applyAlignment="1">
      <alignment vertical="top"/>
    </xf>
    <xf numFmtId="0" fontId="20" fillId="0" borderId="0" xfId="2" applyFont="1" applyAlignment="1">
      <alignment horizontal="center" vertical="top"/>
    </xf>
    <xf numFmtId="0" fontId="21" fillId="0" borderId="3" xfId="2" applyFont="1" applyBorder="1" applyAlignment="1">
      <alignment horizontal="left" vertical="top"/>
    </xf>
    <xf numFmtId="0" fontId="21" fillId="0" borderId="4" xfId="2" applyFont="1" applyBorder="1" applyAlignment="1">
      <alignment horizontal="left" vertical="top"/>
    </xf>
    <xf numFmtId="0" fontId="21" fillId="0" borderId="3" xfId="2" applyFont="1" applyBorder="1" applyAlignment="1">
      <alignment vertical="top"/>
    </xf>
    <xf numFmtId="0" fontId="21" fillId="0" borderId="4" xfId="2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37" fillId="0" borderId="0" xfId="0" applyFont="1" applyAlignment="1">
      <alignment vertical="top"/>
    </xf>
    <xf numFmtId="0" fontId="9" fillId="0" borderId="23" xfId="1" applyBorder="1" applyAlignment="1">
      <alignment horizontal="center" vertical="top" wrapText="1"/>
    </xf>
    <xf numFmtId="0" fontId="4" fillId="4" borderId="23" xfId="0" applyFont="1" applyFill="1" applyBorder="1" applyAlignment="1">
      <alignment horizontal="center" vertical="top" wrapText="1"/>
    </xf>
    <xf numFmtId="0" fontId="19" fillId="8" borderId="23" xfId="2" applyFont="1" applyFill="1" applyBorder="1" applyAlignment="1">
      <alignment horizontal="center" vertical="top"/>
    </xf>
    <xf numFmtId="0" fontId="17" fillId="0" borderId="23" xfId="2" applyFont="1" applyBorder="1" applyAlignment="1">
      <alignment horizontal="left" vertical="top"/>
    </xf>
    <xf numFmtId="0" fontId="21" fillId="0" borderId="23" xfId="2" applyFont="1" applyBorder="1" applyAlignment="1">
      <alignment horizontal="left" vertical="top"/>
    </xf>
    <xf numFmtId="0" fontId="17" fillId="6" borderId="23" xfId="2" applyFont="1" applyFill="1" applyBorder="1" applyAlignment="1">
      <alignment horizontal="left" vertical="top"/>
    </xf>
    <xf numFmtId="0" fontId="21" fillId="0" borderId="23" xfId="2" applyFont="1" applyBorder="1" applyAlignment="1">
      <alignment vertical="top"/>
    </xf>
    <xf numFmtId="0" fontId="21" fillId="6" borderId="23" xfId="2" applyFont="1" applyFill="1" applyBorder="1" applyAlignment="1">
      <alignment vertical="top"/>
    </xf>
    <xf numFmtId="0" fontId="21" fillId="0" borderId="24" xfId="2" applyFont="1" applyBorder="1" applyAlignment="1">
      <alignment vertical="top"/>
    </xf>
    <xf numFmtId="0" fontId="1" fillId="0" borderId="0" xfId="0" applyFont="1"/>
    <xf numFmtId="0" fontId="0" fillId="0" borderId="0" xfId="0" applyAlignment="1">
      <alignment readingOrder="1"/>
    </xf>
    <xf numFmtId="0" fontId="1" fillId="2" borderId="23" xfId="0" applyFont="1" applyFill="1" applyBorder="1" applyAlignment="1">
      <alignment vertical="top"/>
    </xf>
    <xf numFmtId="0" fontId="36" fillId="0" borderId="1" xfId="0" applyFont="1" applyBorder="1"/>
    <xf numFmtId="0" fontId="36" fillId="0" borderId="1" xfId="0" applyFont="1" applyBorder="1" applyAlignment="1">
      <alignment vertical="top"/>
    </xf>
    <xf numFmtId="0" fontId="36" fillId="0" borderId="1" xfId="0" applyFont="1" applyBorder="1" applyAlignment="1">
      <alignment horizontal="left" vertical="top"/>
    </xf>
    <xf numFmtId="0" fontId="36" fillId="0" borderId="2" xfId="0" applyFont="1" applyBorder="1" applyAlignment="1">
      <alignment vertical="top"/>
    </xf>
    <xf numFmtId="0" fontId="36" fillId="0" borderId="6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6" fillId="0" borderId="6" xfId="0" applyFont="1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vertical="top" wrapText="1"/>
    </xf>
    <xf numFmtId="0" fontId="0" fillId="0" borderId="25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33" fillId="0" borderId="0" xfId="0" applyFont="1" applyAlignment="1">
      <alignment vertical="top"/>
    </xf>
    <xf numFmtId="0" fontId="41" fillId="0" borderId="37" xfId="0" applyFont="1" applyBorder="1" applyAlignment="1">
      <alignment horizontal="left" vertical="top" wrapText="1"/>
    </xf>
    <xf numFmtId="0" fontId="4" fillId="10" borderId="37" xfId="1" applyFont="1" applyFill="1" applyBorder="1" applyAlignment="1">
      <alignment horizontal="center" vertical="top"/>
    </xf>
    <xf numFmtId="49" fontId="13" fillId="9" borderId="37" xfId="1" applyNumberFormat="1" applyFont="1" applyFill="1" applyBorder="1" applyAlignment="1">
      <alignment horizontal="center" vertical="top"/>
    </xf>
    <xf numFmtId="0" fontId="13" fillId="9" borderId="37" xfId="1" applyFont="1" applyFill="1" applyBorder="1" applyAlignment="1">
      <alignment horizontal="center" vertical="top"/>
    </xf>
    <xf numFmtId="15" fontId="9" fillId="6" borderId="37" xfId="1" applyNumberFormat="1" applyFill="1" applyBorder="1" applyAlignment="1">
      <alignment horizontal="center" vertical="top"/>
    </xf>
    <xf numFmtId="0" fontId="13" fillId="9" borderId="37" xfId="1" applyFont="1" applyFill="1" applyBorder="1" applyAlignment="1">
      <alignment horizontal="center" vertical="top" wrapText="1"/>
    </xf>
    <xf numFmtId="0" fontId="9" fillId="0" borderId="37" xfId="1" applyBorder="1" applyAlignment="1">
      <alignment horizontal="center" vertical="top" wrapText="1"/>
    </xf>
    <xf numFmtId="15" fontId="9" fillId="0" borderId="37" xfId="1" applyNumberFormat="1" applyBorder="1" applyAlignment="1">
      <alignment horizontal="center" vertical="top"/>
    </xf>
    <xf numFmtId="15" fontId="9" fillId="0" borderId="27" xfId="1" applyNumberFormat="1" applyBorder="1" applyAlignment="1">
      <alignment horizontal="center" vertical="top"/>
    </xf>
    <xf numFmtId="0" fontId="1" fillId="4" borderId="37" xfId="0" applyFont="1" applyFill="1" applyBorder="1" applyAlignment="1">
      <alignment vertical="top"/>
    </xf>
    <xf numFmtId="0" fontId="13" fillId="0" borderId="37" xfId="0" applyFont="1" applyBorder="1" applyAlignment="1">
      <alignment vertical="top"/>
    </xf>
    <xf numFmtId="0" fontId="13" fillId="0" borderId="37" xfId="0" applyFont="1" applyBorder="1" applyAlignment="1">
      <alignment vertical="top" wrapText="1"/>
    </xf>
    <xf numFmtId="0" fontId="1" fillId="7" borderId="37" xfId="0" applyFont="1" applyFill="1" applyBorder="1" applyAlignment="1">
      <alignment vertical="top"/>
    </xf>
    <xf numFmtId="0" fontId="0" fillId="0" borderId="37" xfId="0" applyBorder="1" applyAlignment="1">
      <alignment vertical="top"/>
    </xf>
    <xf numFmtId="0" fontId="4" fillId="2" borderId="37" xfId="0" applyFont="1" applyFill="1" applyBorder="1" applyAlignment="1">
      <alignment vertical="top"/>
    </xf>
    <xf numFmtId="0" fontId="1" fillId="2" borderId="37" xfId="0" applyFont="1" applyFill="1" applyBorder="1" applyAlignment="1">
      <alignment vertical="top"/>
    </xf>
    <xf numFmtId="0" fontId="0" fillId="0" borderId="37" xfId="0" applyBorder="1" applyAlignment="1">
      <alignment vertical="top" wrapText="1"/>
    </xf>
    <xf numFmtId="0" fontId="0" fillId="0" borderId="37" xfId="0" applyBorder="1" applyAlignment="1">
      <alignment horizontal="left" vertical="top"/>
    </xf>
    <xf numFmtId="0" fontId="36" fillId="6" borderId="37" xfId="0" applyFont="1" applyFill="1" applyBorder="1" applyAlignment="1">
      <alignment vertical="top" wrapText="1"/>
    </xf>
    <xf numFmtId="0" fontId="36" fillId="6" borderId="37" xfId="0" applyFont="1" applyFill="1" applyBorder="1" applyAlignment="1">
      <alignment vertical="top"/>
    </xf>
    <xf numFmtId="0" fontId="13" fillId="0" borderId="37" xfId="0" applyFont="1" applyBorder="1" applyAlignment="1">
      <alignment horizontal="left" vertical="top"/>
    </xf>
    <xf numFmtId="0" fontId="0" fillId="0" borderId="37" xfId="0" applyBorder="1"/>
    <xf numFmtId="0" fontId="36" fillId="0" borderId="37" xfId="0" applyFont="1" applyBorder="1" applyAlignment="1">
      <alignment vertical="top"/>
    </xf>
    <xf numFmtId="0" fontId="36" fillId="0" borderId="37" xfId="0" applyFont="1" applyBorder="1"/>
    <xf numFmtId="0" fontId="1" fillId="7" borderId="27" xfId="0" applyFont="1" applyFill="1" applyBorder="1" applyAlignment="1">
      <alignment vertical="top"/>
    </xf>
    <xf numFmtId="0" fontId="2" fillId="0" borderId="37" xfId="0" applyFont="1" applyBorder="1" applyAlignment="1">
      <alignment horizontal="left" vertical="top"/>
    </xf>
    <xf numFmtId="0" fontId="0" fillId="6" borderId="28" xfId="0" applyFill="1" applyBorder="1" applyAlignment="1">
      <alignment vertical="top"/>
    </xf>
    <xf numFmtId="0" fontId="38" fillId="0" borderId="37" xfId="0" applyFont="1" applyBorder="1" applyAlignment="1">
      <alignment horizontal="left" vertical="top"/>
    </xf>
    <xf numFmtId="0" fontId="0" fillId="0" borderId="29" xfId="0" applyBorder="1" applyAlignment="1">
      <alignment vertical="top"/>
    </xf>
    <xf numFmtId="0" fontId="4" fillId="5" borderId="37" xfId="0" applyFont="1" applyFill="1" applyBorder="1" applyAlignment="1">
      <alignment horizontal="center" vertical="top" wrapText="1"/>
    </xf>
    <xf numFmtId="0" fontId="4" fillId="4" borderId="37" xfId="0" applyFont="1" applyFill="1" applyBorder="1" applyAlignment="1">
      <alignment horizontal="center" vertical="top" wrapText="1"/>
    </xf>
    <xf numFmtId="0" fontId="4" fillId="3" borderId="37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/>
    </xf>
    <xf numFmtId="0" fontId="19" fillId="13" borderId="37" xfId="2" applyFont="1" applyFill="1" applyBorder="1" applyAlignment="1">
      <alignment horizontal="center" vertical="top"/>
    </xf>
    <xf numFmtId="0" fontId="19" fillId="13" borderId="37" xfId="2" applyFont="1" applyFill="1" applyBorder="1" applyAlignment="1">
      <alignment horizontal="left" vertical="top"/>
    </xf>
    <xf numFmtId="0" fontId="39" fillId="12" borderId="37" xfId="2" applyFont="1" applyFill="1" applyBorder="1" applyAlignment="1">
      <alignment horizontal="left" vertical="top"/>
    </xf>
    <xf numFmtId="0" fontId="19" fillId="8" borderId="37" xfId="2" applyFont="1" applyFill="1" applyBorder="1" applyAlignment="1">
      <alignment horizontal="center" vertical="top"/>
    </xf>
    <xf numFmtId="0" fontId="20" fillId="12" borderId="37" xfId="2" applyFont="1" applyFill="1" applyBorder="1" applyAlignment="1">
      <alignment horizontal="center" vertical="top"/>
    </xf>
    <xf numFmtId="0" fontId="19" fillId="8" borderId="37" xfId="2" applyFont="1" applyFill="1" applyBorder="1" applyAlignment="1">
      <alignment horizontal="left" vertical="top"/>
    </xf>
    <xf numFmtId="0" fontId="21" fillId="0" borderId="37" xfId="2" applyFont="1" applyBorder="1" applyAlignment="1">
      <alignment horizontal="center" vertical="top"/>
    </xf>
    <xf numFmtId="0" fontId="17" fillId="0" borderId="37" xfId="1" applyFont="1" applyBorder="1" applyAlignment="1">
      <alignment horizontal="left" vertical="top"/>
    </xf>
    <xf numFmtId="0" fontId="17" fillId="0" borderId="37" xfId="2" applyFont="1" applyBorder="1" applyAlignment="1">
      <alignment horizontal="left" vertical="top"/>
    </xf>
    <xf numFmtId="0" fontId="17" fillId="0" borderId="37" xfId="2" applyFont="1" applyBorder="1" applyAlignment="1">
      <alignment horizontal="left" vertical="top" wrapText="1"/>
    </xf>
    <xf numFmtId="0" fontId="17" fillId="0" borderId="37" xfId="2" quotePrefix="1" applyFont="1" applyBorder="1" applyAlignment="1">
      <alignment horizontal="left" vertical="top"/>
    </xf>
    <xf numFmtId="49" fontId="21" fillId="6" borderId="37" xfId="2" applyNumberFormat="1" applyFont="1" applyFill="1" applyBorder="1" applyAlignment="1">
      <alignment vertical="top"/>
    </xf>
    <xf numFmtId="0" fontId="21" fillId="0" borderId="37" xfId="2" applyFont="1" applyBorder="1" applyAlignment="1">
      <alignment vertical="top"/>
    </xf>
    <xf numFmtId="0" fontId="21" fillId="0" borderId="37" xfId="0" applyFont="1" applyBorder="1" applyAlignment="1">
      <alignment horizontal="left" vertical="top" wrapText="1"/>
    </xf>
    <xf numFmtId="0" fontId="21" fillId="0" borderId="37" xfId="2" applyFont="1" applyBorder="1" applyAlignment="1">
      <alignment horizontal="left" vertical="top"/>
    </xf>
    <xf numFmtId="0" fontId="21" fillId="0" borderId="37" xfId="2" applyFont="1" applyBorder="1" applyAlignment="1">
      <alignment horizontal="left" vertical="top" wrapText="1"/>
    </xf>
    <xf numFmtId="0" fontId="21" fillId="0" borderId="37" xfId="2" quotePrefix="1" applyFont="1" applyBorder="1" applyAlignment="1">
      <alignment horizontal="left" vertical="top"/>
    </xf>
    <xf numFmtId="0" fontId="17" fillId="0" borderId="37" xfId="5" applyFont="1" applyBorder="1" applyAlignment="1">
      <alignment vertical="top"/>
    </xf>
    <xf numFmtId="0" fontId="17" fillId="0" borderId="37" xfId="5" applyFont="1" applyBorder="1"/>
    <xf numFmtId="0" fontId="17" fillId="6" borderId="37" xfId="2" applyFont="1" applyFill="1" applyBorder="1" applyAlignment="1">
      <alignment horizontal="left" vertical="top"/>
    </xf>
    <xf numFmtId="0" fontId="22" fillId="0" borderId="37" xfId="2" applyFont="1" applyBorder="1" applyAlignment="1">
      <alignment horizontal="left" vertical="top" wrapText="1"/>
    </xf>
    <xf numFmtId="0" fontId="17" fillId="2" borderId="37" xfId="2" applyFont="1" applyFill="1" applyBorder="1" applyAlignment="1">
      <alignment horizontal="left" vertical="top"/>
    </xf>
    <xf numFmtId="0" fontId="17" fillId="6" borderId="37" xfId="2" applyFont="1" applyFill="1" applyBorder="1" applyAlignment="1">
      <alignment horizontal="left" vertical="top" wrapText="1"/>
    </xf>
    <xf numFmtId="0" fontId="17" fillId="7" borderId="37" xfId="2" applyFont="1" applyFill="1" applyBorder="1" applyAlignment="1">
      <alignment horizontal="left" vertical="top"/>
    </xf>
    <xf numFmtId="49" fontId="21" fillId="0" borderId="37" xfId="2" applyNumberFormat="1" applyFont="1" applyBorder="1" applyAlignment="1">
      <alignment vertical="top"/>
    </xf>
    <xf numFmtId="0" fontId="21" fillId="0" borderId="37" xfId="2" applyFont="1" applyBorder="1" applyAlignment="1">
      <alignment vertical="top" wrapText="1"/>
    </xf>
    <xf numFmtId="47" fontId="21" fillId="0" borderId="37" xfId="2" applyNumberFormat="1" applyFont="1" applyBorder="1" applyAlignment="1">
      <alignment vertical="top" wrapText="1"/>
    </xf>
    <xf numFmtId="0" fontId="31" fillId="0" borderId="37" xfId="2" applyFont="1" applyBorder="1" applyAlignment="1">
      <alignment horizontal="left" vertical="top" wrapText="1"/>
    </xf>
    <xf numFmtId="0" fontId="21" fillId="7" borderId="37" xfId="2" applyFont="1" applyFill="1" applyBorder="1" applyAlignment="1">
      <alignment horizontal="left" vertical="top"/>
    </xf>
    <xf numFmtId="0" fontId="21" fillId="7" borderId="37" xfId="2" applyFont="1" applyFill="1" applyBorder="1" applyAlignment="1">
      <alignment vertical="top"/>
    </xf>
    <xf numFmtId="49" fontId="21" fillId="14" borderId="37" xfId="0" quotePrefix="1" applyNumberFormat="1" applyFont="1" applyFill="1" applyBorder="1" applyAlignment="1">
      <alignment horizontal="left" vertical="top" wrapText="1"/>
    </xf>
    <xf numFmtId="0" fontId="31" fillId="2" borderId="37" xfId="2" applyFont="1" applyFill="1" applyBorder="1" applyAlignment="1">
      <alignment vertical="top"/>
    </xf>
    <xf numFmtId="15" fontId="21" fillId="14" borderId="37" xfId="0" applyNumberFormat="1" applyFont="1" applyFill="1" applyBorder="1" applyAlignment="1">
      <alignment horizontal="left" vertical="top" wrapText="1"/>
    </xf>
    <xf numFmtId="0" fontId="21" fillId="2" borderId="37" xfId="2" applyFont="1" applyFill="1" applyBorder="1" applyAlignment="1">
      <alignment vertical="top"/>
    </xf>
    <xf numFmtId="0" fontId="21" fillId="6" borderId="37" xfId="2" applyFont="1" applyFill="1" applyBorder="1" applyAlignment="1">
      <alignment vertical="top"/>
    </xf>
    <xf numFmtId="0" fontId="21" fillId="6" borderId="37" xfId="2" applyFont="1" applyFill="1" applyBorder="1" applyAlignment="1">
      <alignment horizontal="left" vertical="top"/>
    </xf>
    <xf numFmtId="49" fontId="23" fillId="0" borderId="37" xfId="2" applyNumberFormat="1" applyFont="1" applyBorder="1" applyAlignment="1">
      <alignment horizontal="left" vertical="top" wrapText="1"/>
    </xf>
    <xf numFmtId="0" fontId="17" fillId="6" borderId="37" xfId="4" applyFont="1" applyFill="1" applyBorder="1" applyAlignment="1">
      <alignment horizontal="left" vertical="top"/>
    </xf>
    <xf numFmtId="0" fontId="21" fillId="12" borderId="37" xfId="2" applyFont="1" applyFill="1" applyBorder="1" applyAlignment="1">
      <alignment horizontal="left" vertical="top"/>
    </xf>
    <xf numFmtId="0" fontId="23" fillId="0" borderId="37" xfId="0" applyFont="1" applyBorder="1" applyAlignment="1">
      <alignment horizontal="left" vertical="top" wrapText="1"/>
    </xf>
    <xf numFmtId="0" fontId="23" fillId="7" borderId="37" xfId="0" applyFont="1" applyFill="1" applyBorder="1" applyAlignment="1">
      <alignment horizontal="left" vertical="top" wrapText="1"/>
    </xf>
    <xf numFmtId="0" fontId="21" fillId="0" borderId="29" xfId="2" applyFont="1" applyBorder="1" applyAlignment="1">
      <alignment horizontal="left" vertical="top"/>
    </xf>
    <xf numFmtId="0" fontId="31" fillId="6" borderId="37" xfId="2" applyFont="1" applyFill="1" applyBorder="1" applyAlignment="1">
      <alignment horizontal="left" vertical="top"/>
    </xf>
    <xf numFmtId="0" fontId="17" fillId="6" borderId="37" xfId="3" applyFont="1" applyFill="1" applyBorder="1" applyAlignment="1">
      <alignment horizontal="left" vertical="top" wrapText="1"/>
    </xf>
    <xf numFmtId="0" fontId="17" fillId="0" borderId="37" xfId="4" applyFont="1" applyBorder="1" applyAlignment="1">
      <alignment horizontal="left" vertical="top"/>
    </xf>
    <xf numFmtId="0" fontId="17" fillId="0" borderId="37" xfId="2" quotePrefix="1" applyFont="1" applyBorder="1" applyAlignment="1">
      <alignment horizontal="left" vertical="top" wrapText="1"/>
    </xf>
    <xf numFmtId="49" fontId="21" fillId="7" borderId="37" xfId="2" applyNumberFormat="1" applyFont="1" applyFill="1" applyBorder="1" applyAlignment="1">
      <alignment vertical="top"/>
    </xf>
    <xf numFmtId="0" fontId="31" fillId="0" borderId="37" xfId="2" applyFont="1" applyBorder="1" applyAlignment="1">
      <alignment horizontal="left" vertical="top"/>
    </xf>
    <xf numFmtId="0" fontId="21" fillId="0" borderId="37" xfId="0" quotePrefix="1" applyFont="1" applyBorder="1" applyAlignment="1">
      <alignment horizontal="left" vertical="top" wrapText="1"/>
    </xf>
    <xf numFmtId="49" fontId="31" fillId="7" borderId="37" xfId="2" applyNumberFormat="1" applyFont="1" applyFill="1" applyBorder="1" applyAlignment="1">
      <alignment vertical="top"/>
    </xf>
    <xf numFmtId="0" fontId="21" fillId="0" borderId="37" xfId="0" applyFont="1" applyBorder="1" applyAlignment="1">
      <alignment vertical="top" wrapText="1"/>
    </xf>
    <xf numFmtId="0" fontId="21" fillId="0" borderId="37" xfId="2" quotePrefix="1" applyFont="1" applyBorder="1" applyAlignment="1">
      <alignment vertical="top" wrapText="1"/>
    </xf>
    <xf numFmtId="0" fontId="21" fillId="0" borderId="37" xfId="2" quotePrefix="1" applyFont="1" applyBorder="1" applyAlignment="1">
      <alignment vertical="top"/>
    </xf>
    <xf numFmtId="0" fontId="21" fillId="15" borderId="37" xfId="0" applyFont="1" applyFill="1" applyBorder="1" applyAlignment="1">
      <alignment horizontal="left" vertical="top" wrapText="1"/>
    </xf>
    <xf numFmtId="49" fontId="21" fillId="0" borderId="37" xfId="0" applyNumberFormat="1" applyFont="1" applyBorder="1" applyAlignment="1">
      <alignment horizontal="left" vertical="top" wrapText="1"/>
    </xf>
    <xf numFmtId="0" fontId="31" fillId="0" borderId="37" xfId="0" applyFont="1" applyBorder="1" applyAlignment="1">
      <alignment horizontal="left" vertical="top" wrapText="1"/>
    </xf>
    <xf numFmtId="0" fontId="17" fillId="0" borderId="29" xfId="2" applyFont="1" applyBorder="1" applyAlignment="1">
      <alignment horizontal="left" vertical="top"/>
    </xf>
    <xf numFmtId="49" fontId="21" fillId="0" borderId="37" xfId="0" quotePrefix="1" applyNumberFormat="1" applyFont="1" applyBorder="1" applyAlignment="1">
      <alignment horizontal="left" vertical="top" wrapText="1"/>
    </xf>
    <xf numFmtId="0" fontId="21" fillId="6" borderId="37" xfId="2" applyFont="1" applyFill="1" applyBorder="1" applyAlignment="1">
      <alignment horizontal="left" vertical="top" wrapText="1"/>
    </xf>
    <xf numFmtId="49" fontId="21" fillId="12" borderId="37" xfId="2" applyNumberFormat="1" applyFont="1" applyFill="1" applyBorder="1" applyAlignment="1">
      <alignment vertical="top"/>
    </xf>
    <xf numFmtId="0" fontId="21" fillId="6" borderId="37" xfId="2" applyFont="1" applyFill="1" applyBorder="1" applyAlignment="1">
      <alignment vertical="top" wrapText="1"/>
    </xf>
    <xf numFmtId="0" fontId="17" fillId="6" borderId="37" xfId="2" quotePrefix="1" applyFont="1" applyFill="1" applyBorder="1" applyAlignment="1">
      <alignment horizontal="left" vertical="top" wrapText="1"/>
    </xf>
    <xf numFmtId="0" fontId="21" fillId="6" borderId="27" xfId="2" applyFont="1" applyFill="1" applyBorder="1" applyAlignment="1">
      <alignment vertical="top"/>
    </xf>
    <xf numFmtId="0" fontId="21" fillId="0" borderId="27" xfId="2" applyFont="1" applyBorder="1" applyAlignment="1">
      <alignment horizontal="left" vertical="top"/>
    </xf>
    <xf numFmtId="0" fontId="21" fillId="0" borderId="27" xfId="2" applyFont="1" applyBorder="1" applyAlignment="1">
      <alignment vertical="top" wrapText="1"/>
    </xf>
    <xf numFmtId="0" fontId="21" fillId="0" borderId="27" xfId="2" applyFont="1" applyBorder="1" applyAlignment="1">
      <alignment vertical="top"/>
    </xf>
    <xf numFmtId="0" fontId="17" fillId="0" borderId="28" xfId="2" applyFont="1" applyBorder="1" applyAlignment="1">
      <alignment horizontal="left" vertical="top"/>
    </xf>
    <xf numFmtId="0" fontId="21" fillId="0" borderId="28" xfId="2" applyFont="1" applyBorder="1" applyAlignment="1">
      <alignment vertical="top"/>
    </xf>
    <xf numFmtId="0" fontId="36" fillId="12" borderId="29" xfId="0" applyFont="1" applyFill="1" applyBorder="1" applyAlignment="1">
      <alignment horizontal="left" vertical="top" wrapText="1"/>
    </xf>
    <xf numFmtId="0" fontId="36" fillId="12" borderId="37" xfId="0" applyFont="1" applyFill="1" applyBorder="1" applyAlignment="1">
      <alignment horizontal="left" vertical="top"/>
    </xf>
    <xf numFmtId="0" fontId="21" fillId="12" borderId="37" xfId="2" applyFont="1" applyFill="1" applyBorder="1" applyAlignment="1">
      <alignment vertical="top"/>
    </xf>
    <xf numFmtId="0" fontId="21" fillId="12" borderId="28" xfId="2" applyFont="1" applyFill="1" applyBorder="1" applyAlignment="1">
      <alignment vertical="top"/>
    </xf>
    <xf numFmtId="0" fontId="21" fillId="12" borderId="27" xfId="2" applyFont="1" applyFill="1" applyBorder="1" applyAlignment="1">
      <alignment horizontal="left" vertical="top"/>
    </xf>
    <xf numFmtId="0" fontId="18" fillId="12" borderId="27" xfId="0" applyFont="1" applyFill="1" applyBorder="1" applyAlignment="1">
      <alignment vertical="top" wrapText="1"/>
    </xf>
    <xf numFmtId="0" fontId="18" fillId="12" borderId="27" xfId="0" applyFont="1" applyFill="1" applyBorder="1" applyAlignment="1">
      <alignment horizontal="left" vertical="top" wrapText="1"/>
    </xf>
    <xf numFmtId="0" fontId="21" fillId="12" borderId="27" xfId="2" applyFont="1" applyFill="1" applyBorder="1" applyAlignment="1">
      <alignment vertical="top"/>
    </xf>
    <xf numFmtId="0" fontId="26" fillId="0" borderId="37" xfId="5" applyBorder="1"/>
    <xf numFmtId="0" fontId="33" fillId="0" borderId="37" xfId="0" applyFont="1" applyBorder="1" applyAlignment="1">
      <alignment vertical="top"/>
    </xf>
    <xf numFmtId="0" fontId="33" fillId="2" borderId="37" xfId="0" applyFont="1" applyFill="1" applyBorder="1" applyAlignment="1">
      <alignment vertical="top"/>
    </xf>
    <xf numFmtId="0" fontId="0" fillId="7" borderId="37" xfId="0" applyFill="1" applyBorder="1" applyAlignment="1">
      <alignment horizontal="left" vertical="top"/>
    </xf>
    <xf numFmtId="0" fontId="0" fillId="7" borderId="37" xfId="0" applyFill="1" applyBorder="1" applyAlignment="1">
      <alignment vertical="top" wrapText="1"/>
    </xf>
    <xf numFmtId="0" fontId="0" fillId="0" borderId="37" xfId="0" applyBorder="1" applyAlignment="1">
      <alignment horizontal="left" vertical="top" wrapText="1"/>
    </xf>
    <xf numFmtId="0" fontId="40" fillId="0" borderId="37" xfId="0" applyFont="1" applyBorder="1" applyAlignment="1">
      <alignment vertical="top"/>
    </xf>
    <xf numFmtId="0" fontId="41" fillId="12" borderId="37" xfId="0" applyFont="1" applyFill="1" applyBorder="1" applyAlignment="1">
      <alignment horizontal="left" vertical="top" wrapText="1"/>
    </xf>
    <xf numFmtId="0" fontId="11" fillId="8" borderId="0" xfId="1" applyFont="1" applyFill="1" applyAlignment="1">
      <alignment horizontal="center" vertical="top" wrapText="1"/>
    </xf>
    <xf numFmtId="0" fontId="9" fillId="0" borderId="0" xfId="1" applyAlignment="1">
      <alignment vertical="top"/>
    </xf>
    <xf numFmtId="0" fontId="9" fillId="0" borderId="37" xfId="1" applyBorder="1" applyAlignment="1">
      <alignment horizontal="left" vertical="top" wrapText="1"/>
    </xf>
    <xf numFmtId="0" fontId="13" fillId="9" borderId="37" xfId="1" applyFont="1" applyFill="1" applyBorder="1" applyAlignment="1">
      <alignment horizontal="left" vertical="top" wrapText="1"/>
    </xf>
    <xf numFmtId="0" fontId="13" fillId="9" borderId="32" xfId="1" applyFont="1" applyFill="1" applyBorder="1" applyAlignment="1">
      <alignment horizontal="left" vertical="top" wrapText="1"/>
    </xf>
    <xf numFmtId="0" fontId="10" fillId="8" borderId="0" xfId="1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0" fontId="14" fillId="8" borderId="30" xfId="1" applyFont="1" applyFill="1" applyBorder="1" applyAlignment="1">
      <alignment horizontal="center" vertical="top"/>
    </xf>
    <xf numFmtId="0" fontId="14" fillId="8" borderId="37" xfId="1" applyFont="1" applyFill="1" applyBorder="1" applyAlignment="1">
      <alignment horizontal="center" vertical="top"/>
    </xf>
    <xf numFmtId="0" fontId="13" fillId="9" borderId="31" xfId="1" applyFont="1" applyFill="1" applyBorder="1" applyAlignment="1">
      <alignment horizontal="left" vertical="top" wrapText="1"/>
    </xf>
    <xf numFmtId="0" fontId="9" fillId="0" borderId="27" xfId="1" applyBorder="1" applyAlignment="1">
      <alignment horizontal="left" vertical="top" wrapText="1"/>
    </xf>
    <xf numFmtId="0" fontId="4" fillId="10" borderId="37" xfId="1" applyFont="1" applyFill="1" applyBorder="1" applyAlignment="1">
      <alignment horizontal="center" vertical="top"/>
    </xf>
    <xf numFmtId="0" fontId="4" fillId="5" borderId="33" xfId="0" applyFont="1" applyFill="1" applyBorder="1" applyAlignment="1">
      <alignment horizontal="center" vertical="top" wrapText="1"/>
    </xf>
    <xf numFmtId="0" fontId="4" fillId="4" borderId="35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center" vertical="top" wrapText="1"/>
    </xf>
    <xf numFmtId="0" fontId="33" fillId="0" borderId="0" xfId="0" applyFont="1" applyAlignment="1">
      <alignment vertical="top"/>
    </xf>
    <xf numFmtId="0" fontId="0" fillId="0" borderId="0" xfId="0" applyAlignment="1">
      <alignment vertical="top"/>
    </xf>
    <xf numFmtId="0" fontId="33" fillId="2" borderId="37" xfId="0" applyFont="1" applyFill="1" applyBorder="1" applyAlignment="1">
      <alignment vertical="top"/>
    </xf>
    <xf numFmtId="0" fontId="0" fillId="0" borderId="37" xfId="0" applyBorder="1" applyAlignment="1">
      <alignment horizontal="center" vertical="top" wrapText="1"/>
    </xf>
    <xf numFmtId="0" fontId="0" fillId="0" borderId="37" xfId="0" applyFill="1" applyBorder="1" applyAlignment="1">
      <alignment vertical="top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22" xfId="0" applyBorder="1" applyAlignment="1"/>
    <xf numFmtId="0" fontId="0" fillId="0" borderId="29" xfId="0" applyBorder="1" applyAlignment="1"/>
    <xf numFmtId="0" fontId="0" fillId="0" borderId="28" xfId="0" applyBorder="1" applyAlignment="1"/>
    <xf numFmtId="0" fontId="0" fillId="0" borderId="21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34" xfId="0" applyBorder="1" applyAlignment="1"/>
    <xf numFmtId="0" fontId="0" fillId="0" borderId="18" xfId="0" applyBorder="1" applyAlignment="1"/>
    <xf numFmtId="0" fontId="0" fillId="0" borderId="36" xfId="0" applyBorder="1" applyAlignment="1"/>
    <xf numFmtId="0" fontId="0" fillId="0" borderId="3" xfId="0" applyBorder="1" applyAlignment="1"/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4" xr:uid="{00000000-0005-0000-0000-000004000000}"/>
    <cellStyle name="Normal 3 3" xfId="6" xr:uid="{00000000-0005-0000-0000-000006000000}"/>
    <cellStyle name="Normal 4" xfId="5" xr:uid="{00000000-0005-0000-0000-000005000000}"/>
    <cellStyle name="Normal_L71W907_API_#75Pro_#xxxCon_080625" xfId="3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Documents%20and%20Settings/Administrator/Desktop/Corrected_kbmf/KBMF%20between%20VDO%20and%20E%20channel_050811/K.%20Bank/Feedback/W4_Common_KBMF_Transfer_RQ_REVIEW_A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Issue_List"/>
      <sheetName val="Instructions"/>
      <sheetName val="FixVar"/>
      <sheetName val="LOV"/>
      <sheetName val="picklistvalue"/>
      <sheetName val="Parameters"/>
      <sheetName val="Master"/>
      <sheetName val="Menu"/>
      <sheetName val="FI_group"/>
      <sheetName val="W4_Common_KBMF_Transfer_RQ_REVI"/>
      <sheetName val="MapIP"/>
      <sheetName val="Sheet3"/>
      <sheetName val="Parame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 Field Description"/>
      <sheetName val="3. Naming Guidelines"/>
      <sheetName val="Revision History"/>
      <sheetName val="Request Field"/>
      <sheetName val="KBMF-IN"/>
      <sheetName val="Instruction"/>
      <sheetName val="Note"/>
      <sheetName val="Example"/>
      <sheetName val="Ste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persist@stmdpsea%7b%7benv%7d%7dper001.dfs.core.window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E40"/>
  <sheetViews>
    <sheetView showGridLines="0" zoomScale="115" zoomScaleNormal="115" workbookViewId="0">
      <pane ySplit="15" topLeftCell="A18" activePane="bottomLeft" state="frozen"/>
      <selection pane="bottomLeft" activeCell="H7" sqref="H7"/>
    </sheetView>
  </sheetViews>
  <sheetFormatPr defaultColWidth="8.7109375" defaultRowHeight="15"/>
  <cols>
    <col min="1" max="1" width="18.5703125" style="20" bestFit="1" customWidth="1"/>
    <col min="2" max="2" width="14.42578125" style="20" customWidth="1"/>
    <col min="3" max="3" width="43.42578125" style="20" customWidth="1"/>
    <col min="4" max="4" width="21.140625" style="20" customWidth="1"/>
    <col min="5" max="5" width="14.140625" style="20" customWidth="1"/>
    <col min="6" max="6" width="8.7109375" style="13" customWidth="1"/>
    <col min="7" max="16384" width="8.7109375" style="13"/>
  </cols>
  <sheetData>
    <row r="1" spans="1:5" ht="23.45" customHeight="1">
      <c r="A1" s="199" t="s">
        <v>0</v>
      </c>
      <c r="B1" s="200"/>
      <c r="C1" s="200"/>
      <c r="D1" s="200"/>
      <c r="E1" s="200"/>
    </row>
    <row r="2" spans="1:5" ht="23.45" customHeight="1">
      <c r="A2" s="205" t="s">
        <v>1</v>
      </c>
      <c r="B2" s="200"/>
      <c r="C2" s="200"/>
      <c r="D2" s="200"/>
      <c r="E2" s="200"/>
    </row>
    <row r="3" spans="1:5">
      <c r="A3" s="204"/>
      <c r="B3" s="200"/>
      <c r="C3" s="200"/>
      <c r="D3" s="200"/>
      <c r="E3" s="200"/>
    </row>
    <row r="4" spans="1:5" ht="15" customHeight="1" thickBot="1">
      <c r="A4" s="14"/>
      <c r="B4" s="14"/>
      <c r="C4" s="14"/>
      <c r="D4" s="14"/>
      <c r="E4" s="14"/>
    </row>
    <row r="5" spans="1:5" ht="15" customHeight="1" thickBot="1">
      <c r="A5" s="206" t="s">
        <v>2</v>
      </c>
      <c r="B5" s="220"/>
      <c r="C5" s="220"/>
      <c r="D5" s="220"/>
      <c r="E5" s="221"/>
    </row>
    <row r="6" spans="1:5">
      <c r="A6" s="15" t="s">
        <v>3</v>
      </c>
      <c r="B6" s="208" t="s">
        <v>4</v>
      </c>
      <c r="C6" s="222"/>
      <c r="D6" s="222"/>
      <c r="E6" s="223"/>
    </row>
    <row r="7" spans="1:5" ht="15" customHeight="1" thickBot="1">
      <c r="A7" s="16" t="s">
        <v>5</v>
      </c>
      <c r="B7" s="203"/>
      <c r="C7" s="224"/>
      <c r="D7" s="224"/>
      <c r="E7" s="225"/>
    </row>
    <row r="8" spans="1:5" ht="15" customHeight="1" thickBot="1">
      <c r="A8" s="14"/>
      <c r="B8" s="14"/>
      <c r="C8" s="14"/>
      <c r="D8" s="14"/>
      <c r="E8" s="14"/>
    </row>
    <row r="9" spans="1:5" ht="15" customHeight="1" thickBot="1">
      <c r="A9" s="206" t="s">
        <v>6</v>
      </c>
      <c r="B9" s="220"/>
      <c r="C9" s="220"/>
      <c r="D9" s="220"/>
      <c r="E9" s="221"/>
    </row>
    <row r="10" spans="1:5" ht="15" customHeight="1" thickBot="1">
      <c r="A10" s="17" t="s">
        <v>7</v>
      </c>
      <c r="B10" s="203" t="s">
        <v>1</v>
      </c>
      <c r="C10" s="224"/>
      <c r="D10" s="224"/>
      <c r="E10" s="225"/>
    </row>
    <row r="11" spans="1:5" ht="15" customHeight="1" thickBot="1">
      <c r="A11" s="18" t="s">
        <v>8</v>
      </c>
      <c r="B11" s="203" t="str">
        <f>A1</f>
        <v>CBR Specification - v_gcp_cash_btch_txn</v>
      </c>
      <c r="C11" s="224"/>
      <c r="D11" s="224"/>
      <c r="E11" s="225"/>
    </row>
    <row r="12" spans="1:5" ht="15" customHeight="1" thickBot="1">
      <c r="A12" s="19" t="s">
        <v>9</v>
      </c>
      <c r="B12" s="203" t="s">
        <v>10</v>
      </c>
      <c r="C12" s="224"/>
      <c r="D12" s="224"/>
      <c r="E12" s="225"/>
    </row>
    <row r="13" spans="1:5">
      <c r="A13" s="14"/>
      <c r="B13" s="14"/>
      <c r="C13" s="14"/>
      <c r="D13" s="14"/>
    </row>
    <row r="14" spans="1:5">
      <c r="A14" s="207" t="s">
        <v>11</v>
      </c>
      <c r="B14" s="226"/>
      <c r="C14" s="226"/>
      <c r="D14" s="226"/>
      <c r="E14" s="227"/>
    </row>
    <row r="15" spans="1:5">
      <c r="A15" s="83" t="s">
        <v>12</v>
      </c>
      <c r="B15" s="83" t="s">
        <v>13</v>
      </c>
      <c r="C15" s="210" t="s">
        <v>14</v>
      </c>
      <c r="D15" s="227"/>
      <c r="E15" s="83" t="s">
        <v>15</v>
      </c>
    </row>
    <row r="16" spans="1:5">
      <c r="A16" s="84" t="s">
        <v>16</v>
      </c>
      <c r="B16" s="85" t="s">
        <v>17</v>
      </c>
      <c r="C16" s="202" t="s">
        <v>18</v>
      </c>
      <c r="D16" s="227"/>
      <c r="E16" s="86">
        <v>45272</v>
      </c>
    </row>
    <row r="17" spans="1:5">
      <c r="A17" s="84" t="s">
        <v>19</v>
      </c>
      <c r="B17" s="87" t="s">
        <v>20</v>
      </c>
      <c r="C17" s="202" t="s">
        <v>21</v>
      </c>
      <c r="D17" s="227"/>
      <c r="E17" s="86">
        <v>45478</v>
      </c>
    </row>
    <row r="18" spans="1:5">
      <c r="A18" s="84" t="s">
        <v>22</v>
      </c>
      <c r="B18" s="87" t="s">
        <v>23</v>
      </c>
      <c r="C18" s="202" t="s">
        <v>24</v>
      </c>
      <c r="D18" s="227"/>
      <c r="E18" s="86">
        <v>45513</v>
      </c>
    </row>
    <row r="19" spans="1:5" ht="48" customHeight="1">
      <c r="A19" s="84" t="s">
        <v>25</v>
      </c>
      <c r="B19" s="87" t="s">
        <v>23</v>
      </c>
      <c r="C19" s="202" t="s">
        <v>26</v>
      </c>
      <c r="D19" s="227"/>
      <c r="E19" s="86">
        <v>45517</v>
      </c>
    </row>
    <row r="20" spans="1:5">
      <c r="A20" s="84"/>
      <c r="B20" s="88"/>
      <c r="C20" s="201"/>
      <c r="D20" s="227"/>
      <c r="E20" s="89"/>
    </row>
    <row r="21" spans="1:5">
      <c r="A21" s="84"/>
      <c r="B21" s="88"/>
      <c r="C21" s="201"/>
      <c r="D21" s="227"/>
      <c r="E21" s="89"/>
    </row>
    <row r="22" spans="1:5">
      <c r="A22" s="84"/>
      <c r="B22" s="88"/>
      <c r="C22" s="209"/>
      <c r="D22" s="228"/>
      <c r="E22" s="90"/>
    </row>
    <row r="23" spans="1:5">
      <c r="A23" s="84"/>
      <c r="B23" s="53"/>
      <c r="C23" s="201"/>
      <c r="D23" s="227"/>
      <c r="E23" s="89"/>
    </row>
    <row r="24" spans="1:5">
      <c r="A24" s="13"/>
      <c r="B24" s="13"/>
      <c r="C24" s="13"/>
      <c r="D24" s="13"/>
      <c r="E24" s="13"/>
    </row>
    <row r="25" spans="1:5">
      <c r="A25" s="13"/>
      <c r="B25" s="13"/>
      <c r="C25" s="13"/>
      <c r="D25" s="13"/>
      <c r="E25" s="13"/>
    </row>
    <row r="26" spans="1:5">
      <c r="A26" s="13"/>
      <c r="B26" s="13"/>
      <c r="C26" s="13"/>
      <c r="D26" s="13"/>
      <c r="E26" s="13"/>
    </row>
    <row r="27" spans="1:5">
      <c r="A27" s="13"/>
      <c r="B27" s="13"/>
      <c r="C27" s="13"/>
      <c r="D27" s="13"/>
      <c r="E27" s="13"/>
    </row>
    <row r="28" spans="1:5">
      <c r="A28" s="13"/>
      <c r="B28" s="13"/>
      <c r="C28" s="13"/>
      <c r="D28" s="13"/>
      <c r="E28" s="13"/>
    </row>
    <row r="29" spans="1:5">
      <c r="A29" s="13"/>
      <c r="B29" s="13"/>
      <c r="C29" s="13"/>
      <c r="D29" s="13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="13" customFormat="1"/>
    <row r="34" s="13" customFormat="1"/>
    <row r="35" s="13" customFormat="1"/>
    <row r="36" s="13" customFormat="1"/>
    <row r="37" s="13" customFormat="1"/>
    <row r="38" s="13" customFormat="1"/>
    <row r="39" s="13" customFormat="1"/>
    <row r="40" s="13" customFormat="1"/>
  </sheetData>
  <mergeCells count="20">
    <mergeCell ref="C23:D23"/>
    <mergeCell ref="C19:D19"/>
    <mergeCell ref="C18:D18"/>
    <mergeCell ref="B10:E10"/>
    <mergeCell ref="A9:E9"/>
    <mergeCell ref="C22:D22"/>
    <mergeCell ref="C21:D21"/>
    <mergeCell ref="C17:D17"/>
    <mergeCell ref="C15:D15"/>
    <mergeCell ref="A1:E1"/>
    <mergeCell ref="C20:D20"/>
    <mergeCell ref="C16:D16"/>
    <mergeCell ref="B7:E7"/>
    <mergeCell ref="A3:E3"/>
    <mergeCell ref="A2:E2"/>
    <mergeCell ref="B12:E12"/>
    <mergeCell ref="A5:E5"/>
    <mergeCell ref="B11:E11"/>
    <mergeCell ref="A14:E14"/>
    <mergeCell ref="B6:E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G123"/>
  <sheetViews>
    <sheetView showGridLines="0" tabSelected="1" zoomScale="90" zoomScaleNormal="90" workbookViewId="0">
      <selection activeCell="C12" sqref="C12:C19"/>
    </sheetView>
  </sheetViews>
  <sheetFormatPr defaultColWidth="8.7109375" defaultRowHeight="15"/>
  <cols>
    <col min="1" max="1" width="6.85546875" style="1" customWidth="1"/>
    <col min="2" max="2" width="25.5703125" style="1" bestFit="1" customWidth="1"/>
    <col min="3" max="3" width="63.42578125" style="1" bestFit="1" customWidth="1"/>
    <col min="4" max="4" width="31.7109375" style="1" customWidth="1"/>
    <col min="5" max="5" width="47" style="1" customWidth="1"/>
    <col min="6" max="6" width="15.140625" style="1" hidden="1" customWidth="1"/>
    <col min="7" max="7" width="12.85546875" style="1" hidden="1" customWidth="1"/>
    <col min="8" max="8" width="21.42578125" style="1" hidden="1" customWidth="1"/>
    <col min="9" max="9" width="49" style="1" hidden="1" customWidth="1"/>
    <col min="10" max="10" width="19" style="1" hidden="1" customWidth="1"/>
    <col min="11" max="11" width="29.42578125" style="1" hidden="1" customWidth="1"/>
    <col min="12" max="12" width="32" style="1" hidden="1" customWidth="1"/>
    <col min="13" max="13" width="32.140625" style="1" customWidth="1"/>
    <col min="14" max="14" width="27.28515625" style="1" bestFit="1" customWidth="1"/>
    <col min="15" max="15" width="57" style="1" customWidth="1"/>
    <col min="16" max="16" width="11.5703125" style="1" bestFit="1" customWidth="1"/>
    <col min="17" max="17" width="30" style="1" bestFit="1" customWidth="1"/>
    <col min="18" max="18" width="25.42578125" style="1" bestFit="1" customWidth="1"/>
    <col min="19" max="19" width="54.42578125" style="1" customWidth="1"/>
    <col min="20" max="20" width="44.28515625" style="1" customWidth="1"/>
    <col min="21" max="21" width="29.28515625" style="1" customWidth="1"/>
    <col min="22" max="22" width="8.140625" style="1" customWidth="1"/>
    <col min="23" max="23" width="38.85546875" style="1" customWidth="1"/>
    <col min="24" max="24" width="28.42578125" style="1" customWidth="1"/>
    <col min="25" max="25" width="12.28515625" style="1" customWidth="1"/>
    <col min="26" max="28" width="15.140625" style="1" customWidth="1"/>
    <col min="29" max="29" width="28.7109375" style="1" bestFit="1" customWidth="1"/>
    <col min="30" max="30" width="12.140625" style="1" customWidth="1"/>
    <col min="31" max="31" width="47.7109375" style="1" customWidth="1"/>
    <col min="32" max="32" width="19.85546875" style="1" customWidth="1"/>
    <col min="33" max="33" width="20.42578125" style="1" customWidth="1"/>
    <col min="34" max="34" width="21.85546875" style="1" customWidth="1"/>
    <col min="35" max="35" width="25.140625" style="1" customWidth="1"/>
    <col min="36" max="36" width="19.140625" style="1" customWidth="1"/>
    <col min="37" max="37" width="8.7109375" style="1" customWidth="1"/>
    <col min="38" max="16384" width="8.7109375" style="1"/>
  </cols>
  <sheetData>
    <row r="1" spans="1:18" s="8" customFormat="1" ht="23.25">
      <c r="A1" s="12" t="s">
        <v>27</v>
      </c>
    </row>
    <row r="2" spans="1:18" s="8" customFormat="1">
      <c r="D2" s="1"/>
      <c r="E2" s="1"/>
      <c r="F2" s="1"/>
      <c r="G2" s="1"/>
    </row>
    <row r="3" spans="1:18" s="8" customFormat="1">
      <c r="B3" s="91" t="s">
        <v>28</v>
      </c>
      <c r="C3" s="91" t="s">
        <v>29</v>
      </c>
      <c r="D3" s="91" t="s">
        <v>30</v>
      </c>
      <c r="E3" s="91" t="s">
        <v>31</v>
      </c>
      <c r="F3" s="91" t="s">
        <v>32</v>
      </c>
    </row>
    <row r="4" spans="1:18" s="8" customFormat="1">
      <c r="B4" s="92" t="s">
        <v>33</v>
      </c>
      <c r="C4" s="92" t="s">
        <v>34</v>
      </c>
      <c r="D4" s="93" t="s">
        <v>35</v>
      </c>
      <c r="E4" s="93" t="s">
        <v>36</v>
      </c>
      <c r="F4" s="93" t="s">
        <v>37</v>
      </c>
    </row>
    <row r="5" spans="1:18">
      <c r="H5" s="8"/>
    </row>
    <row r="6" spans="1:18" ht="15.75">
      <c r="B6" s="4" t="s">
        <v>38</v>
      </c>
      <c r="C6" s="11"/>
      <c r="D6" s="11"/>
      <c r="E6" s="10" t="s">
        <v>39</v>
      </c>
      <c r="H6" s="9" t="s">
        <v>40</v>
      </c>
      <c r="K6" s="9" t="s">
        <v>41</v>
      </c>
      <c r="L6" s="8"/>
      <c r="N6" s="9" t="s">
        <v>42</v>
      </c>
      <c r="Q6" s="62" t="s">
        <v>43</v>
      </c>
    </row>
    <row r="7" spans="1:18">
      <c r="B7" s="94" t="s">
        <v>44</v>
      </c>
      <c r="C7" s="95" t="s">
        <v>45</v>
      </c>
      <c r="D7" s="2"/>
      <c r="E7" s="96" t="s">
        <v>46</v>
      </c>
      <c r="F7" s="95" t="s">
        <v>47</v>
      </c>
      <c r="G7" s="23"/>
      <c r="H7" s="97" t="s">
        <v>48</v>
      </c>
      <c r="I7" s="95" t="s">
        <v>49</v>
      </c>
      <c r="K7" s="97" t="s">
        <v>50</v>
      </c>
      <c r="L7" s="197" t="s">
        <v>51</v>
      </c>
      <c r="N7" s="97" t="s">
        <v>52</v>
      </c>
      <c r="O7" s="93" t="s">
        <v>53</v>
      </c>
      <c r="Q7" s="64" t="s">
        <v>54</v>
      </c>
      <c r="R7" s="65" t="str">
        <f>"rbac_table_"&amp;LOWER(B4)</f>
        <v>rbac_table_gcp</v>
      </c>
    </row>
    <row r="8" spans="1:18">
      <c r="B8" s="94" t="s">
        <v>55</v>
      </c>
      <c r="C8" s="98" t="s">
        <v>56</v>
      </c>
      <c r="E8" s="97" t="s">
        <v>57</v>
      </c>
      <c r="F8" s="99"/>
      <c r="G8" s="23"/>
      <c r="H8" s="97" t="s">
        <v>58</v>
      </c>
      <c r="I8" s="95" t="s">
        <v>59</v>
      </c>
      <c r="K8" s="97" t="s">
        <v>60</v>
      </c>
      <c r="L8" s="95" t="s">
        <v>61</v>
      </c>
      <c r="N8" s="97" t="s">
        <v>44</v>
      </c>
      <c r="O8" s="100" t="str">
        <f>C7</f>
        <v>gcp_pir_header_txn_yyyyMMdd.txt</v>
      </c>
      <c r="Q8" s="63" t="s">
        <v>62</v>
      </c>
    </row>
    <row r="9" spans="1:18">
      <c r="B9" s="94" t="s">
        <v>63</v>
      </c>
      <c r="C9" s="95"/>
      <c r="D9" s="2"/>
      <c r="E9" s="96" t="s">
        <v>64</v>
      </c>
      <c r="F9" s="95"/>
      <c r="G9" s="23"/>
      <c r="H9" s="97" t="s">
        <v>65</v>
      </c>
      <c r="I9" s="95" t="s">
        <v>66</v>
      </c>
      <c r="K9" s="97" t="s">
        <v>67</v>
      </c>
      <c r="L9" s="95" t="s">
        <v>68</v>
      </c>
      <c r="N9" s="97" t="s">
        <v>69</v>
      </c>
      <c r="O9" s="100" t="str">
        <f>C12</f>
        <v>Daily</v>
      </c>
    </row>
    <row r="10" spans="1:18">
      <c r="B10" s="94" t="s">
        <v>70</v>
      </c>
      <c r="C10" s="95" t="s">
        <v>71</v>
      </c>
      <c r="D10" s="7"/>
      <c r="E10" s="96" t="s">
        <v>72</v>
      </c>
      <c r="F10" s="92" t="s">
        <v>47</v>
      </c>
      <c r="G10" s="23"/>
      <c r="H10" s="97" t="s">
        <v>73</v>
      </c>
      <c r="I10" s="95" t="s">
        <v>74</v>
      </c>
      <c r="K10" s="97" t="s">
        <v>75</v>
      </c>
      <c r="L10" s="95" t="s">
        <v>47</v>
      </c>
      <c r="N10" s="97" t="s">
        <v>70</v>
      </c>
      <c r="O10" s="101" t="str">
        <f>C10</f>
        <v>Y</v>
      </c>
    </row>
    <row r="11" spans="1:18">
      <c r="B11" s="94" t="s">
        <v>76</v>
      </c>
      <c r="C11" s="95" t="s">
        <v>77</v>
      </c>
      <c r="D11" s="7"/>
      <c r="E11" s="96" t="s">
        <v>78</v>
      </c>
      <c r="F11" s="102"/>
      <c r="G11" s="23"/>
      <c r="H11" s="97" t="s">
        <v>79</v>
      </c>
      <c r="I11" s="98" t="s">
        <v>80</v>
      </c>
      <c r="K11" s="97" t="s">
        <v>81</v>
      </c>
      <c r="L11" s="95"/>
      <c r="N11" s="97" t="s">
        <v>82</v>
      </c>
      <c r="O11" s="100"/>
    </row>
    <row r="12" spans="1:18">
      <c r="B12" s="94" t="s">
        <v>69</v>
      </c>
      <c r="C12" s="219" t="s">
        <v>83</v>
      </c>
      <c r="D12" s="6"/>
      <c r="E12" s="96" t="s">
        <v>84</v>
      </c>
      <c r="F12" s="95" t="s">
        <v>47</v>
      </c>
      <c r="G12" s="51"/>
      <c r="H12" s="97" t="s">
        <v>85</v>
      </c>
      <c r="I12" s="103" t="s">
        <v>86</v>
      </c>
      <c r="N12" s="97" t="s">
        <v>87</v>
      </c>
      <c r="O12" s="104" t="s">
        <v>88</v>
      </c>
    </row>
    <row r="13" spans="1:18">
      <c r="B13" s="94" t="s">
        <v>89</v>
      </c>
      <c r="C13" s="219" t="s">
        <v>90</v>
      </c>
      <c r="D13" s="2"/>
      <c r="E13" s="96" t="s">
        <v>91</v>
      </c>
      <c r="F13" s="99"/>
      <c r="G13" s="51"/>
      <c r="H13" s="97" t="s">
        <v>92</v>
      </c>
      <c r="I13" s="98"/>
      <c r="J13" s="2"/>
      <c r="N13" s="97" t="s">
        <v>93</v>
      </c>
      <c r="O13" s="105" t="s">
        <v>94</v>
      </c>
    </row>
    <row r="14" spans="1:18">
      <c r="B14" s="94" t="s">
        <v>95</v>
      </c>
      <c r="C14" s="219" t="s">
        <v>96</v>
      </c>
      <c r="D14" s="24"/>
      <c r="E14" s="96" t="s">
        <v>97</v>
      </c>
      <c r="F14" s="99"/>
      <c r="G14" s="51"/>
      <c r="H14" s="97" t="s">
        <v>98</v>
      </c>
      <c r="I14" s="98"/>
      <c r="N14" s="97" t="s">
        <v>99</v>
      </c>
      <c r="O14" s="104" t="str">
        <f>"/source_file/mdp/"&amp;LOWER(B4)&amp;"/"</f>
        <v>/source_file/mdp/gcp/</v>
      </c>
    </row>
    <row r="15" spans="1:18">
      <c r="B15" s="94" t="s">
        <v>100</v>
      </c>
      <c r="C15" s="219" t="s">
        <v>101</v>
      </c>
      <c r="D15" s="2"/>
      <c r="G15" s="23"/>
      <c r="H15" s="97" t="s">
        <v>102</v>
      </c>
      <c r="I15" s="103" t="s">
        <v>94</v>
      </c>
    </row>
    <row r="16" spans="1:18" ht="15.75">
      <c r="B16" s="94" t="s">
        <v>103</v>
      </c>
      <c r="C16" s="219" t="s">
        <v>104</v>
      </c>
      <c r="H16" s="23"/>
      <c r="L16" s="8"/>
      <c r="N16" s="9" t="s">
        <v>105</v>
      </c>
      <c r="O16" s="8"/>
    </row>
    <row r="17" spans="2:33">
      <c r="B17" s="94" t="s">
        <v>106</v>
      </c>
      <c r="C17" s="219" t="s">
        <v>107</v>
      </c>
      <c r="E17" s="4" t="s">
        <v>108</v>
      </c>
      <c r="H17" s="23"/>
      <c r="L17" s="8"/>
      <c r="M17" s="44"/>
      <c r="N17" s="97" t="s">
        <v>50</v>
      </c>
      <c r="O17" s="95" t="s">
        <v>109</v>
      </c>
    </row>
    <row r="18" spans="2:33">
      <c r="B18" s="94" t="s">
        <v>110</v>
      </c>
      <c r="C18" s="219"/>
      <c r="E18" s="94" t="s">
        <v>111</v>
      </c>
      <c r="F18" s="95"/>
      <c r="H18" s="23"/>
      <c r="L18" s="8"/>
      <c r="M18" s="44"/>
      <c r="N18" s="97" t="s">
        <v>112</v>
      </c>
      <c r="O18" s="95" t="s">
        <v>113</v>
      </c>
    </row>
    <row r="19" spans="2:33">
      <c r="B19" s="106" t="s">
        <v>114</v>
      </c>
      <c r="C19" s="219" t="s">
        <v>115</v>
      </c>
      <c r="D19" s="35"/>
      <c r="E19" s="94" t="s">
        <v>116</v>
      </c>
      <c r="F19" s="107"/>
      <c r="N19" s="97" t="s">
        <v>81</v>
      </c>
      <c r="O19" s="95"/>
    </row>
    <row r="20" spans="2:33">
      <c r="B20" s="106" t="s">
        <v>117</v>
      </c>
      <c r="C20" s="108" t="s">
        <v>118</v>
      </c>
      <c r="D20" s="35"/>
      <c r="E20" s="94" t="s">
        <v>119</v>
      </c>
      <c r="F20" s="109"/>
      <c r="G20" s="22"/>
    </row>
    <row r="21" spans="2:33">
      <c r="B21" s="94" t="s">
        <v>120</v>
      </c>
      <c r="C21" s="110" t="s">
        <v>71</v>
      </c>
      <c r="D21" s="52"/>
    </row>
    <row r="22" spans="2:33">
      <c r="B22" s="94" t="s">
        <v>121</v>
      </c>
      <c r="C22" s="80">
        <v>88</v>
      </c>
      <c r="D22" s="52"/>
      <c r="G22" s="22"/>
    </row>
    <row r="23" spans="2:33">
      <c r="G23" s="22"/>
    </row>
    <row r="24" spans="2:33">
      <c r="B24" s="8"/>
      <c r="C24" s="21"/>
      <c r="D24" s="5"/>
      <c r="E24" s="5"/>
      <c r="G24" s="22"/>
    </row>
    <row r="25" spans="2:33">
      <c r="C25" s="21"/>
      <c r="D25" s="5"/>
      <c r="E25" s="5"/>
      <c r="I25" s="22"/>
    </row>
    <row r="26" spans="2:33">
      <c r="C26" s="21"/>
      <c r="D26" s="5"/>
      <c r="E26" s="5"/>
    </row>
    <row r="28" spans="2:33">
      <c r="B28" s="211" t="s">
        <v>122</v>
      </c>
      <c r="C28" s="226"/>
      <c r="D28" s="226"/>
      <c r="E28" s="226"/>
      <c r="F28" s="226"/>
      <c r="G28" s="226"/>
      <c r="H28" s="226"/>
      <c r="I28" s="226"/>
      <c r="J28" s="229"/>
      <c r="K28" s="212" t="s">
        <v>123</v>
      </c>
      <c r="L28" s="230"/>
      <c r="M28" s="230"/>
      <c r="N28" s="230"/>
      <c r="O28" s="230"/>
      <c r="P28" s="230"/>
      <c r="Q28" s="230"/>
      <c r="R28" s="230"/>
      <c r="S28" s="230"/>
      <c r="T28" s="230"/>
      <c r="U28" s="231"/>
      <c r="V28" s="214" t="s">
        <v>124</v>
      </c>
      <c r="W28" s="232"/>
      <c r="X28" s="232"/>
      <c r="Y28" s="232"/>
      <c r="Z28" s="232"/>
      <c r="AA28" s="232"/>
      <c r="AB28" s="232"/>
      <c r="AC28" s="232"/>
      <c r="AD28" s="232"/>
      <c r="AE28" s="233"/>
      <c r="AF28" s="213" t="s">
        <v>125</v>
      </c>
      <c r="AG28" s="233"/>
    </row>
    <row r="29" spans="2:33" s="3" customFormat="1">
      <c r="B29" s="111" t="s">
        <v>126</v>
      </c>
      <c r="C29" s="111" t="s">
        <v>58</v>
      </c>
      <c r="D29" s="111" t="s">
        <v>127</v>
      </c>
      <c r="E29" s="111" t="s">
        <v>128</v>
      </c>
      <c r="F29" s="111" t="s">
        <v>129</v>
      </c>
      <c r="G29" s="111" t="s">
        <v>130</v>
      </c>
      <c r="H29" s="111" t="s">
        <v>131</v>
      </c>
      <c r="I29" s="111" t="s">
        <v>132</v>
      </c>
      <c r="J29" s="111" t="s">
        <v>133</v>
      </c>
      <c r="K29" s="112" t="s">
        <v>134</v>
      </c>
      <c r="L29" s="112" t="s">
        <v>135</v>
      </c>
      <c r="M29" s="112" t="s">
        <v>127</v>
      </c>
      <c r="N29" s="112" t="s">
        <v>129</v>
      </c>
      <c r="O29" s="112" t="s">
        <v>130</v>
      </c>
      <c r="P29" s="112" t="s">
        <v>131</v>
      </c>
      <c r="Q29" s="112" t="s">
        <v>132</v>
      </c>
      <c r="R29" s="54" t="s">
        <v>136</v>
      </c>
      <c r="S29" s="54" t="s">
        <v>133</v>
      </c>
      <c r="T29" s="112" t="s">
        <v>128</v>
      </c>
      <c r="U29" s="112" t="s">
        <v>137</v>
      </c>
      <c r="V29" s="113" t="s">
        <v>138</v>
      </c>
      <c r="W29" s="113" t="s">
        <v>139</v>
      </c>
      <c r="X29" s="113" t="s">
        <v>127</v>
      </c>
      <c r="Y29" s="113" t="s">
        <v>129</v>
      </c>
      <c r="Z29" s="113" t="s">
        <v>130</v>
      </c>
      <c r="AA29" s="113" t="s">
        <v>131</v>
      </c>
      <c r="AB29" s="113" t="s">
        <v>140</v>
      </c>
      <c r="AC29" s="113" t="s">
        <v>141</v>
      </c>
      <c r="AD29" s="113" t="s">
        <v>142</v>
      </c>
      <c r="AE29" s="113" t="s">
        <v>128</v>
      </c>
      <c r="AF29" s="114" t="s">
        <v>143</v>
      </c>
      <c r="AG29" s="114" t="s">
        <v>144</v>
      </c>
    </row>
    <row r="30" spans="2:33" ht="32.25">
      <c r="B30" s="82">
        <v>1</v>
      </c>
      <c r="C30" s="95" t="s">
        <v>59</v>
      </c>
      <c r="D30" s="70" t="s">
        <v>145</v>
      </c>
      <c r="E30" s="71" t="s">
        <v>146</v>
      </c>
      <c r="F30" s="66" t="s">
        <v>147</v>
      </c>
      <c r="G30" s="66" t="s">
        <v>148</v>
      </c>
      <c r="H30" s="67">
        <v>10</v>
      </c>
      <c r="I30" s="70"/>
      <c r="J30" s="82" t="s">
        <v>149</v>
      </c>
      <c r="K30" s="82">
        <v>1</v>
      </c>
      <c r="L30" s="82" t="s">
        <v>80</v>
      </c>
      <c r="M30" s="66" t="s">
        <v>145</v>
      </c>
      <c r="N30" s="66" t="s">
        <v>147</v>
      </c>
      <c r="O30" s="66" t="s">
        <v>148</v>
      </c>
      <c r="P30" s="67">
        <v>10</v>
      </c>
      <c r="Q30" s="66" t="s">
        <v>47</v>
      </c>
      <c r="R30" s="70"/>
      <c r="S30" s="66" t="s">
        <v>150</v>
      </c>
      <c r="T30" s="71" t="s">
        <v>146</v>
      </c>
      <c r="U30" s="77"/>
      <c r="V30" s="76">
        <v>1</v>
      </c>
      <c r="W30" s="70" t="s">
        <v>151</v>
      </c>
      <c r="X30" s="70" t="s">
        <v>151</v>
      </c>
      <c r="Y30" s="70" t="s">
        <v>151</v>
      </c>
      <c r="Z30" s="70" t="s">
        <v>151</v>
      </c>
      <c r="AA30" s="76" t="s">
        <v>151</v>
      </c>
      <c r="AB30" s="70" t="s">
        <v>151</v>
      </c>
      <c r="AC30" s="70" t="s">
        <v>151</v>
      </c>
      <c r="AD30" s="70" t="s">
        <v>151</v>
      </c>
      <c r="AE30" s="70" t="s">
        <v>151</v>
      </c>
      <c r="AF30" s="110"/>
      <c r="AG30" s="95"/>
    </row>
    <row r="31" spans="2:33" ht="32.25">
      <c r="B31" s="82">
        <v>2</v>
      </c>
      <c r="C31" s="95" t="s">
        <v>59</v>
      </c>
      <c r="D31" s="82" t="s">
        <v>152</v>
      </c>
      <c r="E31" s="82" t="s">
        <v>153</v>
      </c>
      <c r="F31" s="82" t="s">
        <v>147</v>
      </c>
      <c r="G31" s="82" t="s">
        <v>154</v>
      </c>
      <c r="H31" s="82">
        <v>12</v>
      </c>
      <c r="I31" s="70"/>
      <c r="J31" s="82" t="s">
        <v>149</v>
      </c>
      <c r="K31" s="82">
        <v>2</v>
      </c>
      <c r="L31" s="82" t="s">
        <v>80</v>
      </c>
      <c r="M31" s="82" t="s">
        <v>155</v>
      </c>
      <c r="N31" s="82" t="s">
        <v>147</v>
      </c>
      <c r="O31" s="82" t="s">
        <v>154</v>
      </c>
      <c r="P31" s="82">
        <v>12</v>
      </c>
      <c r="Q31" s="66" t="s">
        <v>47</v>
      </c>
      <c r="R31" s="70"/>
      <c r="S31" s="82" t="s">
        <v>156</v>
      </c>
      <c r="T31" s="82" t="s">
        <v>157</v>
      </c>
      <c r="U31" s="77"/>
      <c r="V31" s="76">
        <v>2</v>
      </c>
      <c r="W31" s="70" t="s">
        <v>45</v>
      </c>
      <c r="X31" s="71" t="s">
        <v>155</v>
      </c>
      <c r="Y31" s="71" t="s">
        <v>147</v>
      </c>
      <c r="Z31" s="71" t="s">
        <v>158</v>
      </c>
      <c r="AA31" s="79">
        <v>12</v>
      </c>
      <c r="AB31" s="71"/>
      <c r="AC31" s="71"/>
      <c r="AD31" s="71"/>
      <c r="AE31" s="71" t="s">
        <v>157</v>
      </c>
      <c r="AF31" s="110"/>
      <c r="AG31" s="95"/>
    </row>
    <row r="32" spans="2:33" ht="32.25">
      <c r="B32" s="82">
        <v>3</v>
      </c>
      <c r="C32" s="95" t="s">
        <v>59</v>
      </c>
      <c r="D32" s="82" t="s">
        <v>159</v>
      </c>
      <c r="E32" s="82" t="s">
        <v>160</v>
      </c>
      <c r="F32" s="82" t="s">
        <v>161</v>
      </c>
      <c r="G32" s="82" t="s">
        <v>154</v>
      </c>
      <c r="H32" s="82">
        <v>10</v>
      </c>
      <c r="I32" s="70"/>
      <c r="J32" s="82" t="s">
        <v>149</v>
      </c>
      <c r="K32" s="82">
        <v>3</v>
      </c>
      <c r="L32" s="82" t="s">
        <v>80</v>
      </c>
      <c r="M32" s="82" t="s">
        <v>162</v>
      </c>
      <c r="N32" s="82" t="s">
        <v>161</v>
      </c>
      <c r="O32" s="82" t="s">
        <v>154</v>
      </c>
      <c r="P32" s="82">
        <v>10</v>
      </c>
      <c r="Q32" s="66" t="s">
        <v>47</v>
      </c>
      <c r="R32" s="70"/>
      <c r="S32" s="82" t="s">
        <v>156</v>
      </c>
      <c r="T32" s="82" t="s">
        <v>160</v>
      </c>
      <c r="U32" s="77"/>
      <c r="V32" s="76">
        <v>3</v>
      </c>
      <c r="W32" s="70" t="s">
        <v>45</v>
      </c>
      <c r="X32" s="71" t="s">
        <v>162</v>
      </c>
      <c r="Y32" s="71" t="s">
        <v>161</v>
      </c>
      <c r="Z32" s="71" t="s">
        <v>158</v>
      </c>
      <c r="AA32" s="79">
        <v>10</v>
      </c>
      <c r="AB32" s="71"/>
      <c r="AC32" s="71"/>
      <c r="AD32" s="71"/>
      <c r="AE32" s="71" t="s">
        <v>160</v>
      </c>
      <c r="AF32" s="110"/>
      <c r="AG32" s="95"/>
    </row>
    <row r="33" spans="2:33" ht="32.25">
      <c r="B33" s="82">
        <v>4</v>
      </c>
      <c r="C33" s="95" t="s">
        <v>59</v>
      </c>
      <c r="D33" s="82" t="s">
        <v>163</v>
      </c>
      <c r="E33" s="82" t="s">
        <v>164</v>
      </c>
      <c r="F33" s="82" t="s">
        <v>161</v>
      </c>
      <c r="G33" s="82" t="s">
        <v>148</v>
      </c>
      <c r="H33" s="82" t="s">
        <v>165</v>
      </c>
      <c r="I33" s="70"/>
      <c r="J33" s="82" t="s">
        <v>149</v>
      </c>
      <c r="K33" s="82">
        <v>4</v>
      </c>
      <c r="L33" s="82" t="s">
        <v>80</v>
      </c>
      <c r="M33" s="82" t="s">
        <v>166</v>
      </c>
      <c r="N33" s="82" t="s">
        <v>161</v>
      </c>
      <c r="O33" s="82" t="s">
        <v>148</v>
      </c>
      <c r="P33" s="82" t="s">
        <v>165</v>
      </c>
      <c r="Q33" s="66" t="s">
        <v>47</v>
      </c>
      <c r="R33" s="70"/>
      <c r="S33" s="82" t="s">
        <v>167</v>
      </c>
      <c r="T33" s="82" t="s">
        <v>164</v>
      </c>
      <c r="U33" s="77"/>
      <c r="V33" s="76">
        <v>4</v>
      </c>
      <c r="W33" s="70" t="s">
        <v>45</v>
      </c>
      <c r="X33" s="71" t="s">
        <v>166</v>
      </c>
      <c r="Y33" s="71" t="s">
        <v>161</v>
      </c>
      <c r="Z33" s="71" t="s">
        <v>148</v>
      </c>
      <c r="AA33" s="79"/>
      <c r="AB33" s="71"/>
      <c r="AC33" s="71" t="s">
        <v>168</v>
      </c>
      <c r="AD33" s="71" t="s">
        <v>169</v>
      </c>
      <c r="AE33" s="71" t="s">
        <v>164</v>
      </c>
      <c r="AF33" s="110"/>
      <c r="AG33" s="95"/>
    </row>
    <row r="34" spans="2:33" ht="32.25">
      <c r="B34" s="82">
        <v>5</v>
      </c>
      <c r="C34" s="95" t="s">
        <v>59</v>
      </c>
      <c r="D34" s="82" t="s">
        <v>170</v>
      </c>
      <c r="E34" s="82" t="s">
        <v>171</v>
      </c>
      <c r="F34" s="82" t="s">
        <v>161</v>
      </c>
      <c r="G34" s="82" t="s">
        <v>154</v>
      </c>
      <c r="H34" s="82">
        <v>20</v>
      </c>
      <c r="I34" s="70"/>
      <c r="J34" s="82" t="s">
        <v>149</v>
      </c>
      <c r="K34" s="82">
        <v>5</v>
      </c>
      <c r="L34" s="82" t="s">
        <v>80</v>
      </c>
      <c r="M34" s="82" t="s">
        <v>172</v>
      </c>
      <c r="N34" s="82" t="s">
        <v>161</v>
      </c>
      <c r="O34" s="82" t="s">
        <v>154</v>
      </c>
      <c r="P34" s="82">
        <v>20</v>
      </c>
      <c r="Q34" s="66" t="s">
        <v>47</v>
      </c>
      <c r="R34" s="70"/>
      <c r="S34" s="82" t="s">
        <v>156</v>
      </c>
      <c r="T34" s="82" t="s">
        <v>173</v>
      </c>
      <c r="U34" s="77"/>
      <c r="V34" s="76">
        <v>5</v>
      </c>
      <c r="W34" s="70" t="s">
        <v>45</v>
      </c>
      <c r="X34" s="71" t="s">
        <v>172</v>
      </c>
      <c r="Y34" s="71" t="s">
        <v>161</v>
      </c>
      <c r="Z34" s="71" t="s">
        <v>158</v>
      </c>
      <c r="AA34" s="79">
        <v>20</v>
      </c>
      <c r="AB34" s="71"/>
      <c r="AC34" s="71"/>
      <c r="AD34" s="71"/>
      <c r="AE34" s="71" t="s">
        <v>173</v>
      </c>
      <c r="AF34" s="110"/>
      <c r="AG34" s="95"/>
    </row>
    <row r="35" spans="2:33" ht="96.75">
      <c r="B35" s="82">
        <v>6</v>
      </c>
      <c r="C35" s="95" t="s">
        <v>59</v>
      </c>
      <c r="D35" s="82" t="s">
        <v>174</v>
      </c>
      <c r="E35" s="82" t="s">
        <v>175</v>
      </c>
      <c r="F35" s="82" t="s">
        <v>161</v>
      </c>
      <c r="G35" s="82" t="s">
        <v>154</v>
      </c>
      <c r="H35" s="82">
        <v>10</v>
      </c>
      <c r="I35" s="70"/>
      <c r="J35" s="82" t="s">
        <v>149</v>
      </c>
      <c r="K35" s="82">
        <v>6</v>
      </c>
      <c r="L35" s="82" t="s">
        <v>80</v>
      </c>
      <c r="M35" s="82" t="s">
        <v>176</v>
      </c>
      <c r="N35" s="82" t="s">
        <v>161</v>
      </c>
      <c r="O35" s="82" t="s">
        <v>154</v>
      </c>
      <c r="P35" s="82">
        <v>10</v>
      </c>
      <c r="Q35" s="66" t="s">
        <v>47</v>
      </c>
      <c r="R35" s="70"/>
      <c r="S35" s="82" t="s">
        <v>156</v>
      </c>
      <c r="T35" s="82" t="s">
        <v>175</v>
      </c>
      <c r="U35" s="77"/>
      <c r="V35" s="76">
        <v>6</v>
      </c>
      <c r="W35" s="70" t="s">
        <v>45</v>
      </c>
      <c r="X35" s="71" t="s">
        <v>176</v>
      </c>
      <c r="Y35" s="71" t="s">
        <v>161</v>
      </c>
      <c r="Z35" s="71" t="s">
        <v>158</v>
      </c>
      <c r="AA35" s="79">
        <v>10</v>
      </c>
      <c r="AB35" s="71"/>
      <c r="AC35" s="71"/>
      <c r="AD35" s="71"/>
      <c r="AE35" s="71" t="s">
        <v>175</v>
      </c>
      <c r="AF35" s="110"/>
      <c r="AG35" s="95"/>
    </row>
    <row r="36" spans="2:33" ht="32.25">
      <c r="B36" s="82">
        <v>7</v>
      </c>
      <c r="C36" s="95" t="s">
        <v>59</v>
      </c>
      <c r="D36" s="82" t="s">
        <v>177</v>
      </c>
      <c r="E36" s="82" t="s">
        <v>178</v>
      </c>
      <c r="F36" s="82" t="s">
        <v>179</v>
      </c>
      <c r="G36" s="82" t="s">
        <v>154</v>
      </c>
      <c r="H36" s="82">
        <v>20</v>
      </c>
      <c r="I36" s="70"/>
      <c r="J36" s="82" t="s">
        <v>149</v>
      </c>
      <c r="K36" s="82">
        <v>7</v>
      </c>
      <c r="L36" s="82" t="s">
        <v>80</v>
      </c>
      <c r="M36" s="82" t="s">
        <v>180</v>
      </c>
      <c r="N36" s="82" t="s">
        <v>179</v>
      </c>
      <c r="O36" s="82" t="s">
        <v>154</v>
      </c>
      <c r="P36" s="82">
        <v>20</v>
      </c>
      <c r="Q36" s="66" t="s">
        <v>71</v>
      </c>
      <c r="R36" s="70" t="s">
        <v>181</v>
      </c>
      <c r="S36" s="82" t="s">
        <v>156</v>
      </c>
      <c r="T36" s="82" t="s">
        <v>182</v>
      </c>
      <c r="U36" s="77"/>
      <c r="V36" s="76">
        <v>7</v>
      </c>
      <c r="W36" s="70" t="s">
        <v>45</v>
      </c>
      <c r="X36" s="71" t="s">
        <v>180</v>
      </c>
      <c r="Y36" s="71" t="s">
        <v>179</v>
      </c>
      <c r="Z36" s="71" t="s">
        <v>158</v>
      </c>
      <c r="AA36" s="79">
        <v>20</v>
      </c>
      <c r="AB36" s="71"/>
      <c r="AC36" s="71"/>
      <c r="AD36" s="71"/>
      <c r="AE36" s="71" t="s">
        <v>182</v>
      </c>
      <c r="AF36" s="110"/>
      <c r="AG36" s="95"/>
    </row>
    <row r="37" spans="2:33" ht="32.25">
      <c r="B37" s="82">
        <v>8</v>
      </c>
      <c r="C37" s="95" t="s">
        <v>59</v>
      </c>
      <c r="D37" s="82" t="s">
        <v>183</v>
      </c>
      <c r="E37" s="82" t="s">
        <v>184</v>
      </c>
      <c r="F37" s="82" t="s">
        <v>179</v>
      </c>
      <c r="G37" s="82" t="s">
        <v>154</v>
      </c>
      <c r="H37" s="82">
        <v>20</v>
      </c>
      <c r="I37" s="70"/>
      <c r="J37" s="82" t="s">
        <v>149</v>
      </c>
      <c r="K37" s="82">
        <v>8</v>
      </c>
      <c r="L37" s="82" t="s">
        <v>80</v>
      </c>
      <c r="M37" s="82" t="s">
        <v>185</v>
      </c>
      <c r="N37" s="82" t="s">
        <v>179</v>
      </c>
      <c r="O37" s="82" t="s">
        <v>154</v>
      </c>
      <c r="P37" s="82">
        <v>20</v>
      </c>
      <c r="Q37" s="66" t="s">
        <v>71</v>
      </c>
      <c r="R37" s="70" t="s">
        <v>186</v>
      </c>
      <c r="S37" s="82" t="s">
        <v>156</v>
      </c>
      <c r="T37" s="82" t="s">
        <v>187</v>
      </c>
      <c r="U37" s="77"/>
      <c r="V37" s="76">
        <v>8</v>
      </c>
      <c r="W37" s="70" t="s">
        <v>45</v>
      </c>
      <c r="X37" s="71" t="s">
        <v>185</v>
      </c>
      <c r="Y37" s="71" t="s">
        <v>179</v>
      </c>
      <c r="Z37" s="71" t="s">
        <v>158</v>
      </c>
      <c r="AA37" s="79">
        <v>20</v>
      </c>
      <c r="AB37" s="71"/>
      <c r="AC37" s="71"/>
      <c r="AD37" s="71"/>
      <c r="AE37" s="71" t="s">
        <v>187</v>
      </c>
      <c r="AF37" s="110"/>
      <c r="AG37" s="95"/>
    </row>
    <row r="38" spans="2:33" ht="32.25">
      <c r="B38" s="82">
        <v>9</v>
      </c>
      <c r="C38" s="95" t="s">
        <v>59</v>
      </c>
      <c r="D38" s="82" t="s">
        <v>188</v>
      </c>
      <c r="E38" s="82" t="s">
        <v>189</v>
      </c>
      <c r="F38" s="82" t="s">
        <v>179</v>
      </c>
      <c r="G38" s="82" t="s">
        <v>154</v>
      </c>
      <c r="H38" s="82">
        <v>10</v>
      </c>
      <c r="I38" s="70"/>
      <c r="J38" s="82" t="s">
        <v>149</v>
      </c>
      <c r="K38" s="82">
        <v>9</v>
      </c>
      <c r="L38" s="82" t="s">
        <v>80</v>
      </c>
      <c r="M38" s="82" t="s">
        <v>190</v>
      </c>
      <c r="N38" s="82" t="s">
        <v>179</v>
      </c>
      <c r="O38" s="82" t="s">
        <v>154</v>
      </c>
      <c r="P38" s="82">
        <v>10</v>
      </c>
      <c r="Q38" s="66" t="s">
        <v>47</v>
      </c>
      <c r="R38" s="70"/>
      <c r="S38" s="82" t="s">
        <v>156</v>
      </c>
      <c r="T38" s="82" t="s">
        <v>191</v>
      </c>
      <c r="U38" s="77"/>
      <c r="V38" s="76">
        <v>9</v>
      </c>
      <c r="W38" s="70" t="s">
        <v>45</v>
      </c>
      <c r="X38" s="71" t="s">
        <v>190</v>
      </c>
      <c r="Y38" s="71" t="s">
        <v>179</v>
      </c>
      <c r="Z38" s="71" t="s">
        <v>158</v>
      </c>
      <c r="AA38" s="79">
        <v>10</v>
      </c>
      <c r="AB38" s="71"/>
      <c r="AC38" s="71"/>
      <c r="AD38" s="71"/>
      <c r="AE38" s="71" t="s">
        <v>191</v>
      </c>
      <c r="AF38" s="110"/>
      <c r="AG38" s="95"/>
    </row>
    <row r="39" spans="2:33" ht="32.25">
      <c r="B39" s="82">
        <v>10</v>
      </c>
      <c r="C39" s="95" t="s">
        <v>59</v>
      </c>
      <c r="D39" s="82" t="s">
        <v>192</v>
      </c>
      <c r="E39" s="82" t="s">
        <v>193</v>
      </c>
      <c r="F39" s="82" t="s">
        <v>161</v>
      </c>
      <c r="G39" s="82" t="s">
        <v>148</v>
      </c>
      <c r="H39" s="82" t="s">
        <v>165</v>
      </c>
      <c r="I39" s="70"/>
      <c r="J39" s="82" t="s">
        <v>149</v>
      </c>
      <c r="K39" s="82">
        <v>10</v>
      </c>
      <c r="L39" s="82" t="s">
        <v>80</v>
      </c>
      <c r="M39" s="82" t="s">
        <v>194</v>
      </c>
      <c r="N39" s="82" t="s">
        <v>161</v>
      </c>
      <c r="O39" s="82" t="s">
        <v>148</v>
      </c>
      <c r="P39" s="82" t="s">
        <v>165</v>
      </c>
      <c r="Q39" s="66" t="s">
        <v>47</v>
      </c>
      <c r="R39" s="70"/>
      <c r="S39" s="82" t="s">
        <v>195</v>
      </c>
      <c r="T39" s="82" t="s">
        <v>193</v>
      </c>
      <c r="U39" s="77"/>
      <c r="V39" s="76">
        <v>10</v>
      </c>
      <c r="W39" s="70" t="s">
        <v>45</v>
      </c>
      <c r="X39" s="71" t="s">
        <v>194</v>
      </c>
      <c r="Y39" s="71" t="s">
        <v>161</v>
      </c>
      <c r="Z39" s="71" t="s">
        <v>148</v>
      </c>
      <c r="AA39" s="79"/>
      <c r="AB39" s="71"/>
      <c r="AC39" s="71" t="s">
        <v>168</v>
      </c>
      <c r="AD39" s="71" t="s">
        <v>169</v>
      </c>
      <c r="AE39" s="71" t="s">
        <v>193</v>
      </c>
      <c r="AF39" s="110"/>
      <c r="AG39" s="95"/>
    </row>
    <row r="40" spans="2:33" ht="32.25">
      <c r="B40" s="82">
        <v>11</v>
      </c>
      <c r="C40" s="95" t="s">
        <v>59</v>
      </c>
      <c r="D40" s="82" t="s">
        <v>196</v>
      </c>
      <c r="E40" s="82" t="s">
        <v>197</v>
      </c>
      <c r="F40" s="82" t="s">
        <v>161</v>
      </c>
      <c r="G40" s="82" t="s">
        <v>148</v>
      </c>
      <c r="H40" s="82" t="s">
        <v>165</v>
      </c>
      <c r="I40" s="70"/>
      <c r="J40" s="82" t="s">
        <v>149</v>
      </c>
      <c r="K40" s="82">
        <v>11</v>
      </c>
      <c r="L40" s="82" t="s">
        <v>80</v>
      </c>
      <c r="M40" s="82" t="s">
        <v>198</v>
      </c>
      <c r="N40" s="82" t="s">
        <v>161</v>
      </c>
      <c r="O40" s="82" t="s">
        <v>148</v>
      </c>
      <c r="P40" s="82" t="s">
        <v>165</v>
      </c>
      <c r="Q40" s="66" t="s">
        <v>47</v>
      </c>
      <c r="R40" s="70"/>
      <c r="S40" s="82" t="s">
        <v>199</v>
      </c>
      <c r="T40" s="82" t="s">
        <v>197</v>
      </c>
      <c r="U40" s="77"/>
      <c r="V40" s="76">
        <v>11</v>
      </c>
      <c r="W40" s="70" t="s">
        <v>45</v>
      </c>
      <c r="X40" s="71" t="s">
        <v>198</v>
      </c>
      <c r="Y40" s="71" t="s">
        <v>161</v>
      </c>
      <c r="Z40" s="71" t="s">
        <v>148</v>
      </c>
      <c r="AA40" s="79"/>
      <c r="AB40" s="71"/>
      <c r="AC40" s="71" t="s">
        <v>168</v>
      </c>
      <c r="AD40" s="71" t="s">
        <v>169</v>
      </c>
      <c r="AE40" s="71" t="s">
        <v>197</v>
      </c>
      <c r="AF40" s="110"/>
      <c r="AG40" s="95"/>
    </row>
    <row r="41" spans="2:33" ht="47.25">
      <c r="B41" s="82">
        <v>12</v>
      </c>
      <c r="C41" s="95" t="s">
        <v>59</v>
      </c>
      <c r="D41" s="82" t="s">
        <v>200</v>
      </c>
      <c r="E41" s="82" t="s">
        <v>201</v>
      </c>
      <c r="F41" s="82" t="s">
        <v>161</v>
      </c>
      <c r="G41" s="82" t="s">
        <v>202</v>
      </c>
      <c r="H41" s="82"/>
      <c r="I41" s="70"/>
      <c r="J41" s="82" t="s">
        <v>149</v>
      </c>
      <c r="K41" s="82">
        <v>12</v>
      </c>
      <c r="L41" s="82" t="s">
        <v>80</v>
      </c>
      <c r="M41" s="82" t="s">
        <v>203</v>
      </c>
      <c r="N41" s="82" t="s">
        <v>161</v>
      </c>
      <c r="O41" s="82" t="s">
        <v>202</v>
      </c>
      <c r="P41" s="82"/>
      <c r="Q41" s="66" t="s">
        <v>47</v>
      </c>
      <c r="R41" s="70"/>
      <c r="S41" s="82" t="s">
        <v>149</v>
      </c>
      <c r="T41" s="82" t="s">
        <v>204</v>
      </c>
      <c r="U41" s="77"/>
      <c r="V41" s="76">
        <v>12</v>
      </c>
      <c r="W41" s="70" t="s">
        <v>45</v>
      </c>
      <c r="X41" s="71" t="s">
        <v>203</v>
      </c>
      <c r="Y41" s="71" t="s">
        <v>161</v>
      </c>
      <c r="Z41" s="71" t="s">
        <v>205</v>
      </c>
      <c r="AA41" s="79" t="s">
        <v>206</v>
      </c>
      <c r="AB41" s="71"/>
      <c r="AC41" s="71"/>
      <c r="AD41" s="71"/>
      <c r="AE41" s="71" t="s">
        <v>204</v>
      </c>
      <c r="AF41" s="110"/>
      <c r="AG41" s="95"/>
    </row>
    <row r="42" spans="2:33" ht="47.25">
      <c r="B42" s="82">
        <v>13</v>
      </c>
      <c r="C42" s="95" t="s">
        <v>59</v>
      </c>
      <c r="D42" s="82" t="s">
        <v>207</v>
      </c>
      <c r="E42" s="82" t="s">
        <v>208</v>
      </c>
      <c r="F42" s="82" t="s">
        <v>161</v>
      </c>
      <c r="G42" s="82" t="s">
        <v>209</v>
      </c>
      <c r="H42" s="82" t="s">
        <v>210</v>
      </c>
      <c r="I42" s="70"/>
      <c r="J42" s="82" t="s">
        <v>149</v>
      </c>
      <c r="K42" s="82">
        <v>13</v>
      </c>
      <c r="L42" s="82" t="s">
        <v>80</v>
      </c>
      <c r="M42" s="82" t="s">
        <v>211</v>
      </c>
      <c r="N42" s="82" t="s">
        <v>161</v>
      </c>
      <c r="O42" s="82" t="s">
        <v>209</v>
      </c>
      <c r="P42" s="82" t="s">
        <v>210</v>
      </c>
      <c r="Q42" s="66" t="s">
        <v>47</v>
      </c>
      <c r="R42" s="70"/>
      <c r="S42" s="82" t="s">
        <v>149</v>
      </c>
      <c r="T42" s="82" t="s">
        <v>208</v>
      </c>
      <c r="U42" s="77"/>
      <c r="V42" s="76">
        <v>13</v>
      </c>
      <c r="W42" s="70" t="s">
        <v>45</v>
      </c>
      <c r="X42" s="71" t="s">
        <v>211</v>
      </c>
      <c r="Y42" s="71" t="s">
        <v>161</v>
      </c>
      <c r="Z42" s="71" t="s">
        <v>205</v>
      </c>
      <c r="AA42" s="79" t="s">
        <v>210</v>
      </c>
      <c r="AB42" s="71"/>
      <c r="AC42" s="71"/>
      <c r="AD42" s="71"/>
      <c r="AE42" s="71" t="s">
        <v>208</v>
      </c>
      <c r="AF42" s="110"/>
      <c r="AG42" s="95"/>
    </row>
    <row r="43" spans="2:33" ht="32.25">
      <c r="B43" s="82">
        <v>14</v>
      </c>
      <c r="C43" s="95" t="s">
        <v>59</v>
      </c>
      <c r="D43" s="82" t="s">
        <v>212</v>
      </c>
      <c r="E43" s="82" t="s">
        <v>213</v>
      </c>
      <c r="F43" s="82" t="s">
        <v>161</v>
      </c>
      <c r="G43" s="82" t="s">
        <v>202</v>
      </c>
      <c r="H43" s="82"/>
      <c r="I43" s="70"/>
      <c r="J43" s="82" t="s">
        <v>149</v>
      </c>
      <c r="K43" s="82">
        <v>14</v>
      </c>
      <c r="L43" s="82" t="s">
        <v>80</v>
      </c>
      <c r="M43" s="82" t="s">
        <v>214</v>
      </c>
      <c r="N43" s="82" t="s">
        <v>161</v>
      </c>
      <c r="O43" s="82" t="s">
        <v>202</v>
      </c>
      <c r="P43" s="82"/>
      <c r="Q43" s="66" t="s">
        <v>47</v>
      </c>
      <c r="R43" s="70"/>
      <c r="S43" s="82" t="s">
        <v>149</v>
      </c>
      <c r="T43" s="82" t="s">
        <v>215</v>
      </c>
      <c r="U43" s="77"/>
      <c r="V43" s="76">
        <v>14</v>
      </c>
      <c r="W43" s="70" t="s">
        <v>45</v>
      </c>
      <c r="X43" s="71" t="s">
        <v>214</v>
      </c>
      <c r="Y43" s="71" t="s">
        <v>161</v>
      </c>
      <c r="Z43" s="71" t="s">
        <v>205</v>
      </c>
      <c r="AA43" s="79" t="s">
        <v>206</v>
      </c>
      <c r="AB43" s="71"/>
      <c r="AC43" s="71"/>
      <c r="AD43" s="71"/>
      <c r="AE43" s="71" t="s">
        <v>215</v>
      </c>
      <c r="AF43" s="110"/>
      <c r="AG43" s="95"/>
    </row>
    <row r="44" spans="2:33" ht="32.25">
      <c r="B44" s="82">
        <v>15</v>
      </c>
      <c r="C44" s="95" t="s">
        <v>59</v>
      </c>
      <c r="D44" s="82" t="s">
        <v>216</v>
      </c>
      <c r="E44" s="82" t="s">
        <v>217</v>
      </c>
      <c r="F44" s="82" t="s">
        <v>161</v>
      </c>
      <c r="G44" s="82" t="s">
        <v>209</v>
      </c>
      <c r="H44" s="82" t="s">
        <v>210</v>
      </c>
      <c r="I44" s="70"/>
      <c r="J44" s="82" t="s">
        <v>149</v>
      </c>
      <c r="K44" s="82">
        <v>15</v>
      </c>
      <c r="L44" s="82" t="s">
        <v>80</v>
      </c>
      <c r="M44" s="82" t="s">
        <v>218</v>
      </c>
      <c r="N44" s="82" t="s">
        <v>161</v>
      </c>
      <c r="O44" s="82" t="s">
        <v>209</v>
      </c>
      <c r="P44" s="82" t="s">
        <v>210</v>
      </c>
      <c r="Q44" s="66" t="s">
        <v>47</v>
      </c>
      <c r="R44" s="70"/>
      <c r="S44" s="82" t="s">
        <v>149</v>
      </c>
      <c r="T44" s="82" t="s">
        <v>219</v>
      </c>
      <c r="U44" s="77"/>
      <c r="V44" s="76">
        <v>15</v>
      </c>
      <c r="W44" s="70" t="s">
        <v>45</v>
      </c>
      <c r="X44" s="71" t="s">
        <v>218</v>
      </c>
      <c r="Y44" s="71" t="s">
        <v>161</v>
      </c>
      <c r="Z44" s="71" t="s">
        <v>205</v>
      </c>
      <c r="AA44" s="79" t="s">
        <v>210</v>
      </c>
      <c r="AB44" s="71"/>
      <c r="AC44" s="71"/>
      <c r="AD44" s="71"/>
      <c r="AE44" s="71" t="s">
        <v>219</v>
      </c>
      <c r="AF44" s="110"/>
      <c r="AG44" s="95"/>
    </row>
    <row r="45" spans="2:33" ht="32.25">
      <c r="B45" s="82">
        <v>16</v>
      </c>
      <c r="C45" s="95" t="s">
        <v>59</v>
      </c>
      <c r="D45" s="82" t="s">
        <v>220</v>
      </c>
      <c r="E45" s="82" t="s">
        <v>221</v>
      </c>
      <c r="F45" s="82" t="s">
        <v>179</v>
      </c>
      <c r="G45" s="82" t="s">
        <v>154</v>
      </c>
      <c r="H45" s="82">
        <v>200</v>
      </c>
      <c r="I45" s="70"/>
      <c r="J45" s="82" t="s">
        <v>149</v>
      </c>
      <c r="K45" s="82">
        <v>16</v>
      </c>
      <c r="L45" s="82" t="s">
        <v>80</v>
      </c>
      <c r="M45" s="82" t="s">
        <v>222</v>
      </c>
      <c r="N45" s="82" t="s">
        <v>179</v>
      </c>
      <c r="O45" s="82" t="s">
        <v>154</v>
      </c>
      <c r="P45" s="82">
        <v>200</v>
      </c>
      <c r="Q45" s="66" t="s">
        <v>47</v>
      </c>
      <c r="R45" s="70"/>
      <c r="S45" s="82" t="s">
        <v>156</v>
      </c>
      <c r="T45" s="82" t="s">
        <v>223</v>
      </c>
      <c r="U45" s="77"/>
      <c r="V45" s="76">
        <v>16</v>
      </c>
      <c r="W45" s="70" t="s">
        <v>45</v>
      </c>
      <c r="X45" s="71" t="s">
        <v>222</v>
      </c>
      <c r="Y45" s="71" t="s">
        <v>179</v>
      </c>
      <c r="Z45" s="71" t="s">
        <v>158</v>
      </c>
      <c r="AA45" s="79">
        <v>200</v>
      </c>
      <c r="AB45" s="71"/>
      <c r="AC45" s="71"/>
      <c r="AD45" s="71"/>
      <c r="AE45" s="71" t="s">
        <v>223</v>
      </c>
      <c r="AF45" s="110"/>
      <c r="AG45" s="95"/>
    </row>
    <row r="46" spans="2:33" ht="32.25">
      <c r="B46" s="82">
        <v>17</v>
      </c>
      <c r="C46" s="95" t="s">
        <v>59</v>
      </c>
      <c r="D46" s="82" t="s">
        <v>224</v>
      </c>
      <c r="E46" s="82" t="s">
        <v>225</v>
      </c>
      <c r="F46" s="82" t="s">
        <v>161</v>
      </c>
      <c r="G46" s="82" t="s">
        <v>148</v>
      </c>
      <c r="H46" s="82" t="s">
        <v>165</v>
      </c>
      <c r="I46" s="70"/>
      <c r="J46" s="82" t="s">
        <v>149</v>
      </c>
      <c r="K46" s="82">
        <v>17</v>
      </c>
      <c r="L46" s="82" t="s">
        <v>80</v>
      </c>
      <c r="M46" s="82" t="s">
        <v>226</v>
      </c>
      <c r="N46" s="82" t="s">
        <v>161</v>
      </c>
      <c r="O46" s="82" t="s">
        <v>148</v>
      </c>
      <c r="P46" s="82" t="s">
        <v>165</v>
      </c>
      <c r="Q46" s="66" t="s">
        <v>47</v>
      </c>
      <c r="R46" s="70"/>
      <c r="S46" s="82" t="s">
        <v>227</v>
      </c>
      <c r="T46" s="82" t="s">
        <v>225</v>
      </c>
      <c r="U46" s="77"/>
      <c r="V46" s="76">
        <v>17</v>
      </c>
      <c r="W46" s="70" t="s">
        <v>45</v>
      </c>
      <c r="X46" s="71" t="s">
        <v>226</v>
      </c>
      <c r="Y46" s="71" t="s">
        <v>161</v>
      </c>
      <c r="Z46" s="71" t="s">
        <v>148</v>
      </c>
      <c r="AA46" s="79"/>
      <c r="AB46" s="71"/>
      <c r="AC46" s="71" t="s">
        <v>168</v>
      </c>
      <c r="AD46" s="71" t="s">
        <v>169</v>
      </c>
      <c r="AE46" s="71" t="s">
        <v>225</v>
      </c>
      <c r="AF46" s="110"/>
      <c r="AG46" s="95"/>
    </row>
    <row r="47" spans="2:33" ht="64.5">
      <c r="B47" s="82">
        <v>18</v>
      </c>
      <c r="C47" s="95" t="s">
        <v>59</v>
      </c>
      <c r="D47" s="82" t="s">
        <v>228</v>
      </c>
      <c r="E47" s="82" t="s">
        <v>229</v>
      </c>
      <c r="F47" s="82" t="s">
        <v>161</v>
      </c>
      <c r="G47" s="82" t="s">
        <v>148</v>
      </c>
      <c r="H47" s="82" t="s">
        <v>165</v>
      </c>
      <c r="I47" s="70"/>
      <c r="J47" s="82" t="s">
        <v>149</v>
      </c>
      <c r="K47" s="82">
        <v>18</v>
      </c>
      <c r="L47" s="82" t="s">
        <v>80</v>
      </c>
      <c r="M47" s="82" t="s">
        <v>230</v>
      </c>
      <c r="N47" s="82" t="s">
        <v>161</v>
      </c>
      <c r="O47" s="82" t="s">
        <v>148</v>
      </c>
      <c r="P47" s="82" t="s">
        <v>165</v>
      </c>
      <c r="Q47" s="66" t="s">
        <v>47</v>
      </c>
      <c r="R47" s="70"/>
      <c r="S47" s="82" t="s">
        <v>231</v>
      </c>
      <c r="T47" s="82" t="s">
        <v>229</v>
      </c>
      <c r="U47" s="77"/>
      <c r="V47" s="76">
        <v>18</v>
      </c>
      <c r="W47" s="70" t="s">
        <v>45</v>
      </c>
      <c r="X47" s="71" t="s">
        <v>230</v>
      </c>
      <c r="Y47" s="71" t="s">
        <v>161</v>
      </c>
      <c r="Z47" s="71" t="s">
        <v>148</v>
      </c>
      <c r="AA47" s="79"/>
      <c r="AB47" s="71"/>
      <c r="AC47" s="71" t="s">
        <v>168</v>
      </c>
      <c r="AD47" s="71" t="s">
        <v>169</v>
      </c>
      <c r="AE47" s="71" t="s">
        <v>229</v>
      </c>
      <c r="AF47" s="110"/>
      <c r="AG47" s="95"/>
    </row>
    <row r="48" spans="2:33" ht="32.25">
      <c r="B48" s="82">
        <v>19</v>
      </c>
      <c r="C48" s="95" t="s">
        <v>59</v>
      </c>
      <c r="D48" s="82" t="s">
        <v>232</v>
      </c>
      <c r="E48" s="82" t="s">
        <v>233</v>
      </c>
      <c r="F48" s="82" t="s">
        <v>179</v>
      </c>
      <c r="G48" s="82" t="s">
        <v>154</v>
      </c>
      <c r="H48" s="82">
        <v>10</v>
      </c>
      <c r="I48" s="70"/>
      <c r="J48" s="82" t="s">
        <v>149</v>
      </c>
      <c r="K48" s="82">
        <v>19</v>
      </c>
      <c r="L48" s="82" t="s">
        <v>80</v>
      </c>
      <c r="M48" s="82" t="s">
        <v>234</v>
      </c>
      <c r="N48" s="82" t="s">
        <v>179</v>
      </c>
      <c r="O48" s="82" t="s">
        <v>154</v>
      </c>
      <c r="P48" s="82">
        <v>10</v>
      </c>
      <c r="Q48" s="66" t="s">
        <v>47</v>
      </c>
      <c r="R48" s="70"/>
      <c r="S48" s="82" t="s">
        <v>156</v>
      </c>
      <c r="T48" s="82" t="s">
        <v>235</v>
      </c>
      <c r="U48" s="77"/>
      <c r="V48" s="76">
        <v>19</v>
      </c>
      <c r="W48" s="70" t="s">
        <v>45</v>
      </c>
      <c r="X48" s="71" t="s">
        <v>234</v>
      </c>
      <c r="Y48" s="71" t="s">
        <v>179</v>
      </c>
      <c r="Z48" s="71" t="s">
        <v>158</v>
      </c>
      <c r="AA48" s="79">
        <v>10</v>
      </c>
      <c r="AB48" s="71"/>
      <c r="AC48" s="71"/>
      <c r="AD48" s="71"/>
      <c r="AE48" s="71" t="s">
        <v>235</v>
      </c>
      <c r="AF48" s="110"/>
      <c r="AG48" s="95"/>
    </row>
    <row r="49" spans="2:33" ht="32.25">
      <c r="B49" s="82">
        <v>20</v>
      </c>
      <c r="C49" s="95" t="s">
        <v>59</v>
      </c>
      <c r="D49" s="82" t="s">
        <v>236</v>
      </c>
      <c r="E49" s="82" t="s">
        <v>237</v>
      </c>
      <c r="F49" s="82" t="s">
        <v>161</v>
      </c>
      <c r="G49" s="82" t="s">
        <v>202</v>
      </c>
      <c r="H49" s="82"/>
      <c r="I49" s="70"/>
      <c r="J49" s="82" t="s">
        <v>149</v>
      </c>
      <c r="K49" s="82">
        <v>20</v>
      </c>
      <c r="L49" s="82" t="s">
        <v>80</v>
      </c>
      <c r="M49" s="82" t="s">
        <v>238</v>
      </c>
      <c r="N49" s="82" t="s">
        <v>161</v>
      </c>
      <c r="O49" s="82" t="s">
        <v>202</v>
      </c>
      <c r="P49" s="82"/>
      <c r="Q49" s="66" t="s">
        <v>47</v>
      </c>
      <c r="R49" s="70"/>
      <c r="S49" s="82" t="s">
        <v>149</v>
      </c>
      <c r="T49" s="82" t="s">
        <v>239</v>
      </c>
      <c r="U49" s="77"/>
      <c r="V49" s="76">
        <v>20</v>
      </c>
      <c r="W49" s="70" t="s">
        <v>45</v>
      </c>
      <c r="X49" s="71" t="s">
        <v>238</v>
      </c>
      <c r="Y49" s="71" t="s">
        <v>161</v>
      </c>
      <c r="Z49" s="71" t="s">
        <v>205</v>
      </c>
      <c r="AA49" s="79" t="s">
        <v>206</v>
      </c>
      <c r="AB49" s="71"/>
      <c r="AC49" s="71"/>
      <c r="AD49" s="71"/>
      <c r="AE49" s="71" t="s">
        <v>239</v>
      </c>
      <c r="AF49" s="110"/>
      <c r="AG49" s="95"/>
    </row>
    <row r="50" spans="2:33" ht="32.25">
      <c r="B50" s="82">
        <v>21</v>
      </c>
      <c r="C50" s="95" t="s">
        <v>59</v>
      </c>
      <c r="D50" s="82" t="s">
        <v>240</v>
      </c>
      <c r="E50" s="82" t="s">
        <v>241</v>
      </c>
      <c r="F50" s="82" t="s">
        <v>161</v>
      </c>
      <c r="G50" s="82" t="s">
        <v>209</v>
      </c>
      <c r="H50" s="82" t="s">
        <v>210</v>
      </c>
      <c r="I50" s="70"/>
      <c r="J50" s="82" t="s">
        <v>149</v>
      </c>
      <c r="K50" s="82">
        <v>21</v>
      </c>
      <c r="L50" s="82" t="s">
        <v>80</v>
      </c>
      <c r="M50" s="82" t="s">
        <v>242</v>
      </c>
      <c r="N50" s="82" t="s">
        <v>161</v>
      </c>
      <c r="O50" s="82" t="s">
        <v>209</v>
      </c>
      <c r="P50" s="82" t="s">
        <v>210</v>
      </c>
      <c r="Q50" s="66" t="s">
        <v>47</v>
      </c>
      <c r="R50" s="70"/>
      <c r="S50" s="82" t="s">
        <v>149</v>
      </c>
      <c r="T50" s="82" t="s">
        <v>243</v>
      </c>
      <c r="U50" s="77"/>
      <c r="V50" s="76">
        <v>21</v>
      </c>
      <c r="W50" s="70" t="s">
        <v>45</v>
      </c>
      <c r="X50" s="71" t="s">
        <v>242</v>
      </c>
      <c r="Y50" s="71" t="s">
        <v>161</v>
      </c>
      <c r="Z50" s="71" t="s">
        <v>205</v>
      </c>
      <c r="AA50" s="79" t="s">
        <v>210</v>
      </c>
      <c r="AB50" s="71"/>
      <c r="AC50" s="71"/>
      <c r="AD50" s="71"/>
      <c r="AE50" s="71" t="s">
        <v>243</v>
      </c>
      <c r="AF50" s="110"/>
      <c r="AG50" s="95"/>
    </row>
    <row r="51" spans="2:33" ht="32.25">
      <c r="B51" s="82">
        <v>22</v>
      </c>
      <c r="C51" s="95" t="s">
        <v>59</v>
      </c>
      <c r="D51" s="82" t="s">
        <v>244</v>
      </c>
      <c r="E51" s="82" t="s">
        <v>245</v>
      </c>
      <c r="F51" s="82" t="s">
        <v>179</v>
      </c>
      <c r="G51" s="82" t="s">
        <v>154</v>
      </c>
      <c r="H51" s="82">
        <v>10</v>
      </c>
      <c r="I51" s="70"/>
      <c r="J51" s="82" t="s">
        <v>149</v>
      </c>
      <c r="K51" s="82">
        <v>22</v>
      </c>
      <c r="L51" s="82" t="s">
        <v>80</v>
      </c>
      <c r="M51" s="82" t="s">
        <v>246</v>
      </c>
      <c r="N51" s="82" t="s">
        <v>179</v>
      </c>
      <c r="O51" s="82" t="s">
        <v>154</v>
      </c>
      <c r="P51" s="82">
        <v>10</v>
      </c>
      <c r="Q51" s="66" t="s">
        <v>47</v>
      </c>
      <c r="R51" s="70"/>
      <c r="S51" s="82" t="s">
        <v>156</v>
      </c>
      <c r="T51" s="82" t="s">
        <v>247</v>
      </c>
      <c r="U51" s="77"/>
      <c r="V51" s="76">
        <v>22</v>
      </c>
      <c r="W51" s="70" t="s">
        <v>45</v>
      </c>
      <c r="X51" s="71" t="s">
        <v>246</v>
      </c>
      <c r="Y51" s="71" t="s">
        <v>179</v>
      </c>
      <c r="Z51" s="71" t="s">
        <v>158</v>
      </c>
      <c r="AA51" s="79">
        <v>10</v>
      </c>
      <c r="AB51" s="71"/>
      <c r="AC51" s="71"/>
      <c r="AD51" s="71"/>
      <c r="AE51" s="71" t="s">
        <v>247</v>
      </c>
      <c r="AF51" s="110"/>
      <c r="AG51" s="95"/>
    </row>
    <row r="52" spans="2:33" ht="45.75">
      <c r="B52" s="82">
        <v>23</v>
      </c>
      <c r="C52" s="95" t="s">
        <v>59</v>
      </c>
      <c r="D52" s="82" t="s">
        <v>248</v>
      </c>
      <c r="E52" s="82" t="s">
        <v>249</v>
      </c>
      <c r="F52" s="82" t="s">
        <v>179</v>
      </c>
      <c r="G52" s="82" t="s">
        <v>148</v>
      </c>
      <c r="H52" s="82" t="s">
        <v>165</v>
      </c>
      <c r="I52" s="70"/>
      <c r="J52" s="82" t="s">
        <v>149</v>
      </c>
      <c r="K52" s="82">
        <v>23</v>
      </c>
      <c r="L52" s="82" t="s">
        <v>80</v>
      </c>
      <c r="M52" s="82" t="s">
        <v>250</v>
      </c>
      <c r="N52" s="82" t="s">
        <v>179</v>
      </c>
      <c r="O52" s="82" t="s">
        <v>148</v>
      </c>
      <c r="P52" s="82" t="s">
        <v>165</v>
      </c>
      <c r="Q52" s="66" t="s">
        <v>47</v>
      </c>
      <c r="R52" s="70"/>
      <c r="S52" s="82" t="s">
        <v>251</v>
      </c>
      <c r="T52" s="82" t="s">
        <v>252</v>
      </c>
      <c r="U52" s="77"/>
      <c r="V52" s="76">
        <v>23</v>
      </c>
      <c r="W52" s="70" t="s">
        <v>45</v>
      </c>
      <c r="X52" s="71" t="s">
        <v>250</v>
      </c>
      <c r="Y52" s="71" t="s">
        <v>179</v>
      </c>
      <c r="Z52" s="71" t="s">
        <v>148</v>
      </c>
      <c r="AA52" s="79"/>
      <c r="AB52" s="71"/>
      <c r="AC52" s="71" t="s">
        <v>168</v>
      </c>
      <c r="AD52" s="71" t="s">
        <v>169</v>
      </c>
      <c r="AE52" s="71" t="s">
        <v>252</v>
      </c>
      <c r="AF52" s="110"/>
      <c r="AG52" s="95"/>
    </row>
    <row r="53" spans="2:33" ht="32.25">
      <c r="B53" s="82">
        <v>24</v>
      </c>
      <c r="C53" s="95" t="s">
        <v>59</v>
      </c>
      <c r="D53" s="82" t="s">
        <v>253</v>
      </c>
      <c r="E53" s="82" t="s">
        <v>254</v>
      </c>
      <c r="F53" s="82" t="s">
        <v>179</v>
      </c>
      <c r="G53" s="82" t="s">
        <v>154</v>
      </c>
      <c r="H53" s="82">
        <v>255</v>
      </c>
      <c r="I53" s="70"/>
      <c r="J53" s="82" t="s">
        <v>149</v>
      </c>
      <c r="K53" s="82">
        <v>24</v>
      </c>
      <c r="L53" s="82" t="s">
        <v>80</v>
      </c>
      <c r="M53" s="82" t="s">
        <v>255</v>
      </c>
      <c r="N53" s="82" t="s">
        <v>179</v>
      </c>
      <c r="O53" s="82" t="s">
        <v>154</v>
      </c>
      <c r="P53" s="82">
        <v>255</v>
      </c>
      <c r="Q53" s="66" t="s">
        <v>47</v>
      </c>
      <c r="R53" s="70"/>
      <c r="S53" s="82" t="s">
        <v>156</v>
      </c>
      <c r="T53" s="82" t="s">
        <v>256</v>
      </c>
      <c r="U53" s="77"/>
      <c r="V53" s="76">
        <v>24</v>
      </c>
      <c r="W53" s="70" t="s">
        <v>45</v>
      </c>
      <c r="X53" s="71" t="s">
        <v>255</v>
      </c>
      <c r="Y53" s="71" t="s">
        <v>179</v>
      </c>
      <c r="Z53" s="71" t="s">
        <v>158</v>
      </c>
      <c r="AA53" s="79">
        <v>255</v>
      </c>
      <c r="AB53" s="71"/>
      <c r="AC53" s="71"/>
      <c r="AD53" s="71"/>
      <c r="AE53" s="71" t="s">
        <v>256</v>
      </c>
      <c r="AF53" s="110"/>
      <c r="AG53" s="95"/>
    </row>
    <row r="54" spans="2:33" ht="32.25">
      <c r="B54" s="82">
        <v>25</v>
      </c>
      <c r="C54" s="95" t="s">
        <v>59</v>
      </c>
      <c r="D54" s="82" t="s">
        <v>257</v>
      </c>
      <c r="E54" s="82" t="s">
        <v>258</v>
      </c>
      <c r="F54" s="82" t="s">
        <v>179</v>
      </c>
      <c r="G54" s="82" t="s">
        <v>154</v>
      </c>
      <c r="H54" s="82">
        <v>12</v>
      </c>
      <c r="I54" s="70"/>
      <c r="J54" s="82" t="s">
        <v>149</v>
      </c>
      <c r="K54" s="82">
        <v>25</v>
      </c>
      <c r="L54" s="82" t="s">
        <v>80</v>
      </c>
      <c r="M54" s="82" t="s">
        <v>259</v>
      </c>
      <c r="N54" s="82" t="s">
        <v>179</v>
      </c>
      <c r="O54" s="82" t="s">
        <v>154</v>
      </c>
      <c r="P54" s="82">
        <v>12</v>
      </c>
      <c r="Q54" s="66" t="s">
        <v>47</v>
      </c>
      <c r="R54" s="70"/>
      <c r="S54" s="82" t="s">
        <v>156</v>
      </c>
      <c r="T54" s="82" t="s">
        <v>260</v>
      </c>
      <c r="U54" s="77"/>
      <c r="V54" s="76">
        <v>25</v>
      </c>
      <c r="W54" s="70" t="s">
        <v>45</v>
      </c>
      <c r="X54" s="71" t="s">
        <v>259</v>
      </c>
      <c r="Y54" s="71" t="s">
        <v>179</v>
      </c>
      <c r="Z54" s="71" t="s">
        <v>158</v>
      </c>
      <c r="AA54" s="79">
        <v>12</v>
      </c>
      <c r="AB54" s="71"/>
      <c r="AC54" s="71"/>
      <c r="AD54" s="71"/>
      <c r="AE54" s="71" t="s">
        <v>260</v>
      </c>
      <c r="AF54" s="110"/>
      <c r="AG54" s="95"/>
    </row>
    <row r="55" spans="2:33" ht="32.25">
      <c r="B55" s="82">
        <v>26</v>
      </c>
      <c r="C55" s="95" t="s">
        <v>59</v>
      </c>
      <c r="D55" s="82" t="s">
        <v>261</v>
      </c>
      <c r="E55" s="82" t="s">
        <v>262</v>
      </c>
      <c r="F55" s="82" t="s">
        <v>179</v>
      </c>
      <c r="G55" s="82" t="s">
        <v>154</v>
      </c>
      <c r="H55" s="82">
        <v>10</v>
      </c>
      <c r="I55" s="70"/>
      <c r="J55" s="82" t="s">
        <v>149</v>
      </c>
      <c r="K55" s="82">
        <v>26</v>
      </c>
      <c r="L55" s="82" t="s">
        <v>80</v>
      </c>
      <c r="M55" s="82" t="s">
        <v>263</v>
      </c>
      <c r="N55" s="82" t="s">
        <v>179</v>
      </c>
      <c r="O55" s="82" t="s">
        <v>154</v>
      </c>
      <c r="P55" s="82">
        <v>10</v>
      </c>
      <c r="Q55" s="66" t="s">
        <v>47</v>
      </c>
      <c r="R55" s="70"/>
      <c r="S55" s="82" t="s">
        <v>156</v>
      </c>
      <c r="T55" s="82" t="s">
        <v>264</v>
      </c>
      <c r="U55" s="77"/>
      <c r="V55" s="76">
        <v>26</v>
      </c>
      <c r="W55" s="70" t="s">
        <v>45</v>
      </c>
      <c r="X55" s="71" t="s">
        <v>263</v>
      </c>
      <c r="Y55" s="71" t="s">
        <v>179</v>
      </c>
      <c r="Z55" s="71" t="s">
        <v>158</v>
      </c>
      <c r="AA55" s="79">
        <v>10</v>
      </c>
      <c r="AB55" s="71"/>
      <c r="AC55" s="71"/>
      <c r="AD55" s="71"/>
      <c r="AE55" s="71" t="s">
        <v>264</v>
      </c>
      <c r="AF55" s="110"/>
      <c r="AG55" s="95"/>
    </row>
    <row r="56" spans="2:33" ht="32.25">
      <c r="B56" s="82">
        <v>27</v>
      </c>
      <c r="C56" s="95" t="s">
        <v>59</v>
      </c>
      <c r="D56" s="82" t="s">
        <v>265</v>
      </c>
      <c r="E56" s="82" t="s">
        <v>266</v>
      </c>
      <c r="F56" s="82" t="s">
        <v>179</v>
      </c>
      <c r="G56" s="82" t="s">
        <v>154</v>
      </c>
      <c r="H56" s="82">
        <v>10</v>
      </c>
      <c r="I56" s="70"/>
      <c r="J56" s="82" t="s">
        <v>149</v>
      </c>
      <c r="K56" s="82">
        <v>27</v>
      </c>
      <c r="L56" s="82" t="s">
        <v>80</v>
      </c>
      <c r="M56" s="82" t="s">
        <v>267</v>
      </c>
      <c r="N56" s="82" t="s">
        <v>179</v>
      </c>
      <c r="O56" s="82" t="s">
        <v>154</v>
      </c>
      <c r="P56" s="82">
        <v>10</v>
      </c>
      <c r="Q56" s="66" t="s">
        <v>47</v>
      </c>
      <c r="R56" s="70"/>
      <c r="S56" s="82" t="s">
        <v>156</v>
      </c>
      <c r="T56" s="82" t="s">
        <v>268</v>
      </c>
      <c r="U56" s="77"/>
      <c r="V56" s="76">
        <v>27</v>
      </c>
      <c r="W56" s="70" t="s">
        <v>45</v>
      </c>
      <c r="X56" s="71" t="s">
        <v>267</v>
      </c>
      <c r="Y56" s="71" t="s">
        <v>179</v>
      </c>
      <c r="Z56" s="71" t="s">
        <v>158</v>
      </c>
      <c r="AA56" s="79">
        <v>10</v>
      </c>
      <c r="AB56" s="71"/>
      <c r="AC56" s="71"/>
      <c r="AD56" s="71"/>
      <c r="AE56" s="71" t="s">
        <v>268</v>
      </c>
      <c r="AF56" s="110"/>
      <c r="AG56" s="95"/>
    </row>
    <row r="57" spans="2:33" ht="32.25">
      <c r="B57" s="82">
        <v>28</v>
      </c>
      <c r="C57" s="95" t="s">
        <v>59</v>
      </c>
      <c r="D57" s="82" t="s">
        <v>269</v>
      </c>
      <c r="E57" s="82" t="s">
        <v>270</v>
      </c>
      <c r="F57" s="82" t="s">
        <v>179</v>
      </c>
      <c r="G57" s="82" t="s">
        <v>154</v>
      </c>
      <c r="H57" s="82">
        <v>20</v>
      </c>
      <c r="I57" s="70"/>
      <c r="J57" s="82" t="s">
        <v>149</v>
      </c>
      <c r="K57" s="82">
        <v>28</v>
      </c>
      <c r="L57" s="82" t="s">
        <v>80</v>
      </c>
      <c r="M57" s="82" t="s">
        <v>271</v>
      </c>
      <c r="N57" s="82" t="s">
        <v>179</v>
      </c>
      <c r="O57" s="82" t="s">
        <v>154</v>
      </c>
      <c r="P57" s="82">
        <v>20</v>
      </c>
      <c r="Q57" s="66" t="s">
        <v>47</v>
      </c>
      <c r="R57" s="70"/>
      <c r="S57" s="82" t="s">
        <v>156</v>
      </c>
      <c r="T57" s="82" t="s">
        <v>272</v>
      </c>
      <c r="U57" s="77"/>
      <c r="V57" s="76">
        <v>28</v>
      </c>
      <c r="W57" s="70" t="s">
        <v>45</v>
      </c>
      <c r="X57" s="71" t="s">
        <v>271</v>
      </c>
      <c r="Y57" s="71" t="s">
        <v>179</v>
      </c>
      <c r="Z57" s="71" t="s">
        <v>158</v>
      </c>
      <c r="AA57" s="79">
        <v>20</v>
      </c>
      <c r="AB57" s="71"/>
      <c r="AC57" s="71"/>
      <c r="AD57" s="71"/>
      <c r="AE57" s="71" t="s">
        <v>272</v>
      </c>
      <c r="AF57" s="110"/>
      <c r="AG57" s="95"/>
    </row>
    <row r="58" spans="2:33" ht="32.25">
      <c r="B58" s="82">
        <v>29</v>
      </c>
      <c r="C58" s="95" t="s">
        <v>59</v>
      </c>
      <c r="D58" s="82" t="s">
        <v>273</v>
      </c>
      <c r="E58" s="82" t="s">
        <v>274</v>
      </c>
      <c r="F58" s="82" t="s">
        <v>179</v>
      </c>
      <c r="G58" s="82" t="s">
        <v>154</v>
      </c>
      <c r="H58" s="82">
        <v>20</v>
      </c>
      <c r="I58" s="70"/>
      <c r="J58" s="82" t="s">
        <v>149</v>
      </c>
      <c r="K58" s="82">
        <v>29</v>
      </c>
      <c r="L58" s="82" t="s">
        <v>80</v>
      </c>
      <c r="M58" s="82" t="s">
        <v>275</v>
      </c>
      <c r="N58" s="82" t="s">
        <v>179</v>
      </c>
      <c r="O58" s="82" t="s">
        <v>154</v>
      </c>
      <c r="P58" s="82">
        <v>20</v>
      </c>
      <c r="Q58" s="66" t="s">
        <v>47</v>
      </c>
      <c r="R58" s="70"/>
      <c r="S58" s="82" t="s">
        <v>156</v>
      </c>
      <c r="T58" s="82" t="s">
        <v>276</v>
      </c>
      <c r="U58" s="77"/>
      <c r="V58" s="76">
        <v>29</v>
      </c>
      <c r="W58" s="70" t="s">
        <v>45</v>
      </c>
      <c r="X58" s="71" t="s">
        <v>275</v>
      </c>
      <c r="Y58" s="71" t="s">
        <v>179</v>
      </c>
      <c r="Z58" s="71" t="s">
        <v>158</v>
      </c>
      <c r="AA58" s="79">
        <v>20</v>
      </c>
      <c r="AB58" s="71"/>
      <c r="AC58" s="71"/>
      <c r="AD58" s="71"/>
      <c r="AE58" s="71" t="s">
        <v>276</v>
      </c>
      <c r="AF58" s="110"/>
      <c r="AG58" s="95"/>
    </row>
    <row r="59" spans="2:33" ht="32.25">
      <c r="B59" s="82">
        <v>30</v>
      </c>
      <c r="C59" s="95" t="s">
        <v>59</v>
      </c>
      <c r="D59" s="82" t="s">
        <v>277</v>
      </c>
      <c r="E59" s="82" t="s">
        <v>278</v>
      </c>
      <c r="F59" s="82" t="s">
        <v>179</v>
      </c>
      <c r="G59" s="82" t="s">
        <v>154</v>
      </c>
      <c r="H59" s="82">
        <v>1</v>
      </c>
      <c r="I59" s="70"/>
      <c r="J59" s="82" t="s">
        <v>149</v>
      </c>
      <c r="K59" s="82">
        <v>30</v>
      </c>
      <c r="L59" s="82" t="s">
        <v>80</v>
      </c>
      <c r="M59" s="82" t="s">
        <v>279</v>
      </c>
      <c r="N59" s="82" t="s">
        <v>179</v>
      </c>
      <c r="O59" s="82" t="s">
        <v>154</v>
      </c>
      <c r="P59" s="82">
        <v>1</v>
      </c>
      <c r="Q59" s="66" t="s">
        <v>47</v>
      </c>
      <c r="R59" s="70"/>
      <c r="S59" s="82" t="s">
        <v>156</v>
      </c>
      <c r="T59" s="82" t="s">
        <v>280</v>
      </c>
      <c r="U59" s="77"/>
      <c r="V59" s="76">
        <v>30</v>
      </c>
      <c r="W59" s="70" t="s">
        <v>45</v>
      </c>
      <c r="X59" s="71" t="s">
        <v>279</v>
      </c>
      <c r="Y59" s="71" t="s">
        <v>179</v>
      </c>
      <c r="Z59" s="71" t="s">
        <v>158</v>
      </c>
      <c r="AA59" s="79">
        <v>1</v>
      </c>
      <c r="AB59" s="71"/>
      <c r="AC59" s="71"/>
      <c r="AD59" s="71"/>
      <c r="AE59" s="71" t="s">
        <v>280</v>
      </c>
      <c r="AF59" s="110"/>
      <c r="AG59" s="95"/>
    </row>
    <row r="60" spans="2:33" ht="32.25">
      <c r="B60" s="82">
        <v>31</v>
      </c>
      <c r="C60" s="95" t="s">
        <v>59</v>
      </c>
      <c r="D60" s="82" t="s">
        <v>281</v>
      </c>
      <c r="E60" s="82" t="s">
        <v>282</v>
      </c>
      <c r="F60" s="82" t="s">
        <v>179</v>
      </c>
      <c r="G60" s="82" t="s">
        <v>154</v>
      </c>
      <c r="H60" s="82">
        <v>10</v>
      </c>
      <c r="I60" s="70"/>
      <c r="J60" s="82" t="s">
        <v>149</v>
      </c>
      <c r="K60" s="82">
        <v>31</v>
      </c>
      <c r="L60" s="82" t="s">
        <v>80</v>
      </c>
      <c r="M60" s="82" t="s">
        <v>283</v>
      </c>
      <c r="N60" s="82" t="s">
        <v>179</v>
      </c>
      <c r="O60" s="82" t="s">
        <v>154</v>
      </c>
      <c r="P60" s="82">
        <v>10</v>
      </c>
      <c r="Q60" s="66" t="s">
        <v>47</v>
      </c>
      <c r="R60" s="70"/>
      <c r="S60" s="82" t="s">
        <v>156</v>
      </c>
      <c r="T60" s="82" t="s">
        <v>284</v>
      </c>
      <c r="U60" s="77"/>
      <c r="V60" s="76">
        <v>31</v>
      </c>
      <c r="W60" s="70" t="s">
        <v>45</v>
      </c>
      <c r="X60" s="71" t="s">
        <v>283</v>
      </c>
      <c r="Y60" s="71" t="s">
        <v>179</v>
      </c>
      <c r="Z60" s="71" t="s">
        <v>158</v>
      </c>
      <c r="AA60" s="79">
        <v>10</v>
      </c>
      <c r="AB60" s="71"/>
      <c r="AC60" s="71"/>
      <c r="AD60" s="71"/>
      <c r="AE60" s="71" t="s">
        <v>284</v>
      </c>
      <c r="AF60" s="110"/>
      <c r="AG60" s="95"/>
    </row>
    <row r="61" spans="2:33" ht="32.25">
      <c r="B61" s="82">
        <v>32</v>
      </c>
      <c r="C61" s="95" t="s">
        <v>59</v>
      </c>
      <c r="D61" s="82" t="s">
        <v>285</v>
      </c>
      <c r="E61" s="82" t="s">
        <v>286</v>
      </c>
      <c r="F61" s="82" t="s">
        <v>179</v>
      </c>
      <c r="G61" s="82" t="s">
        <v>154</v>
      </c>
      <c r="H61" s="82">
        <v>1</v>
      </c>
      <c r="I61" s="70"/>
      <c r="J61" s="82" t="s">
        <v>149</v>
      </c>
      <c r="K61" s="82">
        <v>32</v>
      </c>
      <c r="L61" s="82" t="s">
        <v>80</v>
      </c>
      <c r="M61" s="82" t="s">
        <v>287</v>
      </c>
      <c r="N61" s="82" t="s">
        <v>179</v>
      </c>
      <c r="O61" s="82" t="s">
        <v>154</v>
      </c>
      <c r="P61" s="82">
        <v>1</v>
      </c>
      <c r="Q61" s="66" t="s">
        <v>47</v>
      </c>
      <c r="R61" s="70"/>
      <c r="S61" s="82" t="s">
        <v>156</v>
      </c>
      <c r="T61" s="82" t="s">
        <v>288</v>
      </c>
      <c r="U61" s="77"/>
      <c r="V61" s="76">
        <v>32</v>
      </c>
      <c r="W61" s="70" t="s">
        <v>45</v>
      </c>
      <c r="X61" s="71" t="s">
        <v>287</v>
      </c>
      <c r="Y61" s="71" t="s">
        <v>179</v>
      </c>
      <c r="Z61" s="71" t="s">
        <v>158</v>
      </c>
      <c r="AA61" s="79">
        <v>1</v>
      </c>
      <c r="AB61" s="71"/>
      <c r="AC61" s="71"/>
      <c r="AD61" s="71"/>
      <c r="AE61" s="71" t="s">
        <v>288</v>
      </c>
      <c r="AF61" s="110"/>
      <c r="AG61" s="95"/>
    </row>
    <row r="62" spans="2:33" ht="32.25">
      <c r="B62" s="82">
        <v>33</v>
      </c>
      <c r="C62" s="95" t="s">
        <v>59</v>
      </c>
      <c r="D62" s="82" t="s">
        <v>289</v>
      </c>
      <c r="E62" s="82" t="s">
        <v>290</v>
      </c>
      <c r="F62" s="82" t="s">
        <v>179</v>
      </c>
      <c r="G62" s="82" t="s">
        <v>154</v>
      </c>
      <c r="H62" s="82">
        <v>1</v>
      </c>
      <c r="I62" s="70"/>
      <c r="J62" s="82" t="s">
        <v>149</v>
      </c>
      <c r="K62" s="82">
        <v>33</v>
      </c>
      <c r="L62" s="82" t="s">
        <v>80</v>
      </c>
      <c r="M62" s="82" t="s">
        <v>291</v>
      </c>
      <c r="N62" s="82" t="s">
        <v>179</v>
      </c>
      <c r="O62" s="82" t="s">
        <v>154</v>
      </c>
      <c r="P62" s="82">
        <v>1</v>
      </c>
      <c r="Q62" s="66" t="s">
        <v>47</v>
      </c>
      <c r="R62" s="70"/>
      <c r="S62" s="82" t="s">
        <v>156</v>
      </c>
      <c r="T62" s="82" t="s">
        <v>292</v>
      </c>
      <c r="U62" s="77"/>
      <c r="V62" s="76">
        <v>33</v>
      </c>
      <c r="W62" s="70" t="s">
        <v>45</v>
      </c>
      <c r="X62" s="71" t="s">
        <v>291</v>
      </c>
      <c r="Y62" s="71" t="s">
        <v>179</v>
      </c>
      <c r="Z62" s="71" t="s">
        <v>158</v>
      </c>
      <c r="AA62" s="79">
        <v>1</v>
      </c>
      <c r="AB62" s="71"/>
      <c r="AC62" s="71"/>
      <c r="AD62" s="71"/>
      <c r="AE62" s="71" t="s">
        <v>292</v>
      </c>
      <c r="AF62" s="110"/>
      <c r="AG62" s="95"/>
    </row>
    <row r="63" spans="2:33" ht="32.25">
      <c r="B63" s="82">
        <v>34</v>
      </c>
      <c r="C63" s="95" t="s">
        <v>59</v>
      </c>
      <c r="D63" s="82" t="s">
        <v>293</v>
      </c>
      <c r="E63" s="82" t="s">
        <v>294</v>
      </c>
      <c r="F63" s="82" t="s">
        <v>161</v>
      </c>
      <c r="G63" s="82" t="s">
        <v>154</v>
      </c>
      <c r="H63" s="82">
        <v>10</v>
      </c>
      <c r="I63" s="70"/>
      <c r="J63" s="82" t="s">
        <v>149</v>
      </c>
      <c r="K63" s="82">
        <v>34</v>
      </c>
      <c r="L63" s="82" t="s">
        <v>80</v>
      </c>
      <c r="M63" s="82" t="s">
        <v>295</v>
      </c>
      <c r="N63" s="82" t="s">
        <v>161</v>
      </c>
      <c r="O63" s="82" t="s">
        <v>154</v>
      </c>
      <c r="P63" s="82">
        <v>10</v>
      </c>
      <c r="Q63" s="66" t="s">
        <v>47</v>
      </c>
      <c r="R63" s="70"/>
      <c r="S63" s="82" t="s">
        <v>156</v>
      </c>
      <c r="T63" s="82" t="s">
        <v>296</v>
      </c>
      <c r="U63" s="77"/>
      <c r="V63" s="76">
        <v>34</v>
      </c>
      <c r="W63" s="70" t="s">
        <v>45</v>
      </c>
      <c r="X63" s="71" t="s">
        <v>295</v>
      </c>
      <c r="Y63" s="71" t="s">
        <v>161</v>
      </c>
      <c r="Z63" s="71" t="s">
        <v>158</v>
      </c>
      <c r="AA63" s="79">
        <v>10</v>
      </c>
      <c r="AB63" s="71"/>
      <c r="AC63" s="71"/>
      <c r="AD63" s="71"/>
      <c r="AE63" s="71" t="s">
        <v>296</v>
      </c>
      <c r="AF63" s="110"/>
      <c r="AG63" s="95"/>
    </row>
    <row r="64" spans="2:33" ht="32.25">
      <c r="B64" s="82">
        <v>35</v>
      </c>
      <c r="C64" s="95" t="s">
        <v>59</v>
      </c>
      <c r="D64" s="82" t="s">
        <v>297</v>
      </c>
      <c r="E64" s="82" t="s">
        <v>298</v>
      </c>
      <c r="F64" s="82" t="s">
        <v>161</v>
      </c>
      <c r="G64" s="82" t="s">
        <v>299</v>
      </c>
      <c r="H64" s="82">
        <v>26</v>
      </c>
      <c r="I64" s="70"/>
      <c r="J64" s="82" t="s">
        <v>149</v>
      </c>
      <c r="K64" s="82">
        <v>35</v>
      </c>
      <c r="L64" s="82" t="s">
        <v>80</v>
      </c>
      <c r="M64" s="82" t="s">
        <v>300</v>
      </c>
      <c r="N64" s="82" t="s">
        <v>161</v>
      </c>
      <c r="O64" s="82" t="s">
        <v>299</v>
      </c>
      <c r="P64" s="82">
        <v>26</v>
      </c>
      <c r="Q64" s="66" t="s">
        <v>47</v>
      </c>
      <c r="R64" s="70"/>
      <c r="S64" s="82" t="s">
        <v>301</v>
      </c>
      <c r="T64" s="82" t="s">
        <v>302</v>
      </c>
      <c r="U64" s="77"/>
      <c r="V64" s="76">
        <v>35</v>
      </c>
      <c r="W64" s="70" t="s">
        <v>45</v>
      </c>
      <c r="X64" s="71" t="s">
        <v>300</v>
      </c>
      <c r="Y64" s="71" t="s">
        <v>161</v>
      </c>
      <c r="Z64" s="71" t="s">
        <v>148</v>
      </c>
      <c r="AA64" s="79"/>
      <c r="AB64" s="71"/>
      <c r="AC64" s="71" t="s">
        <v>168</v>
      </c>
      <c r="AD64" s="71" t="s">
        <v>169</v>
      </c>
      <c r="AE64" s="71" t="s">
        <v>302</v>
      </c>
      <c r="AF64" s="110"/>
      <c r="AG64" s="95"/>
    </row>
    <row r="65" spans="2:33" ht="32.25">
      <c r="B65" s="82">
        <v>36</v>
      </c>
      <c r="C65" s="95" t="s">
        <v>59</v>
      </c>
      <c r="D65" s="82" t="s">
        <v>303</v>
      </c>
      <c r="E65" s="82" t="s">
        <v>304</v>
      </c>
      <c r="F65" s="82" t="s">
        <v>161</v>
      </c>
      <c r="G65" s="82" t="s">
        <v>154</v>
      </c>
      <c r="H65" s="82">
        <v>10</v>
      </c>
      <c r="I65" s="70"/>
      <c r="J65" s="82" t="s">
        <v>149</v>
      </c>
      <c r="K65" s="82">
        <v>36</v>
      </c>
      <c r="L65" s="82" t="s">
        <v>80</v>
      </c>
      <c r="M65" s="82" t="s">
        <v>305</v>
      </c>
      <c r="N65" s="82" t="s">
        <v>161</v>
      </c>
      <c r="O65" s="82" t="s">
        <v>154</v>
      </c>
      <c r="P65" s="82">
        <v>10</v>
      </c>
      <c r="Q65" s="66" t="s">
        <v>47</v>
      </c>
      <c r="R65" s="70"/>
      <c r="S65" s="82" t="s">
        <v>156</v>
      </c>
      <c r="T65" s="82" t="s">
        <v>306</v>
      </c>
      <c r="U65" s="77"/>
      <c r="V65" s="76">
        <v>36</v>
      </c>
      <c r="W65" s="70" t="s">
        <v>45</v>
      </c>
      <c r="X65" s="71" t="s">
        <v>305</v>
      </c>
      <c r="Y65" s="71" t="s">
        <v>161</v>
      </c>
      <c r="Z65" s="71" t="s">
        <v>158</v>
      </c>
      <c r="AA65" s="79">
        <v>10</v>
      </c>
      <c r="AB65" s="71"/>
      <c r="AC65" s="71"/>
      <c r="AD65" s="71"/>
      <c r="AE65" s="71" t="s">
        <v>306</v>
      </c>
      <c r="AF65" s="110"/>
      <c r="AG65" s="95"/>
    </row>
    <row r="66" spans="2:33" ht="32.25">
      <c r="B66" s="82">
        <v>37</v>
      </c>
      <c r="C66" s="95" t="s">
        <v>59</v>
      </c>
      <c r="D66" s="82" t="s">
        <v>307</v>
      </c>
      <c r="E66" s="82" t="s">
        <v>308</v>
      </c>
      <c r="F66" s="82" t="s">
        <v>179</v>
      </c>
      <c r="G66" s="82" t="s">
        <v>154</v>
      </c>
      <c r="H66" s="82">
        <v>10</v>
      </c>
      <c r="I66" s="70"/>
      <c r="J66" s="82" t="s">
        <v>149</v>
      </c>
      <c r="K66" s="82">
        <v>37</v>
      </c>
      <c r="L66" s="82" t="s">
        <v>80</v>
      </c>
      <c r="M66" s="82" t="s">
        <v>309</v>
      </c>
      <c r="N66" s="82" t="s">
        <v>179</v>
      </c>
      <c r="O66" s="82" t="s">
        <v>154</v>
      </c>
      <c r="P66" s="82">
        <v>10</v>
      </c>
      <c r="Q66" s="66" t="s">
        <v>47</v>
      </c>
      <c r="R66" s="70"/>
      <c r="S66" s="82" t="s">
        <v>156</v>
      </c>
      <c r="T66" s="82" t="s">
        <v>310</v>
      </c>
      <c r="U66" s="77"/>
      <c r="V66" s="76">
        <v>37</v>
      </c>
      <c r="W66" s="70" t="s">
        <v>45</v>
      </c>
      <c r="X66" s="71" t="s">
        <v>309</v>
      </c>
      <c r="Y66" s="71" t="s">
        <v>179</v>
      </c>
      <c r="Z66" s="71" t="s">
        <v>158</v>
      </c>
      <c r="AA66" s="79">
        <v>10</v>
      </c>
      <c r="AB66" s="71"/>
      <c r="AC66" s="71"/>
      <c r="AD66" s="71"/>
      <c r="AE66" s="71" t="s">
        <v>310</v>
      </c>
      <c r="AF66" s="110"/>
      <c r="AG66" s="95"/>
    </row>
    <row r="67" spans="2:33" ht="32.25">
      <c r="B67" s="82">
        <v>38</v>
      </c>
      <c r="C67" s="95" t="s">
        <v>59</v>
      </c>
      <c r="D67" s="82" t="s">
        <v>311</v>
      </c>
      <c r="E67" s="82" t="s">
        <v>312</v>
      </c>
      <c r="F67" s="82" t="s">
        <v>179</v>
      </c>
      <c r="G67" s="82" t="s">
        <v>299</v>
      </c>
      <c r="H67" s="82">
        <v>26</v>
      </c>
      <c r="I67" s="70"/>
      <c r="J67" s="82" t="s">
        <v>149</v>
      </c>
      <c r="K67" s="82">
        <v>38</v>
      </c>
      <c r="L67" s="82" t="s">
        <v>80</v>
      </c>
      <c r="M67" s="82" t="s">
        <v>313</v>
      </c>
      <c r="N67" s="82" t="s">
        <v>179</v>
      </c>
      <c r="O67" s="82" t="s">
        <v>299</v>
      </c>
      <c r="P67" s="82">
        <v>26</v>
      </c>
      <c r="Q67" s="66" t="s">
        <v>47</v>
      </c>
      <c r="R67" s="70"/>
      <c r="S67" s="82" t="s">
        <v>314</v>
      </c>
      <c r="T67" s="82" t="s">
        <v>315</v>
      </c>
      <c r="U67" s="77"/>
      <c r="V67" s="76">
        <v>38</v>
      </c>
      <c r="W67" s="70" t="s">
        <v>45</v>
      </c>
      <c r="X67" s="71" t="s">
        <v>313</v>
      </c>
      <c r="Y67" s="71" t="s">
        <v>179</v>
      </c>
      <c r="Z67" s="71" t="s">
        <v>148</v>
      </c>
      <c r="AA67" s="79"/>
      <c r="AB67" s="71"/>
      <c r="AC67" s="71" t="s">
        <v>168</v>
      </c>
      <c r="AD67" s="71" t="s">
        <v>169</v>
      </c>
      <c r="AE67" s="71" t="s">
        <v>315</v>
      </c>
      <c r="AF67" s="110"/>
      <c r="AG67" s="95"/>
    </row>
    <row r="68" spans="2:33" ht="32.25">
      <c r="B68" s="82">
        <v>39</v>
      </c>
      <c r="C68" s="95" t="s">
        <v>59</v>
      </c>
      <c r="D68" s="82" t="s">
        <v>316</v>
      </c>
      <c r="E68" s="82" t="s">
        <v>317</v>
      </c>
      <c r="F68" s="82" t="s">
        <v>179</v>
      </c>
      <c r="G68" s="82" t="s">
        <v>154</v>
      </c>
      <c r="H68" s="82">
        <v>255</v>
      </c>
      <c r="I68" s="70"/>
      <c r="J68" s="82" t="s">
        <v>149</v>
      </c>
      <c r="K68" s="82">
        <v>39</v>
      </c>
      <c r="L68" s="82" t="s">
        <v>80</v>
      </c>
      <c r="M68" s="82" t="s">
        <v>318</v>
      </c>
      <c r="N68" s="82" t="s">
        <v>179</v>
      </c>
      <c r="O68" s="82" t="s">
        <v>154</v>
      </c>
      <c r="P68" s="82">
        <v>255</v>
      </c>
      <c r="Q68" s="66" t="s">
        <v>47</v>
      </c>
      <c r="R68" s="70"/>
      <c r="S68" s="82" t="s">
        <v>156</v>
      </c>
      <c r="T68" s="82" t="s">
        <v>319</v>
      </c>
      <c r="U68" s="77"/>
      <c r="V68" s="76">
        <v>39</v>
      </c>
      <c r="W68" s="70" t="s">
        <v>45</v>
      </c>
      <c r="X68" s="71" t="s">
        <v>318</v>
      </c>
      <c r="Y68" s="71" t="s">
        <v>179</v>
      </c>
      <c r="Z68" s="71" t="s">
        <v>158</v>
      </c>
      <c r="AA68" s="79">
        <v>255</v>
      </c>
      <c r="AB68" s="71"/>
      <c r="AC68" s="71"/>
      <c r="AD68" s="71"/>
      <c r="AE68" s="71" t="s">
        <v>319</v>
      </c>
      <c r="AF68" s="110"/>
      <c r="AG68" s="95"/>
    </row>
    <row r="69" spans="2:33" ht="32.25">
      <c r="B69" s="82">
        <v>40</v>
      </c>
      <c r="C69" s="95" t="s">
        <v>59</v>
      </c>
      <c r="D69" s="82" t="s">
        <v>320</v>
      </c>
      <c r="E69" s="82" t="s">
        <v>321</v>
      </c>
      <c r="F69" s="82" t="s">
        <v>179</v>
      </c>
      <c r="G69" s="82" t="s">
        <v>154</v>
      </c>
      <c r="H69" s="82">
        <v>10</v>
      </c>
      <c r="I69" s="70"/>
      <c r="J69" s="82" t="s">
        <v>149</v>
      </c>
      <c r="K69" s="82">
        <v>40</v>
      </c>
      <c r="L69" s="82" t="s">
        <v>80</v>
      </c>
      <c r="M69" s="82" t="s">
        <v>322</v>
      </c>
      <c r="N69" s="82" t="s">
        <v>179</v>
      </c>
      <c r="O69" s="82" t="s">
        <v>154</v>
      </c>
      <c r="P69" s="82">
        <v>10</v>
      </c>
      <c r="Q69" s="66" t="s">
        <v>47</v>
      </c>
      <c r="R69" s="70"/>
      <c r="S69" s="82" t="s">
        <v>156</v>
      </c>
      <c r="T69" s="82" t="s">
        <v>323</v>
      </c>
      <c r="U69" s="77"/>
      <c r="V69" s="76">
        <v>40</v>
      </c>
      <c r="W69" s="70" t="s">
        <v>45</v>
      </c>
      <c r="X69" s="71" t="s">
        <v>322</v>
      </c>
      <c r="Y69" s="71" t="s">
        <v>179</v>
      </c>
      <c r="Z69" s="71" t="s">
        <v>158</v>
      </c>
      <c r="AA69" s="79">
        <v>10</v>
      </c>
      <c r="AB69" s="71"/>
      <c r="AC69" s="71"/>
      <c r="AD69" s="71"/>
      <c r="AE69" s="71" t="s">
        <v>323</v>
      </c>
      <c r="AF69" s="110"/>
      <c r="AG69" s="95"/>
    </row>
    <row r="70" spans="2:33" ht="32.25">
      <c r="B70" s="82">
        <v>41</v>
      </c>
      <c r="C70" s="95" t="s">
        <v>59</v>
      </c>
      <c r="D70" s="82" t="s">
        <v>324</v>
      </c>
      <c r="E70" s="82" t="s">
        <v>325</v>
      </c>
      <c r="F70" s="82" t="s">
        <v>179</v>
      </c>
      <c r="G70" s="82" t="s">
        <v>209</v>
      </c>
      <c r="H70" s="82" t="s">
        <v>210</v>
      </c>
      <c r="I70" s="70"/>
      <c r="J70" s="82" t="s">
        <v>149</v>
      </c>
      <c r="K70" s="82">
        <v>41</v>
      </c>
      <c r="L70" s="82" t="s">
        <v>80</v>
      </c>
      <c r="M70" s="82" t="s">
        <v>326</v>
      </c>
      <c r="N70" s="82" t="s">
        <v>179</v>
      </c>
      <c r="O70" s="82" t="s">
        <v>209</v>
      </c>
      <c r="P70" s="82" t="s">
        <v>210</v>
      </c>
      <c r="Q70" s="66" t="s">
        <v>47</v>
      </c>
      <c r="R70" s="70"/>
      <c r="S70" s="82" t="s">
        <v>149</v>
      </c>
      <c r="T70" s="82" t="s">
        <v>327</v>
      </c>
      <c r="U70" s="77"/>
      <c r="V70" s="76">
        <v>41</v>
      </c>
      <c r="W70" s="70" t="s">
        <v>45</v>
      </c>
      <c r="X70" s="71" t="s">
        <v>326</v>
      </c>
      <c r="Y70" s="71" t="s">
        <v>179</v>
      </c>
      <c r="Z70" s="71" t="s">
        <v>205</v>
      </c>
      <c r="AA70" s="79" t="s">
        <v>210</v>
      </c>
      <c r="AB70" s="71"/>
      <c r="AC70" s="71"/>
      <c r="AD70" s="71"/>
      <c r="AE70" s="71" t="s">
        <v>327</v>
      </c>
      <c r="AF70" s="110"/>
      <c r="AG70" s="95"/>
    </row>
    <row r="71" spans="2:33" ht="32.25">
      <c r="B71" s="82">
        <v>42</v>
      </c>
      <c r="C71" s="95" t="s">
        <v>59</v>
      </c>
      <c r="D71" s="82" t="s">
        <v>328</v>
      </c>
      <c r="E71" s="82" t="s">
        <v>329</v>
      </c>
      <c r="F71" s="82" t="s">
        <v>179</v>
      </c>
      <c r="G71" s="82" t="s">
        <v>154</v>
      </c>
      <c r="H71" s="82">
        <v>10</v>
      </c>
      <c r="I71" s="70"/>
      <c r="J71" s="82" t="s">
        <v>149</v>
      </c>
      <c r="K71" s="82">
        <v>42</v>
      </c>
      <c r="L71" s="82" t="s">
        <v>80</v>
      </c>
      <c r="M71" s="82" t="s">
        <v>330</v>
      </c>
      <c r="N71" s="82" t="s">
        <v>179</v>
      </c>
      <c r="O71" s="82" t="s">
        <v>154</v>
      </c>
      <c r="P71" s="82">
        <v>10</v>
      </c>
      <c r="Q71" s="66" t="s">
        <v>47</v>
      </c>
      <c r="R71" s="70"/>
      <c r="S71" s="82" t="s">
        <v>156</v>
      </c>
      <c r="T71" s="82" t="s">
        <v>331</v>
      </c>
      <c r="U71" s="77"/>
      <c r="V71" s="76">
        <v>42</v>
      </c>
      <c r="W71" s="70" t="s">
        <v>45</v>
      </c>
      <c r="X71" s="71" t="s">
        <v>330</v>
      </c>
      <c r="Y71" s="71" t="s">
        <v>179</v>
      </c>
      <c r="Z71" s="71" t="s">
        <v>158</v>
      </c>
      <c r="AA71" s="79">
        <v>10</v>
      </c>
      <c r="AB71" s="71"/>
      <c r="AC71" s="71"/>
      <c r="AD71" s="71"/>
      <c r="AE71" s="71" t="s">
        <v>331</v>
      </c>
      <c r="AF71" s="110"/>
      <c r="AG71" s="95"/>
    </row>
    <row r="72" spans="2:33" ht="32.25">
      <c r="B72" s="82">
        <v>43</v>
      </c>
      <c r="C72" s="95" t="s">
        <v>59</v>
      </c>
      <c r="D72" s="82" t="s">
        <v>332</v>
      </c>
      <c r="E72" s="82" t="s">
        <v>333</v>
      </c>
      <c r="F72" s="82" t="s">
        <v>161</v>
      </c>
      <c r="G72" s="82" t="s">
        <v>154</v>
      </c>
      <c r="H72" s="82">
        <v>10</v>
      </c>
      <c r="I72" s="70"/>
      <c r="J72" s="82" t="s">
        <v>149</v>
      </c>
      <c r="K72" s="82">
        <v>43</v>
      </c>
      <c r="L72" s="82" t="s">
        <v>80</v>
      </c>
      <c r="M72" s="82" t="s">
        <v>334</v>
      </c>
      <c r="N72" s="82" t="s">
        <v>161</v>
      </c>
      <c r="O72" s="82" t="s">
        <v>154</v>
      </c>
      <c r="P72" s="82">
        <v>10</v>
      </c>
      <c r="Q72" s="66" t="s">
        <v>47</v>
      </c>
      <c r="R72" s="70"/>
      <c r="S72" s="82" t="s">
        <v>156</v>
      </c>
      <c r="T72" s="82" t="s">
        <v>335</v>
      </c>
      <c r="U72" s="77"/>
      <c r="V72" s="76">
        <v>43</v>
      </c>
      <c r="W72" s="70" t="s">
        <v>45</v>
      </c>
      <c r="X72" s="71" t="s">
        <v>334</v>
      </c>
      <c r="Y72" s="71" t="s">
        <v>161</v>
      </c>
      <c r="Z72" s="71" t="s">
        <v>158</v>
      </c>
      <c r="AA72" s="79">
        <v>10</v>
      </c>
      <c r="AB72" s="71"/>
      <c r="AC72" s="71"/>
      <c r="AD72" s="71"/>
      <c r="AE72" s="71" t="s">
        <v>335</v>
      </c>
      <c r="AF72" s="110"/>
      <c r="AG72" s="95"/>
    </row>
    <row r="73" spans="2:33" ht="32.25">
      <c r="B73" s="82">
        <v>44</v>
      </c>
      <c r="C73" s="95" t="s">
        <v>59</v>
      </c>
      <c r="D73" s="82" t="s">
        <v>336</v>
      </c>
      <c r="E73" s="82" t="s">
        <v>337</v>
      </c>
      <c r="F73" s="82" t="s">
        <v>161</v>
      </c>
      <c r="G73" s="82" t="s">
        <v>154</v>
      </c>
      <c r="H73" s="82">
        <v>1</v>
      </c>
      <c r="I73" s="70"/>
      <c r="J73" s="82" t="s">
        <v>149</v>
      </c>
      <c r="K73" s="82">
        <v>44</v>
      </c>
      <c r="L73" s="82" t="s">
        <v>80</v>
      </c>
      <c r="M73" s="82" t="s">
        <v>338</v>
      </c>
      <c r="N73" s="82" t="s">
        <v>161</v>
      </c>
      <c r="O73" s="82" t="s">
        <v>154</v>
      </c>
      <c r="P73" s="82">
        <v>1</v>
      </c>
      <c r="Q73" s="66" t="s">
        <v>47</v>
      </c>
      <c r="R73" s="70"/>
      <c r="S73" s="82" t="s">
        <v>156</v>
      </c>
      <c r="T73" s="82" t="s">
        <v>339</v>
      </c>
      <c r="U73" s="77"/>
      <c r="V73" s="76">
        <v>44</v>
      </c>
      <c r="W73" s="70" t="s">
        <v>45</v>
      </c>
      <c r="X73" s="71" t="s">
        <v>338</v>
      </c>
      <c r="Y73" s="71" t="s">
        <v>161</v>
      </c>
      <c r="Z73" s="71" t="s">
        <v>158</v>
      </c>
      <c r="AA73" s="79">
        <v>1</v>
      </c>
      <c r="AB73" s="71"/>
      <c r="AC73" s="71"/>
      <c r="AD73" s="71"/>
      <c r="AE73" s="71" t="s">
        <v>339</v>
      </c>
      <c r="AF73" s="110"/>
      <c r="AG73" s="95"/>
    </row>
    <row r="74" spans="2:33" ht="32.25">
      <c r="B74" s="82">
        <v>45</v>
      </c>
      <c r="C74" s="95" t="s">
        <v>59</v>
      </c>
      <c r="D74" s="82" t="s">
        <v>340</v>
      </c>
      <c r="E74" s="82" t="s">
        <v>341</v>
      </c>
      <c r="F74" s="82" t="s">
        <v>179</v>
      </c>
      <c r="G74" s="82" t="s">
        <v>209</v>
      </c>
      <c r="H74" s="82" t="s">
        <v>342</v>
      </c>
      <c r="I74" s="70"/>
      <c r="J74" s="82" t="s">
        <v>149</v>
      </c>
      <c r="K74" s="82">
        <v>45</v>
      </c>
      <c r="L74" s="82" t="s">
        <v>80</v>
      </c>
      <c r="M74" s="82" t="s">
        <v>340</v>
      </c>
      <c r="N74" s="82" t="s">
        <v>179</v>
      </c>
      <c r="O74" s="82" t="s">
        <v>209</v>
      </c>
      <c r="P74" s="82" t="s">
        <v>342</v>
      </c>
      <c r="Q74" s="66" t="s">
        <v>47</v>
      </c>
      <c r="R74" s="70"/>
      <c r="S74" s="82" t="s">
        <v>149</v>
      </c>
      <c r="T74" s="82" t="s">
        <v>343</v>
      </c>
      <c r="U74" s="77"/>
      <c r="V74" s="76">
        <v>45</v>
      </c>
      <c r="W74" s="70" t="s">
        <v>45</v>
      </c>
      <c r="X74" s="71" t="s">
        <v>340</v>
      </c>
      <c r="Y74" s="71" t="s">
        <v>179</v>
      </c>
      <c r="Z74" s="71" t="s">
        <v>205</v>
      </c>
      <c r="AA74" s="79" t="s">
        <v>342</v>
      </c>
      <c r="AB74" s="71"/>
      <c r="AC74" s="71"/>
      <c r="AD74" s="71"/>
      <c r="AE74" s="71" t="s">
        <v>343</v>
      </c>
      <c r="AF74" s="110"/>
      <c r="AG74" s="95"/>
    </row>
    <row r="75" spans="2:33" ht="32.25">
      <c r="B75" s="82">
        <v>46</v>
      </c>
      <c r="C75" s="95" t="s">
        <v>59</v>
      </c>
      <c r="D75" s="82" t="s">
        <v>344</v>
      </c>
      <c r="E75" s="82" t="s">
        <v>345</v>
      </c>
      <c r="F75" s="82" t="s">
        <v>179</v>
      </c>
      <c r="G75" s="82" t="s">
        <v>209</v>
      </c>
      <c r="H75" s="82" t="s">
        <v>210</v>
      </c>
      <c r="I75" s="70"/>
      <c r="J75" s="82" t="s">
        <v>149</v>
      </c>
      <c r="K75" s="82">
        <v>46</v>
      </c>
      <c r="L75" s="82" t="s">
        <v>80</v>
      </c>
      <c r="M75" s="82" t="s">
        <v>346</v>
      </c>
      <c r="N75" s="82" t="s">
        <v>179</v>
      </c>
      <c r="O75" s="82" t="s">
        <v>209</v>
      </c>
      <c r="P75" s="82" t="s">
        <v>210</v>
      </c>
      <c r="Q75" s="66" t="s">
        <v>47</v>
      </c>
      <c r="R75" s="70"/>
      <c r="S75" s="82" t="s">
        <v>149</v>
      </c>
      <c r="T75" s="82" t="s">
        <v>347</v>
      </c>
      <c r="U75" s="77"/>
      <c r="V75" s="76">
        <v>46</v>
      </c>
      <c r="W75" s="70" t="s">
        <v>45</v>
      </c>
      <c r="X75" s="71" t="s">
        <v>346</v>
      </c>
      <c r="Y75" s="71" t="s">
        <v>179</v>
      </c>
      <c r="Z75" s="71" t="s">
        <v>205</v>
      </c>
      <c r="AA75" s="79" t="s">
        <v>210</v>
      </c>
      <c r="AB75" s="71"/>
      <c r="AC75" s="71"/>
      <c r="AD75" s="71"/>
      <c r="AE75" s="71" t="s">
        <v>347</v>
      </c>
      <c r="AF75" s="110"/>
      <c r="AG75" s="95"/>
    </row>
    <row r="76" spans="2:33" ht="32.25">
      <c r="B76" s="82">
        <v>47</v>
      </c>
      <c r="C76" s="95" t="s">
        <v>59</v>
      </c>
      <c r="D76" s="82" t="s">
        <v>348</v>
      </c>
      <c r="E76" s="82" t="s">
        <v>349</v>
      </c>
      <c r="F76" s="82" t="s">
        <v>179</v>
      </c>
      <c r="G76" s="82" t="s">
        <v>154</v>
      </c>
      <c r="H76" s="82">
        <v>1</v>
      </c>
      <c r="I76" s="70"/>
      <c r="J76" s="82" t="s">
        <v>149</v>
      </c>
      <c r="K76" s="82">
        <v>47</v>
      </c>
      <c r="L76" s="82" t="s">
        <v>80</v>
      </c>
      <c r="M76" s="82" t="s">
        <v>350</v>
      </c>
      <c r="N76" s="82" t="s">
        <v>179</v>
      </c>
      <c r="O76" s="82" t="s">
        <v>154</v>
      </c>
      <c r="P76" s="82">
        <v>1</v>
      </c>
      <c r="Q76" s="66" t="s">
        <v>47</v>
      </c>
      <c r="R76" s="70"/>
      <c r="S76" s="82" t="s">
        <v>156</v>
      </c>
      <c r="T76" s="82" t="s">
        <v>351</v>
      </c>
      <c r="U76" s="77"/>
      <c r="V76" s="76">
        <v>47</v>
      </c>
      <c r="W76" s="70" t="s">
        <v>45</v>
      </c>
      <c r="X76" s="71" t="s">
        <v>350</v>
      </c>
      <c r="Y76" s="71" t="s">
        <v>179</v>
      </c>
      <c r="Z76" s="71" t="s">
        <v>158</v>
      </c>
      <c r="AA76" s="79">
        <v>1</v>
      </c>
      <c r="AB76" s="71"/>
      <c r="AC76" s="71"/>
      <c r="AD76" s="71"/>
      <c r="AE76" s="71" t="s">
        <v>351</v>
      </c>
      <c r="AF76" s="110"/>
      <c r="AG76" s="95"/>
    </row>
    <row r="77" spans="2:33" ht="32.25">
      <c r="B77" s="82">
        <v>48</v>
      </c>
      <c r="C77" s="95" t="s">
        <v>59</v>
      </c>
      <c r="D77" s="82" t="s">
        <v>352</v>
      </c>
      <c r="E77" s="82" t="s">
        <v>353</v>
      </c>
      <c r="F77" s="82" t="s">
        <v>161</v>
      </c>
      <c r="G77" s="82" t="s">
        <v>154</v>
      </c>
      <c r="H77" s="82">
        <v>1</v>
      </c>
      <c r="I77" s="70"/>
      <c r="J77" s="82" t="s">
        <v>149</v>
      </c>
      <c r="K77" s="82">
        <v>48</v>
      </c>
      <c r="L77" s="82" t="s">
        <v>80</v>
      </c>
      <c r="M77" s="82" t="s">
        <v>354</v>
      </c>
      <c r="N77" s="82" t="s">
        <v>161</v>
      </c>
      <c r="O77" s="82" t="s">
        <v>154</v>
      </c>
      <c r="P77" s="82">
        <v>1</v>
      </c>
      <c r="Q77" s="66" t="s">
        <v>47</v>
      </c>
      <c r="R77" s="70"/>
      <c r="S77" s="82" t="s">
        <v>156</v>
      </c>
      <c r="T77" s="82" t="s">
        <v>355</v>
      </c>
      <c r="U77" s="77"/>
      <c r="V77" s="76">
        <v>48</v>
      </c>
      <c r="W77" s="70" t="s">
        <v>45</v>
      </c>
      <c r="X77" s="71" t="s">
        <v>354</v>
      </c>
      <c r="Y77" s="71" t="s">
        <v>161</v>
      </c>
      <c r="Z77" s="71" t="s">
        <v>158</v>
      </c>
      <c r="AA77" s="79">
        <v>1</v>
      </c>
      <c r="AB77" s="71"/>
      <c r="AC77" s="71"/>
      <c r="AD77" s="71"/>
      <c r="AE77" s="71" t="s">
        <v>355</v>
      </c>
      <c r="AF77" s="110"/>
      <c r="AG77" s="95"/>
    </row>
    <row r="78" spans="2:33" ht="32.25">
      <c r="B78" s="82">
        <v>49</v>
      </c>
      <c r="C78" s="95" t="s">
        <v>59</v>
      </c>
      <c r="D78" s="82" t="s">
        <v>356</v>
      </c>
      <c r="E78" s="82" t="s">
        <v>357</v>
      </c>
      <c r="F78" s="82" t="s">
        <v>179</v>
      </c>
      <c r="G78" s="82" t="s">
        <v>154</v>
      </c>
      <c r="H78" s="82">
        <v>20</v>
      </c>
      <c r="I78" s="70"/>
      <c r="J78" s="82" t="s">
        <v>149</v>
      </c>
      <c r="K78" s="82">
        <v>49</v>
      </c>
      <c r="L78" s="82" t="s">
        <v>80</v>
      </c>
      <c r="M78" s="82" t="s">
        <v>358</v>
      </c>
      <c r="N78" s="82" t="s">
        <v>179</v>
      </c>
      <c r="O78" s="82" t="s">
        <v>154</v>
      </c>
      <c r="P78" s="82">
        <v>20</v>
      </c>
      <c r="Q78" s="66" t="s">
        <v>71</v>
      </c>
      <c r="R78" s="70" t="s">
        <v>186</v>
      </c>
      <c r="S78" s="82" t="s">
        <v>156</v>
      </c>
      <c r="T78" s="82" t="s">
        <v>357</v>
      </c>
      <c r="U78" s="77"/>
      <c r="V78" s="76">
        <v>49</v>
      </c>
      <c r="W78" s="70" t="s">
        <v>45</v>
      </c>
      <c r="X78" s="71" t="s">
        <v>358</v>
      </c>
      <c r="Y78" s="71" t="s">
        <v>179</v>
      </c>
      <c r="Z78" s="71" t="s">
        <v>158</v>
      </c>
      <c r="AA78" s="79">
        <v>20</v>
      </c>
      <c r="AB78" s="71"/>
      <c r="AC78" s="71"/>
      <c r="AD78" s="71"/>
      <c r="AE78" s="71" t="s">
        <v>357</v>
      </c>
      <c r="AF78" s="110"/>
      <c r="AG78" s="95"/>
    </row>
    <row r="79" spans="2:33" ht="32.25">
      <c r="B79" s="82">
        <v>50</v>
      </c>
      <c r="C79" s="95" t="s">
        <v>59</v>
      </c>
      <c r="D79" s="82" t="s">
        <v>359</v>
      </c>
      <c r="E79" s="82" t="s">
        <v>360</v>
      </c>
      <c r="F79" s="82" t="s">
        <v>179</v>
      </c>
      <c r="G79" s="82" t="s">
        <v>154</v>
      </c>
      <c r="H79" s="82">
        <v>10</v>
      </c>
      <c r="I79" s="70"/>
      <c r="J79" s="82" t="s">
        <v>149</v>
      </c>
      <c r="K79" s="82">
        <v>50</v>
      </c>
      <c r="L79" s="82" t="s">
        <v>80</v>
      </c>
      <c r="M79" s="82" t="s">
        <v>361</v>
      </c>
      <c r="N79" s="82" t="s">
        <v>179</v>
      </c>
      <c r="O79" s="82" t="s">
        <v>154</v>
      </c>
      <c r="P79" s="82">
        <v>10</v>
      </c>
      <c r="Q79" s="66" t="s">
        <v>47</v>
      </c>
      <c r="R79" s="70"/>
      <c r="S79" s="82" t="s">
        <v>156</v>
      </c>
      <c r="T79" s="82" t="s">
        <v>362</v>
      </c>
      <c r="U79" s="77"/>
      <c r="V79" s="76">
        <v>50</v>
      </c>
      <c r="W79" s="70" t="s">
        <v>45</v>
      </c>
      <c r="X79" s="71" t="s">
        <v>361</v>
      </c>
      <c r="Y79" s="71" t="s">
        <v>179</v>
      </c>
      <c r="Z79" s="71" t="s">
        <v>158</v>
      </c>
      <c r="AA79" s="79">
        <v>10</v>
      </c>
      <c r="AB79" s="71"/>
      <c r="AC79" s="71"/>
      <c r="AD79" s="71"/>
      <c r="AE79" s="71" t="s">
        <v>362</v>
      </c>
      <c r="AF79" s="110"/>
      <c r="AG79" s="95"/>
    </row>
    <row r="80" spans="2:33" ht="32.25">
      <c r="B80" s="82">
        <v>51</v>
      </c>
      <c r="C80" s="95" t="s">
        <v>59</v>
      </c>
      <c r="D80" s="82" t="s">
        <v>363</v>
      </c>
      <c r="E80" s="82" t="s">
        <v>364</v>
      </c>
      <c r="F80" s="82" t="s">
        <v>179</v>
      </c>
      <c r="G80" s="82" t="s">
        <v>154</v>
      </c>
      <c r="H80" s="82">
        <v>10</v>
      </c>
      <c r="I80" s="70"/>
      <c r="J80" s="82" t="s">
        <v>149</v>
      </c>
      <c r="K80" s="82">
        <v>51</v>
      </c>
      <c r="L80" s="82" t="s">
        <v>80</v>
      </c>
      <c r="M80" s="82" t="s">
        <v>365</v>
      </c>
      <c r="N80" s="82" t="s">
        <v>179</v>
      </c>
      <c r="O80" s="82" t="s">
        <v>154</v>
      </c>
      <c r="P80" s="82">
        <v>10</v>
      </c>
      <c r="Q80" s="66" t="s">
        <v>47</v>
      </c>
      <c r="R80" s="70"/>
      <c r="S80" s="82" t="s">
        <v>156</v>
      </c>
      <c r="T80" s="82" t="s">
        <v>366</v>
      </c>
      <c r="U80" s="77"/>
      <c r="V80" s="76">
        <v>51</v>
      </c>
      <c r="W80" s="70" t="s">
        <v>45</v>
      </c>
      <c r="X80" s="71" t="s">
        <v>365</v>
      </c>
      <c r="Y80" s="71" t="s">
        <v>179</v>
      </c>
      <c r="Z80" s="71" t="s">
        <v>158</v>
      </c>
      <c r="AA80" s="79">
        <v>10</v>
      </c>
      <c r="AB80" s="71"/>
      <c r="AC80" s="71"/>
      <c r="AD80" s="71"/>
      <c r="AE80" s="71" t="s">
        <v>366</v>
      </c>
      <c r="AF80" s="110"/>
      <c r="AG80" s="95"/>
    </row>
    <row r="81" spans="2:33" ht="32.25">
      <c r="B81" s="82">
        <v>52</v>
      </c>
      <c r="C81" s="95" t="s">
        <v>59</v>
      </c>
      <c r="D81" s="82" t="s">
        <v>367</v>
      </c>
      <c r="E81" s="82" t="s">
        <v>368</v>
      </c>
      <c r="F81" s="82" t="s">
        <v>179</v>
      </c>
      <c r="G81" s="82" t="s">
        <v>209</v>
      </c>
      <c r="H81" s="82" t="s">
        <v>210</v>
      </c>
      <c r="I81" s="70"/>
      <c r="J81" s="82" t="s">
        <v>149</v>
      </c>
      <c r="K81" s="82">
        <v>52</v>
      </c>
      <c r="L81" s="82" t="s">
        <v>80</v>
      </c>
      <c r="M81" s="82" t="s">
        <v>369</v>
      </c>
      <c r="N81" s="82" t="s">
        <v>179</v>
      </c>
      <c r="O81" s="82" t="s">
        <v>209</v>
      </c>
      <c r="P81" s="82" t="s">
        <v>210</v>
      </c>
      <c r="Q81" s="66" t="s">
        <v>47</v>
      </c>
      <c r="R81" s="70"/>
      <c r="S81" s="82" t="s">
        <v>149</v>
      </c>
      <c r="T81" s="82" t="s">
        <v>370</v>
      </c>
      <c r="U81" s="77"/>
      <c r="V81" s="76">
        <v>52</v>
      </c>
      <c r="W81" s="70" t="s">
        <v>45</v>
      </c>
      <c r="X81" s="71" t="s">
        <v>369</v>
      </c>
      <c r="Y81" s="71" t="s">
        <v>179</v>
      </c>
      <c r="Z81" s="71" t="s">
        <v>205</v>
      </c>
      <c r="AA81" s="79" t="s">
        <v>210</v>
      </c>
      <c r="AB81" s="71"/>
      <c r="AC81" s="71"/>
      <c r="AD81" s="71"/>
      <c r="AE81" s="71" t="s">
        <v>370</v>
      </c>
      <c r="AF81" s="110"/>
      <c r="AG81" s="95"/>
    </row>
    <row r="82" spans="2:33" ht="32.25">
      <c r="B82" s="82">
        <v>53</v>
      </c>
      <c r="C82" s="95" t="s">
        <v>59</v>
      </c>
      <c r="D82" s="82" t="s">
        <v>371</v>
      </c>
      <c r="E82" s="82" t="s">
        <v>372</v>
      </c>
      <c r="F82" s="82" t="s">
        <v>179</v>
      </c>
      <c r="G82" s="82" t="s">
        <v>154</v>
      </c>
      <c r="H82" s="82">
        <v>10</v>
      </c>
      <c r="I82" s="70"/>
      <c r="J82" s="82" t="s">
        <v>149</v>
      </c>
      <c r="K82" s="82">
        <v>53</v>
      </c>
      <c r="L82" s="82" t="s">
        <v>80</v>
      </c>
      <c r="M82" s="82" t="s">
        <v>373</v>
      </c>
      <c r="N82" s="82" t="s">
        <v>179</v>
      </c>
      <c r="O82" s="82" t="s">
        <v>154</v>
      </c>
      <c r="P82" s="82">
        <v>10</v>
      </c>
      <c r="Q82" s="66" t="s">
        <v>47</v>
      </c>
      <c r="R82" s="70"/>
      <c r="S82" s="82" t="s">
        <v>156</v>
      </c>
      <c r="T82" s="82" t="s">
        <v>374</v>
      </c>
      <c r="U82" s="77"/>
      <c r="V82" s="76">
        <v>53</v>
      </c>
      <c r="W82" s="70" t="s">
        <v>45</v>
      </c>
      <c r="X82" s="71" t="s">
        <v>373</v>
      </c>
      <c r="Y82" s="71" t="s">
        <v>179</v>
      </c>
      <c r="Z82" s="71" t="s">
        <v>158</v>
      </c>
      <c r="AA82" s="79">
        <v>10</v>
      </c>
      <c r="AB82" s="71"/>
      <c r="AC82" s="71"/>
      <c r="AD82" s="71"/>
      <c r="AE82" s="71" t="s">
        <v>374</v>
      </c>
      <c r="AF82" s="110"/>
      <c r="AG82" s="95"/>
    </row>
    <row r="83" spans="2:33" ht="32.25">
      <c r="B83" s="82">
        <v>54</v>
      </c>
      <c r="C83" s="95" t="s">
        <v>59</v>
      </c>
      <c r="D83" s="82" t="s">
        <v>375</v>
      </c>
      <c r="E83" s="82" t="s">
        <v>376</v>
      </c>
      <c r="F83" s="82" t="s">
        <v>179</v>
      </c>
      <c r="G83" s="82" t="s">
        <v>154</v>
      </c>
      <c r="H83" s="82">
        <v>10</v>
      </c>
      <c r="I83" s="70"/>
      <c r="J83" s="82" t="s">
        <v>149</v>
      </c>
      <c r="K83" s="82">
        <v>54</v>
      </c>
      <c r="L83" s="82" t="s">
        <v>80</v>
      </c>
      <c r="M83" s="82" t="s">
        <v>377</v>
      </c>
      <c r="N83" s="82" t="s">
        <v>179</v>
      </c>
      <c r="O83" s="82" t="s">
        <v>154</v>
      </c>
      <c r="P83" s="82">
        <v>10</v>
      </c>
      <c r="Q83" s="66" t="s">
        <v>47</v>
      </c>
      <c r="R83" s="70"/>
      <c r="S83" s="82" t="s">
        <v>156</v>
      </c>
      <c r="T83" s="82" t="s">
        <v>378</v>
      </c>
      <c r="U83" s="77"/>
      <c r="V83" s="76">
        <v>54</v>
      </c>
      <c r="W83" s="70" t="s">
        <v>45</v>
      </c>
      <c r="X83" s="71" t="s">
        <v>377</v>
      </c>
      <c r="Y83" s="71" t="s">
        <v>179</v>
      </c>
      <c r="Z83" s="71" t="s">
        <v>158</v>
      </c>
      <c r="AA83" s="79">
        <v>10</v>
      </c>
      <c r="AB83" s="71"/>
      <c r="AC83" s="71"/>
      <c r="AD83" s="71"/>
      <c r="AE83" s="71" t="s">
        <v>378</v>
      </c>
      <c r="AF83" s="110"/>
      <c r="AG83" s="95"/>
    </row>
    <row r="84" spans="2:33" ht="32.25">
      <c r="B84" s="82">
        <v>55</v>
      </c>
      <c r="C84" s="95" t="s">
        <v>59</v>
      </c>
      <c r="D84" s="82" t="s">
        <v>379</v>
      </c>
      <c r="E84" s="82" t="s">
        <v>380</v>
      </c>
      <c r="F84" s="82" t="s">
        <v>179</v>
      </c>
      <c r="G84" s="82" t="s">
        <v>154</v>
      </c>
      <c r="H84" s="82">
        <v>1</v>
      </c>
      <c r="I84" s="70"/>
      <c r="J84" s="82" t="s">
        <v>149</v>
      </c>
      <c r="K84" s="82">
        <v>55</v>
      </c>
      <c r="L84" s="82" t="s">
        <v>80</v>
      </c>
      <c r="M84" s="82" t="s">
        <v>381</v>
      </c>
      <c r="N84" s="82" t="s">
        <v>179</v>
      </c>
      <c r="O84" s="82" t="s">
        <v>154</v>
      </c>
      <c r="P84" s="82">
        <v>1</v>
      </c>
      <c r="Q84" s="66" t="s">
        <v>47</v>
      </c>
      <c r="R84" s="70"/>
      <c r="S84" s="82" t="s">
        <v>156</v>
      </c>
      <c r="T84" s="82" t="s">
        <v>382</v>
      </c>
      <c r="U84" s="77"/>
      <c r="V84" s="76">
        <v>55</v>
      </c>
      <c r="W84" s="70" t="s">
        <v>45</v>
      </c>
      <c r="X84" s="71" t="s">
        <v>381</v>
      </c>
      <c r="Y84" s="71" t="s">
        <v>179</v>
      </c>
      <c r="Z84" s="71" t="s">
        <v>158</v>
      </c>
      <c r="AA84" s="79">
        <v>1</v>
      </c>
      <c r="AB84" s="71"/>
      <c r="AC84" s="71"/>
      <c r="AD84" s="71"/>
      <c r="AE84" s="71" t="s">
        <v>382</v>
      </c>
      <c r="AF84" s="110"/>
      <c r="AG84" s="95"/>
    </row>
    <row r="85" spans="2:33" ht="32.25">
      <c r="B85" s="82">
        <v>56</v>
      </c>
      <c r="C85" s="95" t="s">
        <v>59</v>
      </c>
      <c r="D85" s="82" t="s">
        <v>383</v>
      </c>
      <c r="E85" s="82" t="s">
        <v>384</v>
      </c>
      <c r="F85" s="82" t="s">
        <v>179</v>
      </c>
      <c r="G85" s="82" t="s">
        <v>154</v>
      </c>
      <c r="H85" s="82">
        <v>1</v>
      </c>
      <c r="I85" s="70"/>
      <c r="J85" s="82" t="s">
        <v>149</v>
      </c>
      <c r="K85" s="82">
        <v>56</v>
      </c>
      <c r="L85" s="82" t="s">
        <v>80</v>
      </c>
      <c r="M85" s="82" t="s">
        <v>385</v>
      </c>
      <c r="N85" s="82" t="s">
        <v>179</v>
      </c>
      <c r="O85" s="82" t="s">
        <v>154</v>
      </c>
      <c r="P85" s="82">
        <v>1</v>
      </c>
      <c r="Q85" s="66" t="s">
        <v>47</v>
      </c>
      <c r="R85" s="70"/>
      <c r="S85" s="82" t="s">
        <v>156</v>
      </c>
      <c r="T85" s="82" t="s">
        <v>386</v>
      </c>
      <c r="U85" s="77"/>
      <c r="V85" s="76">
        <v>56</v>
      </c>
      <c r="W85" s="70" t="s">
        <v>45</v>
      </c>
      <c r="X85" s="71" t="s">
        <v>385</v>
      </c>
      <c r="Y85" s="71" t="s">
        <v>179</v>
      </c>
      <c r="Z85" s="71" t="s">
        <v>158</v>
      </c>
      <c r="AA85" s="79">
        <v>1</v>
      </c>
      <c r="AB85" s="71"/>
      <c r="AC85" s="71"/>
      <c r="AD85" s="71"/>
      <c r="AE85" s="71" t="s">
        <v>386</v>
      </c>
      <c r="AF85" s="110"/>
      <c r="AG85" s="95"/>
    </row>
    <row r="86" spans="2:33" ht="32.25">
      <c r="B86" s="82">
        <v>57</v>
      </c>
      <c r="C86" s="95" t="s">
        <v>59</v>
      </c>
      <c r="D86" s="82" t="s">
        <v>387</v>
      </c>
      <c r="E86" s="82" t="s">
        <v>388</v>
      </c>
      <c r="F86" s="82" t="s">
        <v>179</v>
      </c>
      <c r="G86" s="82" t="s">
        <v>154</v>
      </c>
      <c r="H86" s="82">
        <v>1</v>
      </c>
      <c r="I86" s="70"/>
      <c r="J86" s="82" t="s">
        <v>149</v>
      </c>
      <c r="K86" s="82">
        <v>57</v>
      </c>
      <c r="L86" s="82" t="s">
        <v>80</v>
      </c>
      <c r="M86" s="82" t="s">
        <v>389</v>
      </c>
      <c r="N86" s="82" t="s">
        <v>179</v>
      </c>
      <c r="O86" s="82" t="s">
        <v>154</v>
      </c>
      <c r="P86" s="82">
        <v>1</v>
      </c>
      <c r="Q86" s="66" t="s">
        <v>47</v>
      </c>
      <c r="R86" s="70"/>
      <c r="S86" s="82" t="s">
        <v>156</v>
      </c>
      <c r="T86" s="82" t="s">
        <v>390</v>
      </c>
      <c r="U86" s="77"/>
      <c r="V86" s="76">
        <v>57</v>
      </c>
      <c r="W86" s="70" t="s">
        <v>45</v>
      </c>
      <c r="X86" s="71" t="s">
        <v>389</v>
      </c>
      <c r="Y86" s="71" t="s">
        <v>179</v>
      </c>
      <c r="Z86" s="71" t="s">
        <v>158</v>
      </c>
      <c r="AA86" s="79">
        <v>1</v>
      </c>
      <c r="AB86" s="71"/>
      <c r="AC86" s="71"/>
      <c r="AD86" s="71"/>
      <c r="AE86" s="71" t="s">
        <v>390</v>
      </c>
      <c r="AF86" s="110"/>
      <c r="AG86" s="95"/>
    </row>
    <row r="87" spans="2:33" ht="32.25">
      <c r="B87" s="82">
        <v>58</v>
      </c>
      <c r="C87" s="95" t="s">
        <v>59</v>
      </c>
      <c r="D87" s="198" t="s">
        <v>391</v>
      </c>
      <c r="E87" s="198" t="s">
        <v>392</v>
      </c>
      <c r="F87" s="82" t="s">
        <v>179</v>
      </c>
      <c r="G87" s="82" t="s">
        <v>154</v>
      </c>
      <c r="H87" s="82">
        <v>10</v>
      </c>
      <c r="I87" s="70"/>
      <c r="J87" s="82" t="s">
        <v>149</v>
      </c>
      <c r="K87" s="82">
        <v>58</v>
      </c>
      <c r="L87" s="82" t="s">
        <v>80</v>
      </c>
      <c r="M87" s="82" t="s">
        <v>393</v>
      </c>
      <c r="N87" s="82" t="s">
        <v>179</v>
      </c>
      <c r="O87" s="82" t="s">
        <v>154</v>
      </c>
      <c r="P87" s="82">
        <v>10</v>
      </c>
      <c r="Q87" s="66" t="s">
        <v>47</v>
      </c>
      <c r="R87" s="70"/>
      <c r="S87" s="82" t="s">
        <v>156</v>
      </c>
      <c r="T87" s="82" t="s">
        <v>394</v>
      </c>
      <c r="U87" s="77"/>
      <c r="V87" s="76">
        <v>58</v>
      </c>
      <c r="W87" s="70" t="s">
        <v>45</v>
      </c>
      <c r="X87" s="71" t="s">
        <v>393</v>
      </c>
      <c r="Y87" s="71" t="s">
        <v>179</v>
      </c>
      <c r="Z87" s="71" t="s">
        <v>158</v>
      </c>
      <c r="AA87" s="79">
        <v>10</v>
      </c>
      <c r="AB87" s="71"/>
      <c r="AC87" s="71"/>
      <c r="AD87" s="71"/>
      <c r="AE87" s="71" t="s">
        <v>394</v>
      </c>
      <c r="AF87" s="110"/>
      <c r="AG87" s="95"/>
    </row>
    <row r="88" spans="2:33" ht="32.25">
      <c r="B88" s="82">
        <v>59</v>
      </c>
      <c r="C88" s="95" t="s">
        <v>59</v>
      </c>
      <c r="D88" s="82" t="s">
        <v>395</v>
      </c>
      <c r="E88" s="82" t="s">
        <v>396</v>
      </c>
      <c r="F88" s="82" t="s">
        <v>179</v>
      </c>
      <c r="G88" s="82" t="s">
        <v>154</v>
      </c>
      <c r="H88" s="82">
        <v>20</v>
      </c>
      <c r="I88" s="70"/>
      <c r="J88" s="82" t="s">
        <v>149</v>
      </c>
      <c r="K88" s="82">
        <v>59</v>
      </c>
      <c r="L88" s="82" t="s">
        <v>80</v>
      </c>
      <c r="M88" s="82" t="s">
        <v>397</v>
      </c>
      <c r="N88" s="82" t="s">
        <v>179</v>
      </c>
      <c r="O88" s="82" t="s">
        <v>154</v>
      </c>
      <c r="P88" s="82">
        <v>20</v>
      </c>
      <c r="Q88" s="66" t="s">
        <v>47</v>
      </c>
      <c r="R88" s="70"/>
      <c r="S88" s="82" t="s">
        <v>156</v>
      </c>
      <c r="T88" s="82" t="s">
        <v>398</v>
      </c>
      <c r="U88" s="77"/>
      <c r="V88" s="76">
        <v>59</v>
      </c>
      <c r="W88" s="70" t="s">
        <v>45</v>
      </c>
      <c r="X88" s="71" t="s">
        <v>397</v>
      </c>
      <c r="Y88" s="71" t="s">
        <v>179</v>
      </c>
      <c r="Z88" s="71" t="s">
        <v>158</v>
      </c>
      <c r="AA88" s="79">
        <v>20</v>
      </c>
      <c r="AB88" s="71"/>
      <c r="AC88" s="71"/>
      <c r="AD88" s="71"/>
      <c r="AE88" s="71" t="s">
        <v>398</v>
      </c>
      <c r="AF88" s="110"/>
      <c r="AG88" s="95"/>
    </row>
    <row r="89" spans="2:33" ht="32.25">
      <c r="B89" s="82">
        <v>60</v>
      </c>
      <c r="C89" s="95" t="s">
        <v>59</v>
      </c>
      <c r="D89" s="82" t="s">
        <v>399</v>
      </c>
      <c r="E89" s="82" t="s">
        <v>400</v>
      </c>
      <c r="F89" s="82" t="s">
        <v>179</v>
      </c>
      <c r="G89" s="82" t="s">
        <v>154</v>
      </c>
      <c r="H89" s="82">
        <v>10</v>
      </c>
      <c r="I89" s="70"/>
      <c r="J89" s="82" t="s">
        <v>149</v>
      </c>
      <c r="K89" s="82">
        <v>60</v>
      </c>
      <c r="L89" s="82" t="s">
        <v>80</v>
      </c>
      <c r="M89" s="82" t="s">
        <v>401</v>
      </c>
      <c r="N89" s="82" t="s">
        <v>179</v>
      </c>
      <c r="O89" s="82" t="s">
        <v>154</v>
      </c>
      <c r="P89" s="82">
        <v>10</v>
      </c>
      <c r="Q89" s="66" t="s">
        <v>47</v>
      </c>
      <c r="R89" s="70"/>
      <c r="S89" s="82" t="s">
        <v>156</v>
      </c>
      <c r="T89" s="82" t="s">
        <v>402</v>
      </c>
      <c r="U89" s="77"/>
      <c r="V89" s="76">
        <v>60</v>
      </c>
      <c r="W89" s="70" t="s">
        <v>45</v>
      </c>
      <c r="X89" s="71" t="s">
        <v>401</v>
      </c>
      <c r="Y89" s="71" t="s">
        <v>179</v>
      </c>
      <c r="Z89" s="71" t="s">
        <v>158</v>
      </c>
      <c r="AA89" s="79">
        <v>10</v>
      </c>
      <c r="AB89" s="71"/>
      <c r="AC89" s="71"/>
      <c r="AD89" s="71"/>
      <c r="AE89" s="71" t="s">
        <v>402</v>
      </c>
      <c r="AF89" s="110"/>
      <c r="AG89" s="95"/>
    </row>
    <row r="90" spans="2:33" ht="45.75">
      <c r="B90" s="82">
        <v>61</v>
      </c>
      <c r="C90" s="95" t="s">
        <v>59</v>
      </c>
      <c r="D90" s="82" t="s">
        <v>403</v>
      </c>
      <c r="E90" s="82" t="s">
        <v>404</v>
      </c>
      <c r="F90" s="82" t="s">
        <v>179</v>
      </c>
      <c r="G90" s="82" t="s">
        <v>154</v>
      </c>
      <c r="H90" s="82">
        <v>10</v>
      </c>
      <c r="I90" s="70"/>
      <c r="J90" s="82" t="s">
        <v>149</v>
      </c>
      <c r="K90" s="82">
        <v>61</v>
      </c>
      <c r="L90" s="82" t="s">
        <v>80</v>
      </c>
      <c r="M90" s="82" t="s">
        <v>405</v>
      </c>
      <c r="N90" s="82" t="s">
        <v>179</v>
      </c>
      <c r="O90" s="82" t="s">
        <v>154</v>
      </c>
      <c r="P90" s="82">
        <v>10</v>
      </c>
      <c r="Q90" s="66" t="s">
        <v>47</v>
      </c>
      <c r="R90" s="70"/>
      <c r="S90" s="82" t="s">
        <v>156</v>
      </c>
      <c r="T90" s="82" t="s">
        <v>406</v>
      </c>
      <c r="U90" s="77"/>
      <c r="V90" s="76">
        <v>61</v>
      </c>
      <c r="W90" s="70" t="s">
        <v>45</v>
      </c>
      <c r="X90" s="71" t="s">
        <v>405</v>
      </c>
      <c r="Y90" s="71" t="s">
        <v>179</v>
      </c>
      <c r="Z90" s="71" t="s">
        <v>158</v>
      </c>
      <c r="AA90" s="79">
        <v>10</v>
      </c>
      <c r="AB90" s="71"/>
      <c r="AC90" s="71"/>
      <c r="AD90" s="71"/>
      <c r="AE90" s="71" t="s">
        <v>406</v>
      </c>
      <c r="AF90" s="110"/>
      <c r="AG90" s="95"/>
    </row>
    <row r="91" spans="2:33" ht="32.25">
      <c r="B91" s="82">
        <v>62</v>
      </c>
      <c r="C91" s="95" t="s">
        <v>59</v>
      </c>
      <c r="D91" s="198" t="s">
        <v>407</v>
      </c>
      <c r="E91" s="198" t="s">
        <v>408</v>
      </c>
      <c r="F91" s="82" t="s">
        <v>179</v>
      </c>
      <c r="G91" s="82" t="s">
        <v>154</v>
      </c>
      <c r="H91" s="82">
        <v>10</v>
      </c>
      <c r="I91" s="70"/>
      <c r="J91" s="82" t="s">
        <v>149</v>
      </c>
      <c r="K91" s="82">
        <v>62</v>
      </c>
      <c r="L91" s="82" t="s">
        <v>80</v>
      </c>
      <c r="M91" s="82" t="s">
        <v>407</v>
      </c>
      <c r="N91" s="82" t="s">
        <v>179</v>
      </c>
      <c r="O91" s="82" t="s">
        <v>154</v>
      </c>
      <c r="P91" s="82">
        <v>10</v>
      </c>
      <c r="Q91" s="66" t="s">
        <v>47</v>
      </c>
      <c r="R91" s="70"/>
      <c r="S91" s="82" t="s">
        <v>156</v>
      </c>
      <c r="T91" s="82" t="s">
        <v>409</v>
      </c>
      <c r="U91" s="77"/>
      <c r="V91" s="76">
        <v>62</v>
      </c>
      <c r="W91" s="70" t="s">
        <v>45</v>
      </c>
      <c r="X91" s="71" t="s">
        <v>407</v>
      </c>
      <c r="Y91" s="71" t="s">
        <v>179</v>
      </c>
      <c r="Z91" s="71" t="s">
        <v>158</v>
      </c>
      <c r="AA91" s="79">
        <v>10</v>
      </c>
      <c r="AB91" s="71"/>
      <c r="AC91" s="71"/>
      <c r="AD91" s="71"/>
      <c r="AE91" s="71" t="s">
        <v>409</v>
      </c>
      <c r="AF91" s="110"/>
      <c r="AG91" s="95"/>
    </row>
    <row r="92" spans="2:33" ht="32.25">
      <c r="B92" s="82">
        <v>63</v>
      </c>
      <c r="C92" s="95" t="s">
        <v>59</v>
      </c>
      <c r="D92" s="198" t="s">
        <v>410</v>
      </c>
      <c r="E92" s="198" t="s">
        <v>411</v>
      </c>
      <c r="F92" s="82" t="s">
        <v>179</v>
      </c>
      <c r="G92" s="82" t="s">
        <v>154</v>
      </c>
      <c r="H92" s="82">
        <v>1</v>
      </c>
      <c r="I92" s="70"/>
      <c r="J92" s="82" t="s">
        <v>149</v>
      </c>
      <c r="K92" s="82">
        <v>63</v>
      </c>
      <c r="L92" s="82" t="s">
        <v>80</v>
      </c>
      <c r="M92" s="82" t="s">
        <v>412</v>
      </c>
      <c r="N92" s="82" t="s">
        <v>179</v>
      </c>
      <c r="O92" s="82" t="s">
        <v>154</v>
      </c>
      <c r="P92" s="82">
        <v>1</v>
      </c>
      <c r="Q92" s="66" t="s">
        <v>47</v>
      </c>
      <c r="R92" s="70"/>
      <c r="S92" s="82" t="s">
        <v>156</v>
      </c>
      <c r="T92" s="82" t="s">
        <v>413</v>
      </c>
      <c r="U92" s="77"/>
      <c r="V92" s="76">
        <v>63</v>
      </c>
      <c r="W92" s="70" t="s">
        <v>45</v>
      </c>
      <c r="X92" s="71" t="s">
        <v>412</v>
      </c>
      <c r="Y92" s="71" t="s">
        <v>179</v>
      </c>
      <c r="Z92" s="71" t="s">
        <v>158</v>
      </c>
      <c r="AA92" s="79">
        <v>1</v>
      </c>
      <c r="AB92" s="71"/>
      <c r="AC92" s="71"/>
      <c r="AD92" s="71"/>
      <c r="AE92" s="71" t="s">
        <v>413</v>
      </c>
      <c r="AF92" s="110"/>
      <c r="AG92" s="95"/>
    </row>
    <row r="93" spans="2:33" ht="32.25">
      <c r="B93" s="82">
        <v>64</v>
      </c>
      <c r="C93" s="95" t="s">
        <v>59</v>
      </c>
      <c r="D93" s="82" t="s">
        <v>414</v>
      </c>
      <c r="E93" s="82" t="s">
        <v>415</v>
      </c>
      <c r="F93" s="82" t="s">
        <v>179</v>
      </c>
      <c r="G93" s="82" t="s">
        <v>154</v>
      </c>
      <c r="H93" s="82">
        <v>20</v>
      </c>
      <c r="I93" s="70"/>
      <c r="J93" s="82" t="s">
        <v>149</v>
      </c>
      <c r="K93" s="82">
        <v>64</v>
      </c>
      <c r="L93" s="82" t="s">
        <v>80</v>
      </c>
      <c r="M93" s="82" t="s">
        <v>416</v>
      </c>
      <c r="N93" s="82" t="s">
        <v>179</v>
      </c>
      <c r="O93" s="82" t="s">
        <v>154</v>
      </c>
      <c r="P93" s="82">
        <v>20</v>
      </c>
      <c r="Q93" s="66" t="s">
        <v>47</v>
      </c>
      <c r="R93" s="70"/>
      <c r="S93" s="82" t="s">
        <v>156</v>
      </c>
      <c r="T93" s="82" t="s">
        <v>417</v>
      </c>
      <c r="U93" s="77"/>
      <c r="V93" s="76">
        <v>64</v>
      </c>
      <c r="W93" s="70" t="s">
        <v>45</v>
      </c>
      <c r="X93" s="71" t="s">
        <v>416</v>
      </c>
      <c r="Y93" s="71" t="s">
        <v>179</v>
      </c>
      <c r="Z93" s="71" t="s">
        <v>158</v>
      </c>
      <c r="AA93" s="79">
        <v>20</v>
      </c>
      <c r="AB93" s="71"/>
      <c r="AC93" s="71"/>
      <c r="AD93" s="71"/>
      <c r="AE93" s="71" t="s">
        <v>417</v>
      </c>
      <c r="AF93" s="110"/>
      <c r="AG93" s="95"/>
    </row>
    <row r="94" spans="2:33" ht="32.25">
      <c r="B94" s="82">
        <v>65</v>
      </c>
      <c r="C94" s="95" t="s">
        <v>59</v>
      </c>
      <c r="D94" s="198" t="s">
        <v>418</v>
      </c>
      <c r="E94" s="198" t="s">
        <v>419</v>
      </c>
      <c r="F94" s="82" t="s">
        <v>179</v>
      </c>
      <c r="G94" s="82" t="s">
        <v>154</v>
      </c>
      <c r="H94" s="82">
        <v>1</v>
      </c>
      <c r="I94" s="70"/>
      <c r="J94" s="82" t="s">
        <v>149</v>
      </c>
      <c r="K94" s="82">
        <v>65</v>
      </c>
      <c r="L94" s="82" t="s">
        <v>80</v>
      </c>
      <c r="M94" s="82" t="s">
        <v>420</v>
      </c>
      <c r="N94" s="82" t="s">
        <v>179</v>
      </c>
      <c r="O94" s="82" t="s">
        <v>154</v>
      </c>
      <c r="P94" s="82">
        <v>1</v>
      </c>
      <c r="Q94" s="66" t="s">
        <v>47</v>
      </c>
      <c r="R94" s="70"/>
      <c r="S94" s="82" t="s">
        <v>156</v>
      </c>
      <c r="T94" s="82" t="s">
        <v>421</v>
      </c>
      <c r="U94" s="77"/>
      <c r="V94" s="76">
        <v>65</v>
      </c>
      <c r="W94" s="70" t="s">
        <v>45</v>
      </c>
      <c r="X94" s="71" t="s">
        <v>420</v>
      </c>
      <c r="Y94" s="71" t="s">
        <v>179</v>
      </c>
      <c r="Z94" s="71" t="s">
        <v>422</v>
      </c>
      <c r="AA94" s="79">
        <v>1</v>
      </c>
      <c r="AB94" s="71"/>
      <c r="AC94" s="71"/>
      <c r="AD94" s="71"/>
      <c r="AE94" s="71" t="s">
        <v>421</v>
      </c>
      <c r="AF94" s="110"/>
      <c r="AG94" s="95"/>
    </row>
    <row r="95" spans="2:33" ht="32.25">
      <c r="B95" s="82">
        <v>66</v>
      </c>
      <c r="C95" s="95" t="s">
        <v>59</v>
      </c>
      <c r="D95" s="82" t="s">
        <v>423</v>
      </c>
      <c r="E95" s="82" t="s">
        <v>424</v>
      </c>
      <c r="F95" s="82" t="s">
        <v>179</v>
      </c>
      <c r="G95" s="82" t="s">
        <v>425</v>
      </c>
      <c r="H95" s="82"/>
      <c r="I95" s="70"/>
      <c r="J95" s="82" t="s">
        <v>149</v>
      </c>
      <c r="K95" s="82">
        <v>66</v>
      </c>
      <c r="L95" s="82" t="s">
        <v>80</v>
      </c>
      <c r="M95" s="82" t="s">
        <v>426</v>
      </c>
      <c r="N95" s="82" t="s">
        <v>179</v>
      </c>
      <c r="O95" s="82" t="s">
        <v>425</v>
      </c>
      <c r="P95" s="82"/>
      <c r="Q95" s="66" t="s">
        <v>47</v>
      </c>
      <c r="R95" s="70"/>
      <c r="S95" s="82" t="s">
        <v>149</v>
      </c>
      <c r="T95" s="82" t="s">
        <v>427</v>
      </c>
      <c r="U95" s="77"/>
      <c r="V95" s="76">
        <v>66</v>
      </c>
      <c r="W95" s="70" t="s">
        <v>45</v>
      </c>
      <c r="X95" s="71" t="s">
        <v>426</v>
      </c>
      <c r="Y95" s="71" t="s">
        <v>179</v>
      </c>
      <c r="Z95" s="71" t="s">
        <v>205</v>
      </c>
      <c r="AA95" s="79" t="s">
        <v>428</v>
      </c>
      <c r="AB95" s="71"/>
      <c r="AC95" s="71"/>
      <c r="AD95" s="71"/>
      <c r="AE95" s="71" t="s">
        <v>427</v>
      </c>
      <c r="AF95" s="110"/>
      <c r="AG95" s="95"/>
    </row>
    <row r="96" spans="2:33" ht="47.25">
      <c r="B96" s="82">
        <v>67</v>
      </c>
      <c r="C96" s="95" t="s">
        <v>59</v>
      </c>
      <c r="D96" s="82" t="s">
        <v>429</v>
      </c>
      <c r="E96" s="82" t="s">
        <v>430</v>
      </c>
      <c r="F96" s="82" t="s">
        <v>179</v>
      </c>
      <c r="G96" s="82" t="s">
        <v>299</v>
      </c>
      <c r="H96" s="82">
        <v>26</v>
      </c>
      <c r="I96" s="70"/>
      <c r="J96" s="82" t="s">
        <v>149</v>
      </c>
      <c r="K96" s="82">
        <v>67</v>
      </c>
      <c r="L96" s="82" t="s">
        <v>80</v>
      </c>
      <c r="M96" s="82" t="s">
        <v>431</v>
      </c>
      <c r="N96" s="82" t="s">
        <v>179</v>
      </c>
      <c r="O96" s="82" t="s">
        <v>299</v>
      </c>
      <c r="P96" s="82">
        <v>26</v>
      </c>
      <c r="Q96" s="66" t="s">
        <v>47</v>
      </c>
      <c r="R96" s="70"/>
      <c r="S96" s="82" t="s">
        <v>432</v>
      </c>
      <c r="T96" s="82" t="s">
        <v>433</v>
      </c>
      <c r="U96" s="77"/>
      <c r="V96" s="76">
        <v>67</v>
      </c>
      <c r="W96" s="70" t="s">
        <v>45</v>
      </c>
      <c r="X96" s="71" t="s">
        <v>431</v>
      </c>
      <c r="Y96" s="71" t="s">
        <v>179</v>
      </c>
      <c r="Z96" s="71" t="s">
        <v>148</v>
      </c>
      <c r="AA96" s="79"/>
      <c r="AB96" s="71"/>
      <c r="AC96" s="71" t="s">
        <v>168</v>
      </c>
      <c r="AD96" s="71" t="s">
        <v>169</v>
      </c>
      <c r="AE96" s="71" t="s">
        <v>433</v>
      </c>
      <c r="AF96" s="110"/>
      <c r="AG96" s="95"/>
    </row>
    <row r="97" spans="2:33" ht="32.25">
      <c r="B97" s="82">
        <v>68</v>
      </c>
      <c r="C97" s="95" t="s">
        <v>59</v>
      </c>
      <c r="D97" s="82" t="s">
        <v>434</v>
      </c>
      <c r="E97" s="82" t="s">
        <v>435</v>
      </c>
      <c r="F97" s="82" t="s">
        <v>179</v>
      </c>
      <c r="G97" s="82" t="s">
        <v>154</v>
      </c>
      <c r="H97" s="82">
        <v>1</v>
      </c>
      <c r="I97" s="70"/>
      <c r="J97" s="82" t="s">
        <v>149</v>
      </c>
      <c r="K97" s="82">
        <v>68</v>
      </c>
      <c r="L97" s="82" t="s">
        <v>80</v>
      </c>
      <c r="M97" s="82" t="s">
        <v>436</v>
      </c>
      <c r="N97" s="82" t="s">
        <v>179</v>
      </c>
      <c r="O97" s="82" t="s">
        <v>154</v>
      </c>
      <c r="P97" s="82">
        <v>1</v>
      </c>
      <c r="Q97" s="66" t="s">
        <v>47</v>
      </c>
      <c r="R97" s="70"/>
      <c r="S97" s="82" t="s">
        <v>156</v>
      </c>
      <c r="T97" s="82" t="s">
        <v>437</v>
      </c>
      <c r="U97" s="77"/>
      <c r="V97" s="76">
        <v>68</v>
      </c>
      <c r="W97" s="70" t="s">
        <v>45</v>
      </c>
      <c r="X97" s="71" t="s">
        <v>436</v>
      </c>
      <c r="Y97" s="71" t="s">
        <v>179</v>
      </c>
      <c r="Z97" s="71" t="s">
        <v>422</v>
      </c>
      <c r="AA97" s="79">
        <v>1</v>
      </c>
      <c r="AB97" s="71"/>
      <c r="AC97" s="71"/>
      <c r="AD97" s="71"/>
      <c r="AE97" s="71" t="s">
        <v>437</v>
      </c>
      <c r="AF97" s="110"/>
      <c r="AG97" s="95"/>
    </row>
    <row r="98" spans="2:33" ht="32.25">
      <c r="B98" s="82">
        <v>69</v>
      </c>
      <c r="C98" s="95" t="s">
        <v>59</v>
      </c>
      <c r="D98" s="82" t="s">
        <v>438</v>
      </c>
      <c r="E98" s="82" t="s">
        <v>439</v>
      </c>
      <c r="F98" s="82" t="s">
        <v>161</v>
      </c>
      <c r="G98" s="82" t="s">
        <v>154</v>
      </c>
      <c r="H98" s="82">
        <v>20</v>
      </c>
      <c r="I98" s="70"/>
      <c r="J98" s="82" t="s">
        <v>149</v>
      </c>
      <c r="K98" s="82">
        <v>69</v>
      </c>
      <c r="L98" s="82" t="s">
        <v>80</v>
      </c>
      <c r="M98" s="82" t="s">
        <v>440</v>
      </c>
      <c r="N98" s="82" t="s">
        <v>161</v>
      </c>
      <c r="O98" s="82" t="s">
        <v>154</v>
      </c>
      <c r="P98" s="82">
        <v>20</v>
      </c>
      <c r="Q98" s="66" t="s">
        <v>47</v>
      </c>
      <c r="R98" s="70"/>
      <c r="S98" s="82" t="s">
        <v>156</v>
      </c>
      <c r="T98" s="82" t="s">
        <v>441</v>
      </c>
      <c r="U98" s="77"/>
      <c r="V98" s="76">
        <v>69</v>
      </c>
      <c r="W98" s="70" t="s">
        <v>45</v>
      </c>
      <c r="X98" s="71" t="s">
        <v>440</v>
      </c>
      <c r="Y98" s="71" t="s">
        <v>161</v>
      </c>
      <c r="Z98" s="71" t="s">
        <v>158</v>
      </c>
      <c r="AA98" s="79">
        <v>20</v>
      </c>
      <c r="AB98" s="71"/>
      <c r="AC98" s="71"/>
      <c r="AD98" s="71"/>
      <c r="AE98" s="71" t="s">
        <v>441</v>
      </c>
      <c r="AF98" s="110"/>
      <c r="AG98" s="95"/>
    </row>
    <row r="99" spans="2:33" ht="32.25">
      <c r="B99" s="82">
        <v>70</v>
      </c>
      <c r="C99" s="95" t="s">
        <v>59</v>
      </c>
      <c r="D99" s="82" t="s">
        <v>442</v>
      </c>
      <c r="E99" s="82" t="s">
        <v>443</v>
      </c>
      <c r="F99" s="82" t="s">
        <v>179</v>
      </c>
      <c r="G99" s="82" t="s">
        <v>154</v>
      </c>
      <c r="H99" s="82">
        <v>255</v>
      </c>
      <c r="I99" s="70"/>
      <c r="J99" s="82" t="s">
        <v>149</v>
      </c>
      <c r="K99" s="82">
        <v>70</v>
      </c>
      <c r="L99" s="82" t="s">
        <v>80</v>
      </c>
      <c r="M99" s="82" t="s">
        <v>444</v>
      </c>
      <c r="N99" s="82" t="s">
        <v>179</v>
      </c>
      <c r="O99" s="82" t="s">
        <v>154</v>
      </c>
      <c r="P99" s="82">
        <v>255</v>
      </c>
      <c r="Q99" s="66" t="s">
        <v>47</v>
      </c>
      <c r="R99" s="70"/>
      <c r="S99" s="82" t="s">
        <v>156</v>
      </c>
      <c r="T99" s="82" t="s">
        <v>445</v>
      </c>
      <c r="U99" s="77"/>
      <c r="V99" s="76">
        <v>70</v>
      </c>
      <c r="W99" s="70" t="s">
        <v>45</v>
      </c>
      <c r="X99" s="71" t="s">
        <v>444</v>
      </c>
      <c r="Y99" s="71" t="s">
        <v>179</v>
      </c>
      <c r="Z99" s="71" t="s">
        <v>158</v>
      </c>
      <c r="AA99" s="79">
        <v>255</v>
      </c>
      <c r="AB99" s="71"/>
      <c r="AC99" s="71"/>
      <c r="AD99" s="71"/>
      <c r="AE99" s="71" t="s">
        <v>445</v>
      </c>
      <c r="AF99" s="110"/>
      <c r="AG99" s="95"/>
    </row>
    <row r="100" spans="2:33" ht="32.25">
      <c r="B100" s="82">
        <v>71</v>
      </c>
      <c r="C100" s="95" t="s">
        <v>59</v>
      </c>
      <c r="D100" s="82" t="s">
        <v>446</v>
      </c>
      <c r="E100" s="82" t="s">
        <v>447</v>
      </c>
      <c r="F100" s="82" t="s">
        <v>179</v>
      </c>
      <c r="G100" s="82" t="s">
        <v>154</v>
      </c>
      <c r="H100" s="82">
        <v>255</v>
      </c>
      <c r="I100" s="70"/>
      <c r="J100" s="82" t="s">
        <v>149</v>
      </c>
      <c r="K100" s="82">
        <v>71</v>
      </c>
      <c r="L100" s="82" t="s">
        <v>80</v>
      </c>
      <c r="M100" s="82" t="s">
        <v>448</v>
      </c>
      <c r="N100" s="82" t="s">
        <v>179</v>
      </c>
      <c r="O100" s="82" t="s">
        <v>154</v>
      </c>
      <c r="P100" s="82">
        <v>255</v>
      </c>
      <c r="Q100" s="66" t="s">
        <v>47</v>
      </c>
      <c r="R100" s="70"/>
      <c r="S100" s="82" t="s">
        <v>156</v>
      </c>
      <c r="T100" s="82" t="s">
        <v>447</v>
      </c>
      <c r="U100" s="77"/>
      <c r="V100" s="76">
        <v>71</v>
      </c>
      <c r="W100" s="70" t="s">
        <v>45</v>
      </c>
      <c r="X100" s="71" t="s">
        <v>448</v>
      </c>
      <c r="Y100" s="71" t="s">
        <v>179</v>
      </c>
      <c r="Z100" s="71" t="s">
        <v>158</v>
      </c>
      <c r="AA100" s="79">
        <v>255</v>
      </c>
      <c r="AB100" s="71"/>
      <c r="AC100" s="71"/>
      <c r="AD100" s="71"/>
      <c r="AE100" s="71" t="s">
        <v>447</v>
      </c>
      <c r="AF100" s="110"/>
      <c r="AG100" s="95"/>
    </row>
    <row r="101" spans="2:33" ht="32.25">
      <c r="B101" s="82">
        <v>72</v>
      </c>
      <c r="C101" s="95" t="s">
        <v>59</v>
      </c>
      <c r="D101" s="82" t="s">
        <v>449</v>
      </c>
      <c r="E101" s="82" t="s">
        <v>450</v>
      </c>
      <c r="F101" s="82" t="s">
        <v>179</v>
      </c>
      <c r="G101" s="82" t="s">
        <v>154</v>
      </c>
      <c r="H101" s="82">
        <v>10</v>
      </c>
      <c r="I101" s="70"/>
      <c r="J101" s="82" t="s">
        <v>149</v>
      </c>
      <c r="K101" s="82">
        <v>72</v>
      </c>
      <c r="L101" s="82" t="s">
        <v>80</v>
      </c>
      <c r="M101" s="82" t="s">
        <v>451</v>
      </c>
      <c r="N101" s="82" t="s">
        <v>179</v>
      </c>
      <c r="O101" s="82" t="s">
        <v>154</v>
      </c>
      <c r="P101" s="82">
        <v>10</v>
      </c>
      <c r="Q101" s="66" t="s">
        <v>47</v>
      </c>
      <c r="R101" s="70"/>
      <c r="S101" s="82" t="s">
        <v>156</v>
      </c>
      <c r="T101" s="82" t="s">
        <v>452</v>
      </c>
      <c r="U101" s="77"/>
      <c r="V101" s="76">
        <v>72</v>
      </c>
      <c r="W101" s="70" t="s">
        <v>45</v>
      </c>
      <c r="X101" s="71" t="s">
        <v>451</v>
      </c>
      <c r="Y101" s="71" t="s">
        <v>179</v>
      </c>
      <c r="Z101" s="71" t="s">
        <v>158</v>
      </c>
      <c r="AA101" s="79">
        <v>10</v>
      </c>
      <c r="AB101" s="71"/>
      <c r="AC101" s="71"/>
      <c r="AD101" s="71"/>
      <c r="AE101" s="71" t="s">
        <v>452</v>
      </c>
      <c r="AF101" s="110"/>
      <c r="AG101" s="95"/>
    </row>
    <row r="102" spans="2:33" ht="32.25">
      <c r="B102" s="82">
        <v>73</v>
      </c>
      <c r="C102" s="95" t="s">
        <v>59</v>
      </c>
      <c r="D102" s="82" t="s">
        <v>453</v>
      </c>
      <c r="E102" s="82" t="s">
        <v>454</v>
      </c>
      <c r="F102" s="82" t="s">
        <v>179</v>
      </c>
      <c r="G102" s="82" t="s">
        <v>154</v>
      </c>
      <c r="H102" s="82">
        <v>255</v>
      </c>
      <c r="I102" s="70"/>
      <c r="J102" s="82" t="s">
        <v>149</v>
      </c>
      <c r="K102" s="82">
        <v>73</v>
      </c>
      <c r="L102" s="82" t="s">
        <v>80</v>
      </c>
      <c r="M102" s="82" t="s">
        <v>455</v>
      </c>
      <c r="N102" s="82" t="s">
        <v>179</v>
      </c>
      <c r="O102" s="82" t="s">
        <v>154</v>
      </c>
      <c r="P102" s="82">
        <v>255</v>
      </c>
      <c r="Q102" s="66" t="s">
        <v>47</v>
      </c>
      <c r="R102" s="70"/>
      <c r="S102" s="82" t="s">
        <v>156</v>
      </c>
      <c r="T102" s="82" t="s">
        <v>456</v>
      </c>
      <c r="U102" s="77"/>
      <c r="V102" s="76">
        <v>73</v>
      </c>
      <c r="W102" s="70" t="s">
        <v>45</v>
      </c>
      <c r="X102" s="71" t="s">
        <v>455</v>
      </c>
      <c r="Y102" s="71" t="s">
        <v>179</v>
      </c>
      <c r="Z102" s="71" t="s">
        <v>158</v>
      </c>
      <c r="AA102" s="79">
        <v>255</v>
      </c>
      <c r="AB102" s="71"/>
      <c r="AC102" s="71"/>
      <c r="AD102" s="71"/>
      <c r="AE102" s="71" t="s">
        <v>456</v>
      </c>
      <c r="AF102" s="110"/>
      <c r="AG102" s="95"/>
    </row>
    <row r="103" spans="2:33" ht="32.25">
      <c r="B103" s="82">
        <v>74</v>
      </c>
      <c r="C103" s="95" t="s">
        <v>59</v>
      </c>
      <c r="D103" s="82" t="s">
        <v>457</v>
      </c>
      <c r="E103" s="82" t="s">
        <v>458</v>
      </c>
      <c r="F103" s="82" t="s">
        <v>179</v>
      </c>
      <c r="G103" s="82" t="s">
        <v>154</v>
      </c>
      <c r="H103" s="82">
        <v>1</v>
      </c>
      <c r="I103" s="70"/>
      <c r="J103" s="82" t="s">
        <v>149</v>
      </c>
      <c r="K103" s="82">
        <v>74</v>
      </c>
      <c r="L103" s="82" t="s">
        <v>80</v>
      </c>
      <c r="M103" s="82" t="s">
        <v>459</v>
      </c>
      <c r="N103" s="82" t="s">
        <v>179</v>
      </c>
      <c r="O103" s="82" t="s">
        <v>154</v>
      </c>
      <c r="P103" s="82">
        <v>1</v>
      </c>
      <c r="Q103" s="66" t="s">
        <v>47</v>
      </c>
      <c r="R103" s="70"/>
      <c r="S103" s="82" t="s">
        <v>156</v>
      </c>
      <c r="T103" s="82" t="s">
        <v>460</v>
      </c>
      <c r="U103" s="77"/>
      <c r="V103" s="76">
        <v>74</v>
      </c>
      <c r="W103" s="70" t="s">
        <v>45</v>
      </c>
      <c r="X103" s="71" t="s">
        <v>459</v>
      </c>
      <c r="Y103" s="71" t="s">
        <v>179</v>
      </c>
      <c r="Z103" s="71" t="s">
        <v>158</v>
      </c>
      <c r="AA103" s="79">
        <v>1</v>
      </c>
      <c r="AB103" s="71"/>
      <c r="AC103" s="71"/>
      <c r="AD103" s="71"/>
      <c r="AE103" s="71" t="s">
        <v>460</v>
      </c>
      <c r="AF103" s="110"/>
      <c r="AG103" s="95"/>
    </row>
    <row r="104" spans="2:33" ht="32.25">
      <c r="B104" s="82">
        <v>75</v>
      </c>
      <c r="C104" s="95" t="s">
        <v>59</v>
      </c>
      <c r="D104" s="82" t="s">
        <v>461</v>
      </c>
      <c r="E104" s="82" t="s">
        <v>462</v>
      </c>
      <c r="F104" s="82" t="s">
        <v>179</v>
      </c>
      <c r="G104" s="82" t="s">
        <v>154</v>
      </c>
      <c r="H104" s="82">
        <v>10</v>
      </c>
      <c r="I104" s="70"/>
      <c r="J104" s="82" t="s">
        <v>149</v>
      </c>
      <c r="K104" s="82">
        <v>75</v>
      </c>
      <c r="L104" s="82" t="s">
        <v>80</v>
      </c>
      <c r="M104" s="82" t="s">
        <v>463</v>
      </c>
      <c r="N104" s="82" t="s">
        <v>179</v>
      </c>
      <c r="O104" s="82" t="s">
        <v>154</v>
      </c>
      <c r="P104" s="82">
        <v>10</v>
      </c>
      <c r="Q104" s="66" t="s">
        <v>47</v>
      </c>
      <c r="R104" s="70"/>
      <c r="S104" s="82" t="s">
        <v>156</v>
      </c>
      <c r="T104" s="82" t="s">
        <v>464</v>
      </c>
      <c r="U104" s="77"/>
      <c r="V104" s="76">
        <v>75</v>
      </c>
      <c r="W104" s="70" t="s">
        <v>45</v>
      </c>
      <c r="X104" s="71" t="s">
        <v>463</v>
      </c>
      <c r="Y104" s="71" t="s">
        <v>179</v>
      </c>
      <c r="Z104" s="71" t="s">
        <v>158</v>
      </c>
      <c r="AA104" s="79">
        <v>10</v>
      </c>
      <c r="AB104" s="71"/>
      <c r="AC104" s="71"/>
      <c r="AD104" s="71"/>
      <c r="AE104" s="71" t="s">
        <v>464</v>
      </c>
      <c r="AF104" s="110"/>
      <c r="AG104" s="95"/>
    </row>
    <row r="105" spans="2:33" ht="62.25">
      <c r="B105" s="82">
        <v>76</v>
      </c>
      <c r="C105" s="95" t="s">
        <v>59</v>
      </c>
      <c r="D105" s="82" t="s">
        <v>465</v>
      </c>
      <c r="E105" s="82" t="s">
        <v>466</v>
      </c>
      <c r="F105" s="82" t="s">
        <v>179</v>
      </c>
      <c r="G105" s="82" t="s">
        <v>299</v>
      </c>
      <c r="H105" s="82">
        <v>26</v>
      </c>
      <c r="I105" s="70"/>
      <c r="J105" s="82" t="s">
        <v>149</v>
      </c>
      <c r="K105" s="82">
        <v>76</v>
      </c>
      <c r="L105" s="82" t="s">
        <v>80</v>
      </c>
      <c r="M105" s="82" t="s">
        <v>467</v>
      </c>
      <c r="N105" s="82" t="s">
        <v>179</v>
      </c>
      <c r="O105" s="82" t="s">
        <v>299</v>
      </c>
      <c r="P105" s="82">
        <v>26</v>
      </c>
      <c r="Q105" s="66" t="s">
        <v>47</v>
      </c>
      <c r="R105" s="70"/>
      <c r="S105" s="82" t="s">
        <v>468</v>
      </c>
      <c r="T105" s="82" t="s">
        <v>469</v>
      </c>
      <c r="U105" s="77"/>
      <c r="V105" s="76">
        <v>76</v>
      </c>
      <c r="W105" s="70" t="s">
        <v>45</v>
      </c>
      <c r="X105" s="71" t="s">
        <v>467</v>
      </c>
      <c r="Y105" s="71" t="s">
        <v>179</v>
      </c>
      <c r="Z105" s="71" t="s">
        <v>148</v>
      </c>
      <c r="AA105" s="79"/>
      <c r="AB105" s="71"/>
      <c r="AC105" s="71" t="s">
        <v>168</v>
      </c>
      <c r="AD105" s="71" t="s">
        <v>169</v>
      </c>
      <c r="AE105" s="71" t="s">
        <v>469</v>
      </c>
      <c r="AF105" s="110"/>
      <c r="AG105" s="95"/>
    </row>
    <row r="106" spans="2:33" ht="32.25">
      <c r="B106" s="82">
        <v>77</v>
      </c>
      <c r="C106" s="95" t="s">
        <v>59</v>
      </c>
      <c r="D106" s="82" t="s">
        <v>470</v>
      </c>
      <c r="E106" s="82" t="s">
        <v>471</v>
      </c>
      <c r="F106" s="82" t="s">
        <v>179</v>
      </c>
      <c r="G106" s="82" t="s">
        <v>154</v>
      </c>
      <c r="H106" s="82">
        <v>10</v>
      </c>
      <c r="I106" s="70"/>
      <c r="J106" s="82" t="s">
        <v>149</v>
      </c>
      <c r="K106" s="82">
        <v>77</v>
      </c>
      <c r="L106" s="82" t="s">
        <v>80</v>
      </c>
      <c r="M106" s="82" t="s">
        <v>472</v>
      </c>
      <c r="N106" s="82" t="s">
        <v>179</v>
      </c>
      <c r="O106" s="82" t="s">
        <v>154</v>
      </c>
      <c r="P106" s="82">
        <v>10</v>
      </c>
      <c r="Q106" s="66" t="s">
        <v>47</v>
      </c>
      <c r="R106" s="70"/>
      <c r="S106" s="82" t="s">
        <v>156</v>
      </c>
      <c r="T106" s="82" t="s">
        <v>473</v>
      </c>
      <c r="U106" s="77"/>
      <c r="V106" s="76">
        <v>77</v>
      </c>
      <c r="W106" s="70" t="s">
        <v>45</v>
      </c>
      <c r="X106" s="71" t="s">
        <v>472</v>
      </c>
      <c r="Y106" s="71" t="s">
        <v>179</v>
      </c>
      <c r="Z106" s="71" t="s">
        <v>158</v>
      </c>
      <c r="AA106" s="79">
        <v>10</v>
      </c>
      <c r="AB106" s="71"/>
      <c r="AC106" s="71"/>
      <c r="AD106" s="71"/>
      <c r="AE106" s="71" t="s">
        <v>473</v>
      </c>
      <c r="AF106" s="110"/>
      <c r="AG106" s="95"/>
    </row>
    <row r="107" spans="2:33" ht="32.25">
      <c r="B107" s="82">
        <v>78</v>
      </c>
      <c r="C107" s="95" t="s">
        <v>59</v>
      </c>
      <c r="D107" s="82" t="s">
        <v>474</v>
      </c>
      <c r="E107" s="82" t="s">
        <v>475</v>
      </c>
      <c r="F107" s="82" t="s">
        <v>179</v>
      </c>
      <c r="G107" s="82" t="s">
        <v>154</v>
      </c>
      <c r="H107" s="82">
        <v>10</v>
      </c>
      <c r="I107" s="70"/>
      <c r="J107" s="82" t="s">
        <v>149</v>
      </c>
      <c r="K107" s="82">
        <v>78</v>
      </c>
      <c r="L107" s="82" t="s">
        <v>80</v>
      </c>
      <c r="M107" s="82" t="s">
        <v>476</v>
      </c>
      <c r="N107" s="82" t="s">
        <v>179</v>
      </c>
      <c r="O107" s="82" t="s">
        <v>154</v>
      </c>
      <c r="P107" s="82">
        <v>10</v>
      </c>
      <c r="Q107" s="66" t="s">
        <v>47</v>
      </c>
      <c r="R107" s="70"/>
      <c r="S107" s="82" t="s">
        <v>156</v>
      </c>
      <c r="T107" s="82" t="s">
        <v>477</v>
      </c>
      <c r="U107" s="77"/>
      <c r="V107" s="76">
        <v>78</v>
      </c>
      <c r="W107" s="70" t="s">
        <v>45</v>
      </c>
      <c r="X107" s="71" t="s">
        <v>476</v>
      </c>
      <c r="Y107" s="71" t="s">
        <v>179</v>
      </c>
      <c r="Z107" s="71" t="s">
        <v>158</v>
      </c>
      <c r="AA107" s="79">
        <v>10</v>
      </c>
      <c r="AB107" s="71"/>
      <c r="AC107" s="71"/>
      <c r="AD107" s="71"/>
      <c r="AE107" s="71" t="s">
        <v>477</v>
      </c>
      <c r="AF107" s="110"/>
      <c r="AG107" s="95"/>
    </row>
    <row r="108" spans="2:33" ht="62.25">
      <c r="B108" s="82">
        <v>79</v>
      </c>
      <c r="C108" s="95" t="s">
        <v>59</v>
      </c>
      <c r="D108" s="82" t="s">
        <v>478</v>
      </c>
      <c r="E108" s="82" t="s">
        <v>479</v>
      </c>
      <c r="F108" s="82" t="s">
        <v>179</v>
      </c>
      <c r="G108" s="82" t="s">
        <v>299</v>
      </c>
      <c r="H108" s="82">
        <v>26</v>
      </c>
      <c r="I108" s="70"/>
      <c r="J108" s="82" t="s">
        <v>149</v>
      </c>
      <c r="K108" s="82">
        <v>79</v>
      </c>
      <c r="L108" s="82" t="s">
        <v>80</v>
      </c>
      <c r="M108" s="82" t="s">
        <v>480</v>
      </c>
      <c r="N108" s="82" t="s">
        <v>179</v>
      </c>
      <c r="O108" s="82" t="s">
        <v>299</v>
      </c>
      <c r="P108" s="82">
        <v>26</v>
      </c>
      <c r="Q108" s="66" t="s">
        <v>47</v>
      </c>
      <c r="R108" s="70"/>
      <c r="S108" s="82" t="s">
        <v>481</v>
      </c>
      <c r="T108" s="82" t="s">
        <v>482</v>
      </c>
      <c r="U108" s="77"/>
      <c r="V108" s="76">
        <v>79</v>
      </c>
      <c r="W108" s="70" t="s">
        <v>45</v>
      </c>
      <c r="X108" s="71" t="s">
        <v>480</v>
      </c>
      <c r="Y108" s="71" t="s">
        <v>179</v>
      </c>
      <c r="Z108" s="71" t="s">
        <v>148</v>
      </c>
      <c r="AA108" s="79"/>
      <c r="AB108" s="71"/>
      <c r="AC108" s="71" t="s">
        <v>168</v>
      </c>
      <c r="AD108" s="71" t="s">
        <v>169</v>
      </c>
      <c r="AE108" s="71" t="s">
        <v>482</v>
      </c>
      <c r="AF108" s="110"/>
      <c r="AG108" s="95"/>
    </row>
    <row r="109" spans="2:33" ht="32.25">
      <c r="B109" s="82">
        <v>80</v>
      </c>
      <c r="C109" s="95" t="s">
        <v>59</v>
      </c>
      <c r="D109" s="82" t="s">
        <v>483</v>
      </c>
      <c r="E109" s="82" t="s">
        <v>484</v>
      </c>
      <c r="F109" s="82" t="s">
        <v>179</v>
      </c>
      <c r="G109" s="82" t="s">
        <v>154</v>
      </c>
      <c r="H109" s="82">
        <v>255</v>
      </c>
      <c r="I109" s="70"/>
      <c r="J109" s="82" t="s">
        <v>149</v>
      </c>
      <c r="K109" s="82">
        <v>80</v>
      </c>
      <c r="L109" s="82" t="s">
        <v>80</v>
      </c>
      <c r="M109" s="82" t="s">
        <v>485</v>
      </c>
      <c r="N109" s="82" t="s">
        <v>179</v>
      </c>
      <c r="O109" s="82" t="s">
        <v>154</v>
      </c>
      <c r="P109" s="82">
        <v>255</v>
      </c>
      <c r="Q109" s="66" t="s">
        <v>47</v>
      </c>
      <c r="R109" s="70"/>
      <c r="S109" s="82" t="s">
        <v>156</v>
      </c>
      <c r="T109" s="82" t="s">
        <v>486</v>
      </c>
      <c r="U109" s="77"/>
      <c r="V109" s="76">
        <v>80</v>
      </c>
      <c r="W109" s="70" t="s">
        <v>45</v>
      </c>
      <c r="X109" s="71" t="s">
        <v>485</v>
      </c>
      <c r="Y109" s="71" t="s">
        <v>179</v>
      </c>
      <c r="Z109" s="71" t="s">
        <v>158</v>
      </c>
      <c r="AA109" s="79">
        <v>255</v>
      </c>
      <c r="AB109" s="71"/>
      <c r="AC109" s="71"/>
      <c r="AD109" s="71"/>
      <c r="AE109" s="71" t="s">
        <v>486</v>
      </c>
      <c r="AF109" s="110"/>
      <c r="AG109" s="95"/>
    </row>
    <row r="110" spans="2:33" ht="32.25">
      <c r="B110" s="82">
        <v>81</v>
      </c>
      <c r="C110" s="95" t="s">
        <v>59</v>
      </c>
      <c r="D110" s="82" t="s">
        <v>487</v>
      </c>
      <c r="E110" s="82" t="s">
        <v>488</v>
      </c>
      <c r="F110" s="82" t="s">
        <v>179</v>
      </c>
      <c r="G110" s="82" t="s">
        <v>154</v>
      </c>
      <c r="H110" s="82">
        <v>2</v>
      </c>
      <c r="I110" s="70"/>
      <c r="J110" s="82" t="s">
        <v>149</v>
      </c>
      <c r="K110" s="82">
        <v>81</v>
      </c>
      <c r="L110" s="82" t="s">
        <v>80</v>
      </c>
      <c r="M110" s="82" t="s">
        <v>489</v>
      </c>
      <c r="N110" s="82" t="s">
        <v>179</v>
      </c>
      <c r="O110" s="82" t="s">
        <v>154</v>
      </c>
      <c r="P110" s="82">
        <v>2</v>
      </c>
      <c r="Q110" s="66" t="s">
        <v>47</v>
      </c>
      <c r="R110" s="70"/>
      <c r="S110" s="82" t="s">
        <v>156</v>
      </c>
      <c r="T110" s="82" t="s">
        <v>490</v>
      </c>
      <c r="U110" s="77"/>
      <c r="V110" s="76">
        <v>81</v>
      </c>
      <c r="W110" s="70" t="s">
        <v>45</v>
      </c>
      <c r="X110" s="71" t="s">
        <v>489</v>
      </c>
      <c r="Y110" s="71" t="s">
        <v>179</v>
      </c>
      <c r="Z110" s="71" t="s">
        <v>158</v>
      </c>
      <c r="AA110" s="79">
        <v>2</v>
      </c>
      <c r="AB110" s="71"/>
      <c r="AC110" s="71"/>
      <c r="AD110" s="71"/>
      <c r="AE110" s="71" t="s">
        <v>490</v>
      </c>
      <c r="AF110" s="110"/>
      <c r="AG110" s="95"/>
    </row>
    <row r="111" spans="2:33" ht="49.5">
      <c r="B111" s="82">
        <v>82</v>
      </c>
      <c r="C111" s="95" t="s">
        <v>59</v>
      </c>
      <c r="D111" s="82" t="s">
        <v>491</v>
      </c>
      <c r="E111" s="82" t="s">
        <v>492</v>
      </c>
      <c r="F111" s="82" t="s">
        <v>179</v>
      </c>
      <c r="G111" s="82" t="s">
        <v>154</v>
      </c>
      <c r="H111" s="82">
        <v>15</v>
      </c>
      <c r="I111" s="70"/>
      <c r="J111" s="82" t="s">
        <v>149</v>
      </c>
      <c r="K111" s="82">
        <v>82</v>
      </c>
      <c r="L111" s="82" t="s">
        <v>80</v>
      </c>
      <c r="M111" s="82" t="s">
        <v>493</v>
      </c>
      <c r="N111" s="82" t="s">
        <v>179</v>
      </c>
      <c r="O111" s="82" t="s">
        <v>154</v>
      </c>
      <c r="P111" s="82">
        <v>15</v>
      </c>
      <c r="Q111" s="66" t="s">
        <v>47</v>
      </c>
      <c r="R111" s="70"/>
      <c r="S111" s="82" t="s">
        <v>156</v>
      </c>
      <c r="T111" s="82" t="s">
        <v>494</v>
      </c>
      <c r="U111" s="77"/>
      <c r="V111" s="76">
        <v>82</v>
      </c>
      <c r="W111" s="70" t="s">
        <v>45</v>
      </c>
      <c r="X111" s="71" t="s">
        <v>493</v>
      </c>
      <c r="Y111" s="71" t="s">
        <v>179</v>
      </c>
      <c r="Z111" s="71" t="s">
        <v>158</v>
      </c>
      <c r="AA111" s="79">
        <v>15</v>
      </c>
      <c r="AB111" s="71"/>
      <c r="AC111" s="71"/>
      <c r="AD111" s="71"/>
      <c r="AE111" s="71" t="s">
        <v>494</v>
      </c>
      <c r="AF111" s="110"/>
      <c r="AG111" s="95"/>
    </row>
    <row r="112" spans="2:33" ht="32.25">
      <c r="B112" s="82">
        <v>83</v>
      </c>
      <c r="C112" s="95" t="s">
        <v>59</v>
      </c>
      <c r="D112" s="82" t="s">
        <v>495</v>
      </c>
      <c r="E112" s="82" t="s">
        <v>496</v>
      </c>
      <c r="F112" s="82" t="s">
        <v>179</v>
      </c>
      <c r="G112" s="82" t="s">
        <v>154</v>
      </c>
      <c r="H112" s="82">
        <v>1</v>
      </c>
      <c r="I112" s="70"/>
      <c r="J112" s="82" t="s">
        <v>149</v>
      </c>
      <c r="K112" s="82">
        <v>83</v>
      </c>
      <c r="L112" s="82" t="s">
        <v>80</v>
      </c>
      <c r="M112" s="82" t="s">
        <v>497</v>
      </c>
      <c r="N112" s="82" t="s">
        <v>179</v>
      </c>
      <c r="O112" s="82" t="s">
        <v>154</v>
      </c>
      <c r="P112" s="82">
        <v>1</v>
      </c>
      <c r="Q112" s="66" t="s">
        <v>47</v>
      </c>
      <c r="R112" s="70"/>
      <c r="S112" s="82" t="s">
        <v>156</v>
      </c>
      <c r="T112" s="82" t="s">
        <v>498</v>
      </c>
      <c r="U112" s="77"/>
      <c r="V112" s="76">
        <v>83</v>
      </c>
      <c r="W112" s="70" t="s">
        <v>45</v>
      </c>
      <c r="X112" s="71" t="s">
        <v>497</v>
      </c>
      <c r="Y112" s="71" t="s">
        <v>179</v>
      </c>
      <c r="Z112" s="71" t="s">
        <v>158</v>
      </c>
      <c r="AA112" s="79">
        <v>1</v>
      </c>
      <c r="AB112" s="71"/>
      <c r="AC112" s="71"/>
      <c r="AD112" s="71"/>
      <c r="AE112" s="71" t="s">
        <v>498</v>
      </c>
      <c r="AF112" s="110"/>
      <c r="AG112" s="95"/>
    </row>
    <row r="113" spans="2:33" ht="32.25">
      <c r="B113" s="82">
        <v>84</v>
      </c>
      <c r="C113" s="95" t="s">
        <v>59</v>
      </c>
      <c r="D113" s="82" t="s">
        <v>499</v>
      </c>
      <c r="E113" s="82" t="s">
        <v>500</v>
      </c>
      <c r="F113" s="82" t="s">
        <v>179</v>
      </c>
      <c r="G113" s="82" t="s">
        <v>154</v>
      </c>
      <c r="H113" s="82">
        <v>1</v>
      </c>
      <c r="I113" s="70"/>
      <c r="J113" s="82" t="s">
        <v>149</v>
      </c>
      <c r="K113" s="82">
        <v>84</v>
      </c>
      <c r="L113" s="82" t="s">
        <v>80</v>
      </c>
      <c r="M113" s="82" t="s">
        <v>501</v>
      </c>
      <c r="N113" s="82" t="s">
        <v>179</v>
      </c>
      <c r="O113" s="82" t="s">
        <v>154</v>
      </c>
      <c r="P113" s="82">
        <v>1</v>
      </c>
      <c r="Q113" s="66" t="s">
        <v>47</v>
      </c>
      <c r="R113" s="70"/>
      <c r="S113" s="82" t="s">
        <v>156</v>
      </c>
      <c r="T113" s="82" t="s">
        <v>502</v>
      </c>
      <c r="U113" s="77"/>
      <c r="V113" s="76">
        <v>84</v>
      </c>
      <c r="W113" s="70" t="s">
        <v>45</v>
      </c>
      <c r="X113" s="71" t="s">
        <v>501</v>
      </c>
      <c r="Y113" s="71" t="s">
        <v>179</v>
      </c>
      <c r="Z113" s="71" t="s">
        <v>158</v>
      </c>
      <c r="AA113" s="79">
        <v>1</v>
      </c>
      <c r="AB113" s="71"/>
      <c r="AC113" s="71"/>
      <c r="AD113" s="71"/>
      <c r="AE113" s="71" t="s">
        <v>502</v>
      </c>
      <c r="AF113" s="110"/>
      <c r="AG113" s="95"/>
    </row>
    <row r="114" spans="2:33" ht="32.25">
      <c r="B114" s="82">
        <v>85</v>
      </c>
      <c r="C114" s="95" t="s">
        <v>59</v>
      </c>
      <c r="D114" s="82" t="s">
        <v>503</v>
      </c>
      <c r="E114" s="82" t="s">
        <v>504</v>
      </c>
      <c r="F114" s="82" t="s">
        <v>179</v>
      </c>
      <c r="G114" s="82" t="s">
        <v>202</v>
      </c>
      <c r="H114" s="82"/>
      <c r="I114" s="70"/>
      <c r="J114" s="82" t="s">
        <v>149</v>
      </c>
      <c r="K114" s="82">
        <v>85</v>
      </c>
      <c r="L114" s="82" t="s">
        <v>80</v>
      </c>
      <c r="M114" s="82" t="s">
        <v>505</v>
      </c>
      <c r="N114" s="82" t="s">
        <v>179</v>
      </c>
      <c r="O114" s="82" t="s">
        <v>202</v>
      </c>
      <c r="P114" s="82"/>
      <c r="Q114" s="66" t="s">
        <v>47</v>
      </c>
      <c r="R114" s="70"/>
      <c r="S114" s="82" t="s">
        <v>149</v>
      </c>
      <c r="T114" s="82" t="s">
        <v>506</v>
      </c>
      <c r="U114" s="77"/>
      <c r="V114" s="76">
        <v>85</v>
      </c>
      <c r="W114" s="70" t="s">
        <v>45</v>
      </c>
      <c r="X114" s="71" t="s">
        <v>505</v>
      </c>
      <c r="Y114" s="71" t="s">
        <v>179</v>
      </c>
      <c r="Z114" s="71" t="s">
        <v>205</v>
      </c>
      <c r="AA114" s="79" t="s">
        <v>507</v>
      </c>
      <c r="AB114" s="71"/>
      <c r="AC114" s="71"/>
      <c r="AD114" s="71"/>
      <c r="AE114" s="71" t="s">
        <v>506</v>
      </c>
      <c r="AF114" s="110"/>
      <c r="AG114" s="95"/>
    </row>
    <row r="115" spans="2:33" ht="32.25">
      <c r="B115" s="82">
        <v>86</v>
      </c>
      <c r="C115" s="95" t="s">
        <v>59</v>
      </c>
      <c r="D115" s="82" t="s">
        <v>508</v>
      </c>
      <c r="E115" s="82" t="s">
        <v>509</v>
      </c>
      <c r="F115" s="82" t="s">
        <v>179</v>
      </c>
      <c r="G115" s="82" t="s">
        <v>425</v>
      </c>
      <c r="H115" s="82"/>
      <c r="I115" s="70"/>
      <c r="J115" s="82" t="s">
        <v>149</v>
      </c>
      <c r="K115" s="82">
        <v>86</v>
      </c>
      <c r="L115" s="82" t="s">
        <v>80</v>
      </c>
      <c r="M115" s="82" t="s">
        <v>510</v>
      </c>
      <c r="N115" s="82" t="s">
        <v>179</v>
      </c>
      <c r="O115" s="82" t="s">
        <v>425</v>
      </c>
      <c r="P115" s="82"/>
      <c r="Q115" s="66" t="s">
        <v>47</v>
      </c>
      <c r="R115" s="70"/>
      <c r="S115" s="82" t="s">
        <v>149</v>
      </c>
      <c r="T115" s="82" t="s">
        <v>511</v>
      </c>
      <c r="U115" s="77"/>
      <c r="V115" s="76">
        <v>86</v>
      </c>
      <c r="W115" s="70" t="s">
        <v>45</v>
      </c>
      <c r="X115" s="71" t="s">
        <v>510</v>
      </c>
      <c r="Y115" s="71" t="s">
        <v>179</v>
      </c>
      <c r="Z115" s="71" t="s">
        <v>205</v>
      </c>
      <c r="AA115" s="79" t="s">
        <v>512</v>
      </c>
      <c r="AB115" s="71"/>
      <c r="AC115" s="71"/>
      <c r="AD115" s="71"/>
      <c r="AE115" s="71" t="s">
        <v>511</v>
      </c>
      <c r="AF115" s="110"/>
      <c r="AG115" s="95"/>
    </row>
    <row r="116" spans="2:33" ht="32.25">
      <c r="B116" s="82">
        <v>87</v>
      </c>
      <c r="C116" s="95" t="s">
        <v>59</v>
      </c>
      <c r="D116" s="198" t="s">
        <v>513</v>
      </c>
      <c r="E116" s="198" t="s">
        <v>514</v>
      </c>
      <c r="F116" s="82" t="s">
        <v>179</v>
      </c>
      <c r="G116" s="82" t="s">
        <v>154</v>
      </c>
      <c r="H116" s="82">
        <v>10</v>
      </c>
      <c r="I116" s="70"/>
      <c r="J116" s="82" t="s">
        <v>149</v>
      </c>
      <c r="K116" s="82">
        <v>87</v>
      </c>
      <c r="L116" s="82" t="s">
        <v>80</v>
      </c>
      <c r="M116" s="82" t="s">
        <v>515</v>
      </c>
      <c r="N116" s="82" t="s">
        <v>179</v>
      </c>
      <c r="O116" s="82" t="s">
        <v>154</v>
      </c>
      <c r="P116" s="82">
        <v>10</v>
      </c>
      <c r="Q116" s="66" t="s">
        <v>47</v>
      </c>
      <c r="R116" s="70"/>
      <c r="S116" s="82" t="s">
        <v>156</v>
      </c>
      <c r="T116" s="82" t="s">
        <v>516</v>
      </c>
      <c r="U116" s="77"/>
      <c r="V116" s="76">
        <v>87</v>
      </c>
      <c r="W116" s="70" t="s">
        <v>45</v>
      </c>
      <c r="X116" s="71" t="s">
        <v>515</v>
      </c>
      <c r="Y116" s="71" t="s">
        <v>179</v>
      </c>
      <c r="Z116" s="71" t="s">
        <v>158</v>
      </c>
      <c r="AA116" s="79">
        <v>10</v>
      </c>
      <c r="AB116" s="71"/>
      <c r="AC116" s="71"/>
      <c r="AD116" s="71"/>
      <c r="AE116" s="71" t="s">
        <v>516</v>
      </c>
      <c r="AF116" s="110"/>
      <c r="AG116" s="95"/>
    </row>
    <row r="117" spans="2:33" ht="32.25">
      <c r="B117" s="82">
        <v>88</v>
      </c>
      <c r="C117" s="95" t="s">
        <v>59</v>
      </c>
      <c r="D117" s="82" t="s">
        <v>517</v>
      </c>
      <c r="E117" s="82" t="s">
        <v>518</v>
      </c>
      <c r="F117" s="82" t="s">
        <v>179</v>
      </c>
      <c r="G117" s="82" t="s">
        <v>154</v>
      </c>
      <c r="H117" s="82">
        <v>1</v>
      </c>
      <c r="I117" s="70"/>
      <c r="J117" s="82" t="s">
        <v>149</v>
      </c>
      <c r="K117" s="82">
        <v>88</v>
      </c>
      <c r="L117" s="82" t="s">
        <v>80</v>
      </c>
      <c r="M117" s="82" t="s">
        <v>519</v>
      </c>
      <c r="N117" s="82" t="s">
        <v>179</v>
      </c>
      <c r="O117" s="82" t="s">
        <v>154</v>
      </c>
      <c r="P117" s="82">
        <v>1</v>
      </c>
      <c r="Q117" s="66" t="s">
        <v>47</v>
      </c>
      <c r="R117" s="70"/>
      <c r="S117" s="82" t="s">
        <v>156</v>
      </c>
      <c r="T117" s="82" t="s">
        <v>520</v>
      </c>
      <c r="U117" s="77"/>
      <c r="V117" s="76">
        <v>88</v>
      </c>
      <c r="W117" s="70" t="s">
        <v>45</v>
      </c>
      <c r="X117" s="71" t="s">
        <v>519</v>
      </c>
      <c r="Y117" s="71" t="s">
        <v>179</v>
      </c>
      <c r="Z117" s="71" t="s">
        <v>158</v>
      </c>
      <c r="AA117" s="79">
        <v>1</v>
      </c>
      <c r="AB117" s="71"/>
      <c r="AC117" s="75"/>
      <c r="AD117" s="71"/>
      <c r="AE117" s="71" t="s">
        <v>520</v>
      </c>
      <c r="AF117" s="110"/>
      <c r="AG117" s="95"/>
    </row>
    <row r="118" spans="2:33" ht="64.5">
      <c r="B118" s="82">
        <v>89</v>
      </c>
      <c r="C118" s="95" t="s">
        <v>59</v>
      </c>
      <c r="D118" s="82" t="s">
        <v>521</v>
      </c>
      <c r="E118" s="82" t="s">
        <v>522</v>
      </c>
      <c r="F118" s="82" t="s">
        <v>179</v>
      </c>
      <c r="G118" s="82" t="s">
        <v>154</v>
      </c>
      <c r="H118" s="82">
        <v>1</v>
      </c>
      <c r="I118" s="70"/>
      <c r="J118" s="82" t="s">
        <v>149</v>
      </c>
      <c r="K118" s="82">
        <v>89</v>
      </c>
      <c r="L118" s="82" t="s">
        <v>80</v>
      </c>
      <c r="M118" s="82" t="s">
        <v>523</v>
      </c>
      <c r="N118" s="82" t="s">
        <v>179</v>
      </c>
      <c r="O118" s="82" t="s">
        <v>154</v>
      </c>
      <c r="P118" s="82">
        <v>1</v>
      </c>
      <c r="Q118" s="66" t="s">
        <v>47</v>
      </c>
      <c r="R118" s="70"/>
      <c r="S118" s="82" t="s">
        <v>156</v>
      </c>
      <c r="T118" s="82" t="s">
        <v>524</v>
      </c>
      <c r="U118" s="77"/>
      <c r="V118" s="76">
        <v>89</v>
      </c>
      <c r="W118" s="70" t="s">
        <v>45</v>
      </c>
      <c r="X118" s="71" t="s">
        <v>523</v>
      </c>
      <c r="Y118" s="71" t="s">
        <v>179</v>
      </c>
      <c r="Z118" s="71" t="s">
        <v>158</v>
      </c>
      <c r="AA118" s="79">
        <v>1</v>
      </c>
      <c r="AB118" s="71"/>
      <c r="AC118" s="71"/>
      <c r="AD118" s="71"/>
      <c r="AE118" s="71" t="s">
        <v>524</v>
      </c>
      <c r="AF118" s="110"/>
      <c r="AG118" s="95"/>
    </row>
    <row r="119" spans="2:33" ht="47.25">
      <c r="B119" s="82">
        <v>90</v>
      </c>
      <c r="C119" s="95" t="s">
        <v>59</v>
      </c>
      <c r="D119" s="70" t="s">
        <v>525</v>
      </c>
      <c r="E119" s="71" t="s">
        <v>526</v>
      </c>
      <c r="F119" s="66" t="s">
        <v>161</v>
      </c>
      <c r="G119" s="66" t="s">
        <v>299</v>
      </c>
      <c r="H119" s="67">
        <v>26</v>
      </c>
      <c r="I119" s="70"/>
      <c r="J119" s="82" t="s">
        <v>149</v>
      </c>
      <c r="K119" s="82">
        <v>90</v>
      </c>
      <c r="L119" s="82" t="s">
        <v>80</v>
      </c>
      <c r="M119" s="66" t="s">
        <v>525</v>
      </c>
      <c r="N119" s="66" t="s">
        <v>161</v>
      </c>
      <c r="O119" s="66" t="s">
        <v>299</v>
      </c>
      <c r="P119" s="67">
        <v>26</v>
      </c>
      <c r="Q119" s="66" t="s">
        <v>47</v>
      </c>
      <c r="R119" s="66"/>
      <c r="S119" s="66" t="s">
        <v>527</v>
      </c>
      <c r="T119" s="71" t="s">
        <v>526</v>
      </c>
      <c r="U119" s="71"/>
      <c r="V119" s="78"/>
      <c r="W119" s="73"/>
      <c r="X119" s="73"/>
      <c r="Y119" s="73"/>
      <c r="Z119" s="73"/>
      <c r="AA119" s="73"/>
      <c r="AB119" s="73"/>
      <c r="AC119" s="73"/>
      <c r="AD119" s="73"/>
      <c r="AE119" s="73"/>
      <c r="AF119" s="95"/>
      <c r="AG119" s="95"/>
    </row>
    <row r="120" spans="2:33" ht="32.25">
      <c r="B120" s="82">
        <v>91</v>
      </c>
      <c r="C120" s="95" t="s">
        <v>59</v>
      </c>
      <c r="D120" s="70" t="s">
        <v>528</v>
      </c>
      <c r="E120" s="71" t="s">
        <v>529</v>
      </c>
      <c r="F120" s="66" t="s">
        <v>161</v>
      </c>
      <c r="G120" s="66" t="s">
        <v>154</v>
      </c>
      <c r="H120" s="67">
        <v>10</v>
      </c>
      <c r="I120" s="70"/>
      <c r="J120" s="82" t="s">
        <v>149</v>
      </c>
      <c r="K120" s="82">
        <v>91</v>
      </c>
      <c r="L120" s="82" t="s">
        <v>80</v>
      </c>
      <c r="M120" s="66" t="s">
        <v>528</v>
      </c>
      <c r="N120" s="66" t="s">
        <v>161</v>
      </c>
      <c r="O120" s="66" t="s">
        <v>154</v>
      </c>
      <c r="P120" s="67">
        <v>10</v>
      </c>
      <c r="Q120" s="66" t="s">
        <v>47</v>
      </c>
      <c r="R120" s="66"/>
      <c r="S120" s="66" t="s">
        <v>530</v>
      </c>
      <c r="T120" s="71" t="s">
        <v>529</v>
      </c>
      <c r="U120" s="71"/>
      <c r="V120" s="110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</row>
    <row r="121" spans="2:33" ht="32.25">
      <c r="B121" s="82">
        <v>92</v>
      </c>
      <c r="C121" s="95" t="s">
        <v>59</v>
      </c>
      <c r="D121" s="70" t="s">
        <v>531</v>
      </c>
      <c r="E121" s="71" t="s">
        <v>532</v>
      </c>
      <c r="F121" s="66" t="s">
        <v>161</v>
      </c>
      <c r="G121" s="66" t="s">
        <v>154</v>
      </c>
      <c r="H121" s="67">
        <v>4</v>
      </c>
      <c r="I121" s="70"/>
      <c r="J121" s="82" t="s">
        <v>149</v>
      </c>
      <c r="K121" s="82">
        <v>92</v>
      </c>
      <c r="L121" s="82" t="s">
        <v>80</v>
      </c>
      <c r="M121" s="66" t="s">
        <v>531</v>
      </c>
      <c r="N121" s="66" t="s">
        <v>161</v>
      </c>
      <c r="O121" s="66" t="s">
        <v>154</v>
      </c>
      <c r="P121" s="67">
        <v>4</v>
      </c>
      <c r="Q121" s="66" t="s">
        <v>47</v>
      </c>
      <c r="R121" s="66"/>
      <c r="S121" s="66" t="s">
        <v>533</v>
      </c>
      <c r="T121" s="71" t="s">
        <v>532</v>
      </c>
      <c r="U121" s="71"/>
      <c r="V121" s="110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</row>
    <row r="122" spans="2:33" ht="32.25">
      <c r="B122" s="82">
        <v>93</v>
      </c>
      <c r="C122" s="95" t="s">
        <v>59</v>
      </c>
      <c r="D122" s="70" t="s">
        <v>534</v>
      </c>
      <c r="E122" s="71" t="s">
        <v>535</v>
      </c>
      <c r="F122" s="66" t="s">
        <v>161</v>
      </c>
      <c r="G122" s="66" t="s">
        <v>154</v>
      </c>
      <c r="H122" s="67">
        <v>2</v>
      </c>
      <c r="I122" s="70"/>
      <c r="J122" s="82" t="s">
        <v>149</v>
      </c>
      <c r="K122" s="82">
        <v>93</v>
      </c>
      <c r="L122" s="82" t="s">
        <v>80</v>
      </c>
      <c r="M122" s="66" t="s">
        <v>534</v>
      </c>
      <c r="N122" s="66" t="s">
        <v>161</v>
      </c>
      <c r="O122" s="66" t="s">
        <v>154</v>
      </c>
      <c r="P122" s="67">
        <v>2</v>
      </c>
      <c r="Q122" s="66" t="s">
        <v>47</v>
      </c>
      <c r="R122" s="66"/>
      <c r="S122" s="66" t="s">
        <v>536</v>
      </c>
      <c r="T122" s="71" t="s">
        <v>535</v>
      </c>
      <c r="U122" s="71"/>
      <c r="V122" s="110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</row>
    <row r="123" spans="2:33" ht="32.25">
      <c r="B123" s="82">
        <v>94</v>
      </c>
      <c r="C123" s="95" t="s">
        <v>59</v>
      </c>
      <c r="D123" s="73" t="s">
        <v>537</v>
      </c>
      <c r="E123" s="74" t="s">
        <v>538</v>
      </c>
      <c r="F123" s="69" t="s">
        <v>161</v>
      </c>
      <c r="G123" s="69" t="s">
        <v>154</v>
      </c>
      <c r="H123" s="72">
        <v>2</v>
      </c>
      <c r="I123" s="73"/>
      <c r="J123" s="82" t="s">
        <v>149</v>
      </c>
      <c r="K123" s="82">
        <v>94</v>
      </c>
      <c r="L123" s="82" t="s">
        <v>80</v>
      </c>
      <c r="M123" s="69" t="s">
        <v>537</v>
      </c>
      <c r="N123" s="69" t="s">
        <v>161</v>
      </c>
      <c r="O123" s="69" t="s">
        <v>154</v>
      </c>
      <c r="P123" s="72">
        <v>2</v>
      </c>
      <c r="Q123" s="66" t="s">
        <v>47</v>
      </c>
      <c r="R123" s="68"/>
      <c r="S123" s="69" t="s">
        <v>539</v>
      </c>
      <c r="T123" s="74" t="s">
        <v>538</v>
      </c>
      <c r="U123" s="74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</row>
  </sheetData>
  <autoFilter ref="B29:AG123" xr:uid="{00000000-0009-0000-0000-000001000000}"/>
  <mergeCells count="4">
    <mergeCell ref="B28:J28"/>
    <mergeCell ref="K28:U28"/>
    <mergeCell ref="AF28:AG28"/>
    <mergeCell ref="V28:AE28"/>
  </mergeCells>
  <conditionalFormatting sqref="M29">
    <cfRule type="duplicateValues" dxfId="6" priority="23"/>
    <cfRule type="duplicateValues" dxfId="5" priority="24"/>
    <cfRule type="duplicateValues" dxfId="4" priority="25"/>
  </conditionalFormatting>
  <conditionalFormatting sqref="X29">
    <cfRule type="duplicateValues" dxfId="3" priority="26"/>
    <cfRule type="duplicateValues" dxfId="2" priority="27"/>
    <cfRule type="duplicateValues" dxfId="1" priority="28"/>
  </conditionalFormatting>
  <conditionalFormatting sqref="D1:D1048576">
    <cfRule type="duplicateValues" dxfId="0" priority="1"/>
  </conditionalFormatting>
  <dataValidations count="6">
    <dataValidation type="list" showInputMessage="1" showErrorMessage="1" sqref="E4" xr:uid="{00000000-0002-0000-0100-000000000000}">
      <formula1>"NON-MAINFRAME,MAINFRAME,MANUAL FILE"</formula1>
    </dataValidation>
    <dataValidation type="list" allowBlank="1" showInputMessage="1" showErrorMessage="1" sqref="D4" xr:uid="{00000000-0002-0000-0100-000001000000}">
      <formula1>"Fulldump,Delta"</formula1>
    </dataValidation>
    <dataValidation type="list" showInputMessage="1" showErrorMessage="1" sqref="C14" xr:uid="{00000000-0002-0000-0100-000002000000}">
      <formula1>"F = Fixed length,D = Delimited,E = Excel,P = Parquet"</formula1>
    </dataValidation>
    <dataValidation type="list" showInputMessage="1" showErrorMessage="1" sqref="C19" xr:uid="{00000000-0002-0000-0100-000003000000}">
      <formula1>"Y = Skip load on weekend and holiday (public day),Y = Skip load on holiday (public day),Y = Skip load on weekend only,N = Not skip load (Everyday load)"</formula1>
    </dataValidation>
    <dataValidation type="list" showInputMessage="1" showErrorMessage="1" sqref="C17" xr:uid="{00000000-0002-0000-0100-000004000000}">
      <formula1>"Y = Double quote("") contains between column,N = No double quote("") contains between column"</formula1>
    </dataValidation>
    <dataValidation type="list" allowBlank="1" showInputMessage="1" showErrorMessage="1" sqref="O7" xr:uid="{00000000-0002-0000-0100-000005000000}">
      <formula1>"Extraction Push File,Manual Upload"</formula1>
    </dataValidation>
  </dataValidations>
  <hyperlinks>
    <hyperlink ref="I12" r:id="rId1" xr:uid="{00000000-0004-0000-0100-000000000000}"/>
  </hyperlinks>
  <pageMargins left="0.7" right="0.7" top="0.75" bottom="0.75" header="0.3" footer="0.3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M84"/>
  <sheetViews>
    <sheetView showGridLines="0" zoomScale="130" zoomScaleNormal="130" workbookViewId="0">
      <pane ySplit="1" topLeftCell="A60" activePane="bottomLeft" state="frozen"/>
      <selection pane="bottomLeft" activeCell="H6" sqref="H6"/>
    </sheetView>
  </sheetViews>
  <sheetFormatPr defaultColWidth="8.7109375" defaultRowHeight="12.75"/>
  <cols>
    <col min="1" max="1" width="7.140625" style="25" customWidth="1"/>
    <col min="2" max="2" width="17.42578125" style="26" customWidth="1"/>
    <col min="3" max="3" width="16.140625" style="27" customWidth="1"/>
    <col min="4" max="4" width="13.85546875" style="27" customWidth="1"/>
    <col min="5" max="5" width="17.85546875" style="26" customWidth="1"/>
    <col min="6" max="6" width="25.5703125" style="26" customWidth="1"/>
    <col min="7" max="7" width="13.85546875" style="26" customWidth="1"/>
    <col min="8" max="8" width="27.7109375" style="26" customWidth="1"/>
    <col min="9" max="9" width="15.42578125" style="26" customWidth="1"/>
    <col min="10" max="10" width="24.140625" style="26" customWidth="1"/>
    <col min="11" max="11" width="17.85546875" style="27" customWidth="1"/>
    <col min="12" max="12" width="15.140625" style="27" customWidth="1"/>
    <col min="13" max="13" width="22.28515625" style="27" customWidth="1"/>
    <col min="14" max="14" width="8.7109375" style="26" customWidth="1"/>
    <col min="15" max="16384" width="8.7109375" style="26"/>
  </cols>
  <sheetData>
    <row r="1" spans="1:13" s="46" customFormat="1">
      <c r="A1" s="115" t="s">
        <v>540</v>
      </c>
      <c r="B1" s="115" t="s">
        <v>541</v>
      </c>
      <c r="C1" s="116" t="s">
        <v>542</v>
      </c>
      <c r="D1" s="116" t="s">
        <v>543</v>
      </c>
      <c r="E1" s="116" t="s">
        <v>544</v>
      </c>
      <c r="F1" s="117" t="s">
        <v>545</v>
      </c>
      <c r="G1" s="118" t="s">
        <v>546</v>
      </c>
      <c r="H1" s="118" t="s">
        <v>547</v>
      </c>
      <c r="I1" s="118" t="s">
        <v>548</v>
      </c>
      <c r="J1" s="119" t="s">
        <v>144</v>
      </c>
      <c r="K1" s="118" t="s">
        <v>549</v>
      </c>
      <c r="L1" s="55" t="s">
        <v>550</v>
      </c>
      <c r="M1" s="120" t="s">
        <v>551</v>
      </c>
    </row>
    <row r="2" spans="1:13" ht="39" customHeight="1">
      <c r="A2" s="121">
        <v>1</v>
      </c>
      <c r="B2" s="122" t="s">
        <v>552</v>
      </c>
      <c r="C2" s="123">
        <v>3</v>
      </c>
      <c r="D2" s="123"/>
      <c r="E2" s="124" t="s">
        <v>553</v>
      </c>
      <c r="F2" s="125" t="s">
        <v>554</v>
      </c>
      <c r="G2" s="126" t="s">
        <v>555</v>
      </c>
      <c r="H2" s="123"/>
      <c r="I2" s="123"/>
      <c r="J2" s="123"/>
      <c r="K2" s="123">
        <v>3</v>
      </c>
      <c r="L2" s="56"/>
      <c r="M2" s="127"/>
    </row>
    <row r="3" spans="1:13" ht="39" customHeight="1">
      <c r="A3" s="121">
        <v>2</v>
      </c>
      <c r="B3" s="128" t="s">
        <v>556</v>
      </c>
      <c r="C3" s="129">
        <v>12</v>
      </c>
      <c r="D3" s="129"/>
      <c r="E3" s="130" t="s">
        <v>553</v>
      </c>
      <c r="F3" s="131">
        <v>30966611270</v>
      </c>
      <c r="G3" s="126" t="s">
        <v>555</v>
      </c>
      <c r="H3" s="129"/>
      <c r="I3" s="129"/>
      <c r="J3" s="129"/>
      <c r="K3" s="129">
        <v>12</v>
      </c>
      <c r="L3" s="57"/>
      <c r="M3" s="127"/>
    </row>
    <row r="4" spans="1:13">
      <c r="A4" s="121">
        <v>3</v>
      </c>
      <c r="B4" s="129" t="s">
        <v>557</v>
      </c>
      <c r="C4" s="129">
        <v>14</v>
      </c>
      <c r="D4" s="129"/>
      <c r="E4" s="129"/>
      <c r="F4" s="129"/>
      <c r="G4" s="132" t="s">
        <v>555</v>
      </c>
      <c r="H4" s="127"/>
      <c r="I4" s="133"/>
      <c r="J4" s="133"/>
      <c r="K4" s="129">
        <v>14</v>
      </c>
      <c r="L4" s="57"/>
      <c r="M4" s="127"/>
    </row>
    <row r="5" spans="1:13">
      <c r="A5" s="121">
        <v>4</v>
      </c>
      <c r="B5" s="129" t="s">
        <v>558</v>
      </c>
      <c r="C5" s="129">
        <v>3</v>
      </c>
      <c r="D5" s="129"/>
      <c r="E5" s="129"/>
      <c r="F5" s="129"/>
      <c r="G5" s="132" t="s">
        <v>555</v>
      </c>
      <c r="H5" s="127"/>
      <c r="I5" s="133"/>
      <c r="J5" s="133"/>
      <c r="K5" s="129">
        <v>3</v>
      </c>
      <c r="L5" s="57"/>
      <c r="M5" s="127"/>
    </row>
    <row r="6" spans="1:13">
      <c r="A6" s="121">
        <v>5</v>
      </c>
      <c r="B6" s="134" t="s">
        <v>558</v>
      </c>
      <c r="C6" s="134">
        <v>250</v>
      </c>
      <c r="D6" s="134"/>
      <c r="E6" s="134"/>
      <c r="F6" s="134"/>
      <c r="G6" s="132" t="s">
        <v>555</v>
      </c>
      <c r="H6" s="127"/>
      <c r="I6" s="133"/>
      <c r="J6" s="133"/>
      <c r="K6" s="134">
        <v>250</v>
      </c>
      <c r="L6" s="58"/>
      <c r="M6" s="127"/>
    </row>
    <row r="7" spans="1:13">
      <c r="A7" s="121">
        <v>6</v>
      </c>
      <c r="B7" s="129" t="s">
        <v>558</v>
      </c>
      <c r="C7" s="129">
        <v>20</v>
      </c>
      <c r="D7" s="129"/>
      <c r="E7" s="129"/>
      <c r="F7" s="129"/>
      <c r="G7" s="132" t="s">
        <v>555</v>
      </c>
      <c r="H7" s="127"/>
      <c r="I7" s="133"/>
      <c r="J7" s="133"/>
      <c r="K7" s="129">
        <v>20</v>
      </c>
      <c r="L7" s="57"/>
      <c r="M7" s="127"/>
    </row>
    <row r="8" spans="1:13" ht="26.1" customHeight="1">
      <c r="A8" s="121">
        <v>7</v>
      </c>
      <c r="B8" s="129" t="s">
        <v>559</v>
      </c>
      <c r="C8" s="129">
        <v>26</v>
      </c>
      <c r="D8" s="129"/>
      <c r="E8" s="135" t="s">
        <v>560</v>
      </c>
      <c r="F8" s="135"/>
      <c r="G8" s="132" t="s">
        <v>559</v>
      </c>
      <c r="H8" s="127" t="s">
        <v>561</v>
      </c>
      <c r="I8" s="136" t="s">
        <v>562</v>
      </c>
      <c r="J8" s="123" t="s">
        <v>563</v>
      </c>
      <c r="K8" s="129"/>
      <c r="L8" s="57"/>
      <c r="M8" s="127"/>
    </row>
    <row r="9" spans="1:13" ht="26.1" customHeight="1">
      <c r="A9" s="121">
        <v>8</v>
      </c>
      <c r="B9" s="134" t="s">
        <v>559</v>
      </c>
      <c r="C9" s="134">
        <v>19</v>
      </c>
      <c r="D9" s="134"/>
      <c r="E9" s="137" t="s">
        <v>564</v>
      </c>
      <c r="F9" s="137"/>
      <c r="G9" s="132" t="s">
        <v>559</v>
      </c>
      <c r="H9" s="127" t="s">
        <v>561</v>
      </c>
      <c r="I9" s="138" t="s">
        <v>565</v>
      </c>
      <c r="J9" s="123"/>
      <c r="K9" s="134"/>
      <c r="L9" s="58"/>
      <c r="M9" s="127"/>
    </row>
    <row r="10" spans="1:13" ht="26.1" customHeight="1">
      <c r="A10" s="121">
        <v>9</v>
      </c>
      <c r="B10" s="134" t="s">
        <v>559</v>
      </c>
      <c r="C10" s="134">
        <v>23</v>
      </c>
      <c r="D10" s="134"/>
      <c r="E10" s="137" t="s">
        <v>566</v>
      </c>
      <c r="F10" s="137"/>
      <c r="G10" s="132" t="s">
        <v>559</v>
      </c>
      <c r="H10" s="127" t="s">
        <v>561</v>
      </c>
      <c r="I10" s="138" t="s">
        <v>567</v>
      </c>
      <c r="J10" s="123"/>
      <c r="K10" s="134"/>
      <c r="L10" s="58"/>
      <c r="M10" s="127"/>
    </row>
    <row r="11" spans="1:13">
      <c r="A11" s="121">
        <v>10</v>
      </c>
      <c r="B11" s="134" t="s">
        <v>559</v>
      </c>
      <c r="C11" s="129"/>
      <c r="D11" s="129"/>
      <c r="E11" s="127" t="s">
        <v>568</v>
      </c>
      <c r="F11" s="128" t="s">
        <v>569</v>
      </c>
      <c r="G11" s="139" t="s">
        <v>559</v>
      </c>
      <c r="H11" s="127" t="s">
        <v>561</v>
      </c>
      <c r="I11" s="136" t="s">
        <v>570</v>
      </c>
      <c r="J11" s="123"/>
      <c r="K11" s="127"/>
      <c r="L11" s="59"/>
      <c r="M11" s="127"/>
    </row>
    <row r="12" spans="1:13">
      <c r="A12" s="121">
        <v>11</v>
      </c>
      <c r="B12" s="127" t="s">
        <v>571</v>
      </c>
      <c r="C12" s="129"/>
      <c r="D12" s="129"/>
      <c r="E12" s="140" t="s">
        <v>572</v>
      </c>
      <c r="F12" s="140"/>
      <c r="G12" s="139" t="s">
        <v>555</v>
      </c>
      <c r="H12" s="127" t="s">
        <v>572</v>
      </c>
      <c r="I12" s="123"/>
      <c r="J12" s="123"/>
      <c r="K12" s="127"/>
      <c r="L12" s="59"/>
      <c r="M12" s="127"/>
    </row>
    <row r="13" spans="1:13" ht="26.1" customHeight="1">
      <c r="A13" s="121">
        <v>12</v>
      </c>
      <c r="B13" s="129" t="s">
        <v>573</v>
      </c>
      <c r="C13" s="129"/>
      <c r="D13" s="129"/>
      <c r="E13" s="137" t="s">
        <v>566</v>
      </c>
      <c r="F13" s="139" t="s">
        <v>574</v>
      </c>
      <c r="G13" s="139" t="s">
        <v>559</v>
      </c>
      <c r="H13" s="127" t="s">
        <v>561</v>
      </c>
      <c r="I13" s="136" t="s">
        <v>567</v>
      </c>
      <c r="J13" s="123"/>
      <c r="K13" s="127"/>
      <c r="L13" s="59"/>
      <c r="M13" s="127"/>
    </row>
    <row r="14" spans="1:13" ht="26.1" customHeight="1">
      <c r="A14" s="121">
        <v>13</v>
      </c>
      <c r="B14" s="129" t="s">
        <v>573</v>
      </c>
      <c r="C14" s="129"/>
      <c r="D14" s="129"/>
      <c r="E14" s="130" t="s">
        <v>575</v>
      </c>
      <c r="F14" s="141"/>
      <c r="G14" s="123" t="s">
        <v>559</v>
      </c>
      <c r="H14" s="127" t="s">
        <v>561</v>
      </c>
      <c r="I14" s="136" t="s">
        <v>567</v>
      </c>
      <c r="J14" s="123"/>
      <c r="K14" s="127"/>
      <c r="L14" s="59"/>
      <c r="M14" s="127"/>
    </row>
    <row r="15" spans="1:13" ht="27" customHeight="1">
      <c r="A15" s="121">
        <v>14</v>
      </c>
      <c r="B15" s="124" t="s">
        <v>576</v>
      </c>
      <c r="C15" s="123">
        <v>8</v>
      </c>
      <c r="D15" s="123"/>
      <c r="E15" s="142" t="s">
        <v>577</v>
      </c>
      <c r="F15" s="130">
        <v>20160831</v>
      </c>
      <c r="G15" s="123" t="s">
        <v>576</v>
      </c>
      <c r="H15" s="127" t="s">
        <v>578</v>
      </c>
      <c r="I15" s="136" t="s">
        <v>579</v>
      </c>
      <c r="J15" s="123"/>
      <c r="K15" s="127"/>
      <c r="L15" s="59"/>
      <c r="M15" s="127"/>
    </row>
    <row r="16" spans="1:13">
      <c r="A16" s="121">
        <v>15</v>
      </c>
      <c r="B16" s="127" t="s">
        <v>576</v>
      </c>
      <c r="C16" s="129"/>
      <c r="D16" s="129"/>
      <c r="E16" s="127"/>
      <c r="F16" s="127"/>
      <c r="G16" s="123" t="s">
        <v>576</v>
      </c>
      <c r="H16" s="127" t="s">
        <v>578</v>
      </c>
      <c r="I16" s="136"/>
      <c r="J16" s="123"/>
      <c r="K16" s="127"/>
      <c r="L16" s="59"/>
      <c r="M16" s="127"/>
    </row>
    <row r="17" spans="1:13">
      <c r="A17" s="121">
        <v>16</v>
      </c>
      <c r="B17" s="129" t="s">
        <v>576</v>
      </c>
      <c r="C17" s="129">
        <v>8</v>
      </c>
      <c r="D17" s="129"/>
      <c r="E17" s="129" t="s">
        <v>580</v>
      </c>
      <c r="F17" s="140"/>
      <c r="G17" s="123" t="s">
        <v>576</v>
      </c>
      <c r="H17" s="127" t="s">
        <v>578</v>
      </c>
      <c r="I17" s="138" t="s">
        <v>581</v>
      </c>
      <c r="J17" s="123"/>
      <c r="K17" s="127"/>
      <c r="L17" s="59"/>
      <c r="M17" s="127"/>
    </row>
    <row r="18" spans="1:13">
      <c r="A18" s="121">
        <v>17</v>
      </c>
      <c r="B18" s="129" t="s">
        <v>576</v>
      </c>
      <c r="C18" s="129">
        <v>8</v>
      </c>
      <c r="D18" s="129"/>
      <c r="E18" s="130" t="s">
        <v>582</v>
      </c>
      <c r="F18" s="130">
        <v>20220620</v>
      </c>
      <c r="G18" s="123" t="s">
        <v>576</v>
      </c>
      <c r="H18" s="127" t="s">
        <v>578</v>
      </c>
      <c r="I18" s="138" t="s">
        <v>579</v>
      </c>
      <c r="J18" s="123"/>
      <c r="K18" s="127"/>
      <c r="L18" s="59"/>
      <c r="M18" s="127"/>
    </row>
    <row r="19" spans="1:13">
      <c r="A19" s="121">
        <v>18</v>
      </c>
      <c r="B19" s="129" t="s">
        <v>576</v>
      </c>
      <c r="C19" s="129">
        <v>8</v>
      </c>
      <c r="D19" s="129"/>
      <c r="E19" s="143" t="s">
        <v>583</v>
      </c>
      <c r="F19" s="140"/>
      <c r="G19" s="123" t="s">
        <v>576</v>
      </c>
      <c r="H19" s="127" t="s">
        <v>578</v>
      </c>
      <c r="I19" s="138" t="s">
        <v>584</v>
      </c>
      <c r="J19" s="123"/>
      <c r="K19" s="127"/>
      <c r="L19" s="59"/>
      <c r="M19" s="127"/>
    </row>
    <row r="20" spans="1:13">
      <c r="A20" s="121">
        <v>19</v>
      </c>
      <c r="B20" s="127" t="s">
        <v>576</v>
      </c>
      <c r="C20" s="129">
        <v>7</v>
      </c>
      <c r="D20" s="129"/>
      <c r="E20" s="144" t="s">
        <v>585</v>
      </c>
      <c r="F20" s="145" t="s">
        <v>586</v>
      </c>
      <c r="G20" s="123" t="s">
        <v>576</v>
      </c>
      <c r="H20" s="127" t="s">
        <v>578</v>
      </c>
      <c r="I20" s="146" t="s">
        <v>587</v>
      </c>
      <c r="J20" s="132" t="s">
        <v>588</v>
      </c>
      <c r="K20" s="127"/>
      <c r="L20" s="59"/>
      <c r="M20" s="127"/>
    </row>
    <row r="21" spans="1:13">
      <c r="A21" s="121">
        <v>20</v>
      </c>
      <c r="B21" s="127" t="s">
        <v>576</v>
      </c>
      <c r="C21" s="129">
        <v>9</v>
      </c>
      <c r="D21" s="129"/>
      <c r="E21" s="144" t="s">
        <v>585</v>
      </c>
      <c r="F21" s="145" t="s">
        <v>589</v>
      </c>
      <c r="G21" s="123" t="s">
        <v>576</v>
      </c>
      <c r="H21" s="127" t="s">
        <v>578</v>
      </c>
      <c r="I21" s="146" t="s">
        <v>587</v>
      </c>
      <c r="J21" s="132" t="s">
        <v>588</v>
      </c>
      <c r="K21" s="127"/>
      <c r="L21" s="59"/>
      <c r="M21" s="127"/>
    </row>
    <row r="22" spans="1:13">
      <c r="A22" s="121">
        <v>21</v>
      </c>
      <c r="B22" s="127" t="s">
        <v>576</v>
      </c>
      <c r="C22" s="129"/>
      <c r="D22" s="129"/>
      <c r="E22" s="144" t="s">
        <v>590</v>
      </c>
      <c r="F22" s="147" t="s">
        <v>591</v>
      </c>
      <c r="G22" s="123" t="s">
        <v>576</v>
      </c>
      <c r="H22" s="127" t="s">
        <v>578</v>
      </c>
      <c r="I22" s="148" t="s">
        <v>592</v>
      </c>
      <c r="J22" s="127"/>
      <c r="K22" s="127"/>
      <c r="L22" s="59"/>
      <c r="M22" s="127"/>
    </row>
    <row r="23" spans="1:13">
      <c r="A23" s="121">
        <v>22</v>
      </c>
      <c r="B23" s="127" t="s">
        <v>576</v>
      </c>
      <c r="C23" s="129"/>
      <c r="D23" s="129"/>
      <c r="E23" s="144" t="s">
        <v>593</v>
      </c>
      <c r="F23" s="128" t="s">
        <v>594</v>
      </c>
      <c r="G23" s="123" t="s">
        <v>576</v>
      </c>
      <c r="H23" s="127" t="s">
        <v>578</v>
      </c>
      <c r="I23" s="148" t="s">
        <v>595</v>
      </c>
      <c r="J23" s="127"/>
      <c r="K23" s="127"/>
      <c r="L23" s="59"/>
      <c r="M23" s="127"/>
    </row>
    <row r="24" spans="1:13">
      <c r="A24" s="121">
        <v>23</v>
      </c>
      <c r="B24" s="129" t="s">
        <v>596</v>
      </c>
      <c r="C24" s="129">
        <v>19</v>
      </c>
      <c r="D24" s="129"/>
      <c r="E24" s="129"/>
      <c r="F24" s="129"/>
      <c r="G24" s="126" t="s">
        <v>555</v>
      </c>
      <c r="H24" s="129"/>
      <c r="I24" s="133"/>
      <c r="J24" s="133"/>
      <c r="K24" s="129">
        <v>19</v>
      </c>
      <c r="L24" s="57"/>
      <c r="M24" s="127"/>
    </row>
    <row r="25" spans="1:13">
      <c r="A25" s="121">
        <v>24</v>
      </c>
      <c r="B25" s="127" t="s">
        <v>596</v>
      </c>
      <c r="C25" s="129">
        <v>10</v>
      </c>
      <c r="D25" s="129"/>
      <c r="E25" s="127" t="s">
        <v>583</v>
      </c>
      <c r="F25" s="127"/>
      <c r="G25" s="139" t="s">
        <v>555</v>
      </c>
      <c r="H25" s="127"/>
      <c r="I25" s="133"/>
      <c r="J25" s="133"/>
      <c r="K25" s="129">
        <v>10</v>
      </c>
      <c r="L25" s="59"/>
      <c r="M25" s="127"/>
    </row>
    <row r="26" spans="1:13">
      <c r="A26" s="121">
        <v>25</v>
      </c>
      <c r="B26" s="149" t="s">
        <v>596</v>
      </c>
      <c r="C26" s="150">
        <v>10</v>
      </c>
      <c r="D26" s="150"/>
      <c r="E26" s="149" t="s">
        <v>597</v>
      </c>
      <c r="F26" s="126" t="s">
        <v>598</v>
      </c>
      <c r="G26" s="126" t="s">
        <v>555</v>
      </c>
      <c r="H26" s="149"/>
      <c r="I26" s="149"/>
      <c r="J26" s="149"/>
      <c r="K26" s="150">
        <v>10</v>
      </c>
      <c r="L26" s="60"/>
      <c r="M26" s="149"/>
    </row>
    <row r="27" spans="1:13">
      <c r="A27" s="121">
        <v>26</v>
      </c>
      <c r="B27" s="129" t="s">
        <v>555</v>
      </c>
      <c r="C27" s="129">
        <v>12</v>
      </c>
      <c r="D27" s="129"/>
      <c r="E27" s="129"/>
      <c r="F27" s="129"/>
      <c r="G27" s="126" t="s">
        <v>555</v>
      </c>
      <c r="H27" s="129"/>
      <c r="I27" s="133"/>
      <c r="J27" s="133"/>
      <c r="K27" s="129">
        <v>12</v>
      </c>
      <c r="L27" s="57"/>
      <c r="M27" s="127"/>
    </row>
    <row r="28" spans="1:13">
      <c r="A28" s="121">
        <v>27</v>
      </c>
      <c r="B28" s="129" t="s">
        <v>599</v>
      </c>
      <c r="C28" s="129">
        <v>5</v>
      </c>
      <c r="D28" s="129"/>
      <c r="E28" s="129"/>
      <c r="F28" s="129"/>
      <c r="G28" s="126" t="s">
        <v>599</v>
      </c>
      <c r="H28" s="129"/>
      <c r="I28" s="129"/>
      <c r="J28" s="129"/>
      <c r="K28" s="129"/>
      <c r="L28" s="57"/>
      <c r="M28" s="129"/>
    </row>
    <row r="29" spans="1:13">
      <c r="A29" s="121">
        <v>28</v>
      </c>
      <c r="B29" s="134" t="s">
        <v>600</v>
      </c>
      <c r="C29" s="134">
        <v>250</v>
      </c>
      <c r="D29" s="134"/>
      <c r="E29" s="134"/>
      <c r="F29" s="134"/>
      <c r="G29" s="126" t="s">
        <v>555</v>
      </c>
      <c r="H29" s="134"/>
      <c r="I29" s="133"/>
      <c r="J29" s="133"/>
      <c r="K29" s="134">
        <v>250</v>
      </c>
      <c r="L29" s="58"/>
      <c r="M29" s="127"/>
    </row>
    <row r="30" spans="1:13">
      <c r="A30" s="121">
        <v>29</v>
      </c>
      <c r="B30" s="129" t="s">
        <v>600</v>
      </c>
      <c r="C30" s="129">
        <v>1000</v>
      </c>
      <c r="D30" s="129"/>
      <c r="E30" s="129"/>
      <c r="F30" s="129"/>
      <c r="G30" s="126" t="s">
        <v>555</v>
      </c>
      <c r="H30" s="129"/>
      <c r="I30" s="133"/>
      <c r="J30" s="133"/>
      <c r="K30" s="129">
        <v>1000</v>
      </c>
      <c r="L30" s="57"/>
      <c r="M30" s="127"/>
    </row>
    <row r="31" spans="1:13">
      <c r="A31" s="121">
        <v>30</v>
      </c>
      <c r="B31" s="134" t="s">
        <v>600</v>
      </c>
      <c r="C31" s="134">
        <v>100</v>
      </c>
      <c r="D31" s="134"/>
      <c r="E31" s="134"/>
      <c r="F31" s="134"/>
      <c r="G31" s="126" t="s">
        <v>555</v>
      </c>
      <c r="H31" s="134"/>
      <c r="I31" s="133"/>
      <c r="J31" s="133"/>
      <c r="K31" s="134">
        <v>100</v>
      </c>
      <c r="L31" s="58"/>
      <c r="M31" s="127"/>
    </row>
    <row r="32" spans="1:13">
      <c r="A32" s="121">
        <v>31</v>
      </c>
      <c r="B32" s="151" t="s">
        <v>601</v>
      </c>
      <c r="C32" s="129">
        <v>15</v>
      </c>
      <c r="D32" s="129">
        <v>2</v>
      </c>
      <c r="E32" s="129"/>
      <c r="F32" s="129"/>
      <c r="G32" s="126" t="s">
        <v>602</v>
      </c>
      <c r="H32" s="129"/>
      <c r="I32" s="129"/>
      <c r="J32" s="129"/>
      <c r="K32" s="129"/>
      <c r="L32" s="57">
        <v>15</v>
      </c>
      <c r="M32" s="129">
        <v>2</v>
      </c>
    </row>
    <row r="33" spans="1:13">
      <c r="A33" s="121">
        <v>32</v>
      </c>
      <c r="B33" s="129" t="s">
        <v>601</v>
      </c>
      <c r="C33" s="129">
        <v>11</v>
      </c>
      <c r="D33" s="129">
        <v>8</v>
      </c>
      <c r="E33" s="129"/>
      <c r="F33" s="129"/>
      <c r="G33" s="126" t="s">
        <v>602</v>
      </c>
      <c r="H33" s="129"/>
      <c r="I33" s="129"/>
      <c r="J33" s="129"/>
      <c r="K33" s="129"/>
      <c r="L33" s="57">
        <v>11</v>
      </c>
      <c r="M33" s="129">
        <v>8</v>
      </c>
    </row>
    <row r="34" spans="1:13">
      <c r="A34" s="121">
        <v>33</v>
      </c>
      <c r="B34" s="129" t="s">
        <v>601</v>
      </c>
      <c r="C34" s="129">
        <v>20</v>
      </c>
      <c r="D34" s="129"/>
      <c r="E34" s="129"/>
      <c r="F34" s="129"/>
      <c r="G34" s="126" t="s">
        <v>602</v>
      </c>
      <c r="H34" s="129"/>
      <c r="I34" s="129"/>
      <c r="J34" s="129"/>
      <c r="K34" s="129"/>
      <c r="L34" s="57">
        <v>20</v>
      </c>
      <c r="M34" s="129">
        <v>0</v>
      </c>
    </row>
    <row r="35" spans="1:13">
      <c r="A35" s="121">
        <v>34</v>
      </c>
      <c r="B35" s="129" t="s">
        <v>601</v>
      </c>
      <c r="C35" s="129">
        <v>2</v>
      </c>
      <c r="D35" s="129"/>
      <c r="E35" s="129" t="s">
        <v>603</v>
      </c>
      <c r="F35" s="129"/>
      <c r="G35" s="126" t="s">
        <v>599</v>
      </c>
      <c r="H35" s="129"/>
      <c r="I35" s="129"/>
      <c r="J35" s="129"/>
      <c r="K35" s="129"/>
      <c r="L35" s="57"/>
      <c r="M35" s="129"/>
    </row>
    <row r="36" spans="1:13">
      <c r="A36" s="121">
        <v>35</v>
      </c>
      <c r="B36" s="129" t="s">
        <v>604</v>
      </c>
      <c r="C36" s="129">
        <v>12</v>
      </c>
      <c r="D36" s="129"/>
      <c r="E36" s="129"/>
      <c r="F36" s="129"/>
      <c r="G36" s="126" t="s">
        <v>605</v>
      </c>
      <c r="H36" s="129"/>
      <c r="I36" s="129"/>
      <c r="J36" s="129"/>
      <c r="K36" s="129"/>
      <c r="L36" s="57"/>
      <c r="M36" s="129"/>
    </row>
    <row r="37" spans="1:13">
      <c r="A37" s="121">
        <v>36</v>
      </c>
      <c r="B37" s="129" t="s">
        <v>604</v>
      </c>
      <c r="C37" s="129">
        <v>20</v>
      </c>
      <c r="D37" s="129">
        <v>12</v>
      </c>
      <c r="E37" s="129"/>
      <c r="F37" s="129"/>
      <c r="G37" s="126" t="s">
        <v>602</v>
      </c>
      <c r="H37" s="129"/>
      <c r="I37" s="129"/>
      <c r="J37" s="129"/>
      <c r="K37" s="129">
        <v>20</v>
      </c>
      <c r="L37" s="57">
        <v>20</v>
      </c>
      <c r="M37" s="129">
        <v>12</v>
      </c>
    </row>
    <row r="38" spans="1:13">
      <c r="A38" s="121">
        <v>37</v>
      </c>
      <c r="B38" s="129" t="s">
        <v>604</v>
      </c>
      <c r="C38" s="129">
        <v>10</v>
      </c>
      <c r="D38" s="129"/>
      <c r="E38" s="129"/>
      <c r="F38" s="129"/>
      <c r="G38" s="126" t="s">
        <v>605</v>
      </c>
      <c r="H38" s="129"/>
      <c r="I38" s="129"/>
      <c r="J38" s="129"/>
      <c r="K38" s="129"/>
      <c r="L38" s="57"/>
      <c r="M38" s="129"/>
    </row>
    <row r="39" spans="1:13">
      <c r="A39" s="121">
        <v>38</v>
      </c>
      <c r="B39" s="129" t="s">
        <v>604</v>
      </c>
      <c r="C39" s="129">
        <v>2</v>
      </c>
      <c r="D39" s="129"/>
      <c r="E39" s="129"/>
      <c r="F39" s="129"/>
      <c r="G39" s="126" t="s">
        <v>599</v>
      </c>
      <c r="H39" s="129"/>
      <c r="I39" s="129"/>
      <c r="J39" s="129"/>
      <c r="K39" s="129"/>
      <c r="L39" s="57"/>
      <c r="M39" s="129"/>
    </row>
    <row r="40" spans="1:13">
      <c r="A40" s="121">
        <v>39</v>
      </c>
      <c r="B40" s="129" t="s">
        <v>604</v>
      </c>
      <c r="C40" s="129">
        <v>16</v>
      </c>
      <c r="D40" s="129"/>
      <c r="E40" s="129"/>
      <c r="F40" s="129"/>
      <c r="G40" s="126" t="s">
        <v>605</v>
      </c>
      <c r="H40" s="129"/>
      <c r="I40" s="129"/>
      <c r="J40" s="129"/>
      <c r="K40" s="129"/>
      <c r="L40" s="57"/>
      <c r="M40" s="129"/>
    </row>
    <row r="41" spans="1:13">
      <c r="A41" s="121">
        <v>40</v>
      </c>
      <c r="B41" s="129" t="s">
        <v>604</v>
      </c>
      <c r="C41" s="129">
        <v>27</v>
      </c>
      <c r="D41" s="129">
        <v>12</v>
      </c>
      <c r="E41" s="129"/>
      <c r="F41" s="129"/>
      <c r="G41" s="126" t="s">
        <v>602</v>
      </c>
      <c r="H41" s="129"/>
      <c r="I41" s="129"/>
      <c r="J41" s="129"/>
      <c r="K41" s="129">
        <v>27</v>
      </c>
      <c r="L41" s="57">
        <v>27</v>
      </c>
      <c r="M41" s="129">
        <v>12</v>
      </c>
    </row>
    <row r="42" spans="1:13">
      <c r="A42" s="121">
        <v>41</v>
      </c>
      <c r="B42" s="129" t="s">
        <v>604</v>
      </c>
      <c r="C42" s="129">
        <v>30</v>
      </c>
      <c r="D42" s="129">
        <v>12</v>
      </c>
      <c r="E42" s="129"/>
      <c r="F42" s="129"/>
      <c r="G42" s="126" t="s">
        <v>602</v>
      </c>
      <c r="H42" s="129"/>
      <c r="I42" s="129"/>
      <c r="J42" s="129"/>
      <c r="K42" s="129">
        <v>30</v>
      </c>
      <c r="L42" s="57">
        <v>30</v>
      </c>
      <c r="M42" s="129">
        <v>12</v>
      </c>
    </row>
    <row r="43" spans="1:13">
      <c r="A43" s="121">
        <v>42</v>
      </c>
      <c r="B43" s="127" t="s">
        <v>604</v>
      </c>
      <c r="C43" s="129">
        <v>15</v>
      </c>
      <c r="D43" s="129">
        <v>2</v>
      </c>
      <c r="E43" s="127"/>
      <c r="F43" s="127"/>
      <c r="G43" s="126" t="s">
        <v>602</v>
      </c>
      <c r="H43" s="127"/>
      <c r="I43" s="127"/>
      <c r="J43" s="127"/>
      <c r="K43" s="129"/>
      <c r="L43" s="57">
        <v>15</v>
      </c>
      <c r="M43" s="129">
        <v>2</v>
      </c>
    </row>
    <row r="44" spans="1:13">
      <c r="A44" s="121">
        <v>43</v>
      </c>
      <c r="B44" s="152" t="s">
        <v>601</v>
      </c>
      <c r="C44" s="134" t="s">
        <v>606</v>
      </c>
      <c r="D44" s="137"/>
      <c r="E44" s="152" t="s">
        <v>607</v>
      </c>
      <c r="F44" s="134">
        <v>15.12345</v>
      </c>
      <c r="G44" s="139" t="s">
        <v>602</v>
      </c>
      <c r="H44" s="134"/>
      <c r="I44" s="134"/>
      <c r="J44" s="134"/>
      <c r="K44" s="134"/>
      <c r="L44" s="58">
        <v>7</v>
      </c>
      <c r="M44" s="150">
        <v>5</v>
      </c>
    </row>
    <row r="45" spans="1:13" ht="78" customHeight="1">
      <c r="A45" s="121">
        <v>44</v>
      </c>
      <c r="B45" s="129" t="s">
        <v>608</v>
      </c>
      <c r="C45" s="129"/>
      <c r="D45" s="129"/>
      <c r="E45" s="130" t="s">
        <v>151</v>
      </c>
      <c r="F45" s="140" t="s">
        <v>609</v>
      </c>
      <c r="G45" s="126" t="s">
        <v>555</v>
      </c>
      <c r="H45" s="129"/>
      <c r="I45" s="129"/>
      <c r="J45" s="129"/>
      <c r="K45" s="129"/>
      <c r="L45" s="57"/>
      <c r="M45" s="127"/>
    </row>
    <row r="46" spans="1:13">
      <c r="A46" s="121">
        <v>45</v>
      </c>
      <c r="B46" s="129" t="s">
        <v>610</v>
      </c>
      <c r="C46" s="129">
        <v>10</v>
      </c>
      <c r="D46" s="129"/>
      <c r="E46" s="153"/>
      <c r="F46" s="154"/>
      <c r="G46" s="139" t="s">
        <v>605</v>
      </c>
      <c r="H46" s="129"/>
      <c r="I46" s="153"/>
      <c r="J46" s="129"/>
      <c r="K46" s="129"/>
      <c r="L46" s="57"/>
      <c r="M46" s="129"/>
    </row>
    <row r="47" spans="1:13">
      <c r="A47" s="121">
        <v>46</v>
      </c>
      <c r="B47" s="129" t="s">
        <v>611</v>
      </c>
      <c r="C47" s="129">
        <v>1</v>
      </c>
      <c r="D47" s="129"/>
      <c r="E47" s="129"/>
      <c r="F47" s="129"/>
      <c r="G47" s="126" t="s">
        <v>599</v>
      </c>
      <c r="H47" s="129"/>
      <c r="I47" s="129"/>
      <c r="J47" s="129"/>
      <c r="K47" s="129"/>
      <c r="L47" s="57"/>
      <c r="M47" s="129"/>
    </row>
    <row r="48" spans="1:13">
      <c r="A48" s="121">
        <v>47</v>
      </c>
      <c r="B48" s="123" t="s">
        <v>612</v>
      </c>
      <c r="C48" s="124">
        <v>19</v>
      </c>
      <c r="D48" s="134"/>
      <c r="E48" s="137" t="s">
        <v>613</v>
      </c>
      <c r="F48" s="137">
        <v>200</v>
      </c>
      <c r="G48" s="126" t="s">
        <v>602</v>
      </c>
      <c r="H48" s="134"/>
      <c r="I48" s="134"/>
      <c r="J48" s="134"/>
      <c r="K48" s="134"/>
      <c r="L48" s="58">
        <v>19</v>
      </c>
      <c r="M48" s="129">
        <v>0</v>
      </c>
    </row>
    <row r="49" spans="1:13">
      <c r="A49" s="121">
        <v>48</v>
      </c>
      <c r="B49" s="129" t="s">
        <v>614</v>
      </c>
      <c r="C49" s="129">
        <v>20</v>
      </c>
      <c r="D49" s="129"/>
      <c r="E49" s="130" t="s">
        <v>151</v>
      </c>
      <c r="F49" s="140" t="s">
        <v>615</v>
      </c>
      <c r="G49" s="126" t="s">
        <v>602</v>
      </c>
      <c r="H49" s="129"/>
      <c r="I49" s="129"/>
      <c r="J49" s="129"/>
      <c r="K49" s="129"/>
      <c r="L49" s="57">
        <v>20</v>
      </c>
      <c r="M49" s="129">
        <v>0</v>
      </c>
    </row>
    <row r="50" spans="1:13">
      <c r="A50" s="121">
        <v>50</v>
      </c>
      <c r="B50" s="134" t="s">
        <v>602</v>
      </c>
      <c r="C50" s="134">
        <v>18</v>
      </c>
      <c r="D50" s="134"/>
      <c r="E50" s="134"/>
      <c r="F50" s="134"/>
      <c r="G50" s="126" t="s">
        <v>602</v>
      </c>
      <c r="H50" s="134"/>
      <c r="I50" s="134"/>
      <c r="J50" s="134"/>
      <c r="K50" s="134"/>
      <c r="L50" s="58">
        <v>18</v>
      </c>
      <c r="M50" s="129">
        <v>8</v>
      </c>
    </row>
    <row r="51" spans="1:13">
      <c r="A51" s="121">
        <v>51</v>
      </c>
      <c r="B51" s="129" t="s">
        <v>616</v>
      </c>
      <c r="C51" s="129">
        <v>4</v>
      </c>
      <c r="D51" s="129"/>
      <c r="E51" s="129"/>
      <c r="F51" s="129"/>
      <c r="G51" s="126" t="s">
        <v>555</v>
      </c>
      <c r="H51" s="129"/>
      <c r="I51" s="129"/>
      <c r="J51" s="129"/>
      <c r="K51" s="129">
        <v>4</v>
      </c>
      <c r="L51" s="57"/>
      <c r="M51" s="127"/>
    </row>
    <row r="52" spans="1:13">
      <c r="A52" s="121">
        <v>52</v>
      </c>
      <c r="B52" s="127" t="s">
        <v>616</v>
      </c>
      <c r="C52" s="129">
        <v>8</v>
      </c>
      <c r="D52" s="129"/>
      <c r="E52" s="144" t="s">
        <v>617</v>
      </c>
      <c r="F52" s="127"/>
      <c r="G52" s="123" t="s">
        <v>576</v>
      </c>
      <c r="H52" s="127" t="s">
        <v>578</v>
      </c>
      <c r="I52" s="127"/>
      <c r="J52" s="127"/>
      <c r="K52" s="127"/>
      <c r="L52" s="59"/>
      <c r="M52" s="127"/>
    </row>
    <row r="53" spans="1:13">
      <c r="A53" s="121">
        <v>53</v>
      </c>
      <c r="B53" s="129" t="s">
        <v>618</v>
      </c>
      <c r="C53" s="129">
        <v>8</v>
      </c>
      <c r="D53" s="129"/>
      <c r="E53" s="155" t="s">
        <v>617</v>
      </c>
      <c r="F53" s="154">
        <v>20100426</v>
      </c>
      <c r="G53" s="123" t="s">
        <v>576</v>
      </c>
      <c r="H53" s="127" t="s">
        <v>578</v>
      </c>
      <c r="I53" s="156"/>
      <c r="J53" s="129"/>
      <c r="K53" s="129"/>
      <c r="L53" s="129"/>
      <c r="M53" s="127"/>
    </row>
    <row r="54" spans="1:13">
      <c r="A54" s="121">
        <v>54</v>
      </c>
      <c r="B54" s="129" t="s">
        <v>618</v>
      </c>
      <c r="C54" s="129">
        <v>6</v>
      </c>
      <c r="D54" s="129"/>
      <c r="E54" s="129"/>
      <c r="F54" s="129"/>
      <c r="G54" s="126" t="s">
        <v>555</v>
      </c>
      <c r="H54" s="47"/>
      <c r="I54" s="129"/>
      <c r="J54" s="129"/>
      <c r="K54" s="47">
        <v>6</v>
      </c>
      <c r="L54" s="48"/>
      <c r="M54" s="49"/>
    </row>
    <row r="55" spans="1:13">
      <c r="A55" s="121">
        <v>55</v>
      </c>
      <c r="B55" s="127" t="s">
        <v>605</v>
      </c>
      <c r="C55" s="129">
        <v>15</v>
      </c>
      <c r="D55" s="129"/>
      <c r="E55" s="127"/>
      <c r="F55" s="127"/>
      <c r="G55" s="126" t="s">
        <v>605</v>
      </c>
      <c r="H55" s="127"/>
      <c r="I55" s="127"/>
      <c r="J55" s="127"/>
      <c r="K55" s="127"/>
      <c r="L55" s="59"/>
      <c r="M55" s="129"/>
    </row>
    <row r="56" spans="1:13">
      <c r="A56" s="121">
        <v>56</v>
      </c>
      <c r="B56" s="129" t="s">
        <v>619</v>
      </c>
      <c r="C56" s="129">
        <v>1</v>
      </c>
      <c r="D56" s="129"/>
      <c r="E56" s="129"/>
      <c r="F56" s="130"/>
      <c r="G56" s="126" t="s">
        <v>555</v>
      </c>
      <c r="H56" s="129"/>
      <c r="I56" s="129"/>
      <c r="J56" s="129"/>
      <c r="K56" s="129">
        <v>1</v>
      </c>
      <c r="L56" s="57"/>
      <c r="M56" s="127"/>
    </row>
    <row r="57" spans="1:13">
      <c r="A57" s="121">
        <v>57</v>
      </c>
      <c r="B57" s="129" t="s">
        <v>619</v>
      </c>
      <c r="C57" s="129">
        <v>3</v>
      </c>
      <c r="D57" s="129"/>
      <c r="E57" s="129"/>
      <c r="F57" s="130"/>
      <c r="G57" s="126" t="s">
        <v>555</v>
      </c>
      <c r="H57" s="129"/>
      <c r="I57" s="129"/>
      <c r="J57" s="129"/>
      <c r="K57" s="129">
        <v>3</v>
      </c>
      <c r="L57" s="57"/>
      <c r="M57" s="127"/>
    </row>
    <row r="58" spans="1:13">
      <c r="A58" s="121">
        <v>58</v>
      </c>
      <c r="B58" s="129" t="s">
        <v>619</v>
      </c>
      <c r="C58" s="129">
        <v>9</v>
      </c>
      <c r="D58" s="129"/>
      <c r="E58" s="129"/>
      <c r="F58" s="130"/>
      <c r="G58" s="126" t="s">
        <v>555</v>
      </c>
      <c r="H58" s="129"/>
      <c r="I58" s="129"/>
      <c r="J58" s="129"/>
      <c r="K58" s="129">
        <v>9</v>
      </c>
      <c r="L58" s="57"/>
      <c r="M58" s="127"/>
    </row>
    <row r="59" spans="1:13">
      <c r="A59" s="121">
        <v>59</v>
      </c>
      <c r="B59" s="129" t="s">
        <v>619</v>
      </c>
      <c r="C59" s="129">
        <v>15</v>
      </c>
      <c r="D59" s="129"/>
      <c r="E59" s="129"/>
      <c r="F59" s="130"/>
      <c r="G59" s="126" t="s">
        <v>555</v>
      </c>
      <c r="H59" s="129"/>
      <c r="I59" s="129"/>
      <c r="J59" s="129"/>
      <c r="K59" s="129">
        <v>15</v>
      </c>
      <c r="L59" s="57"/>
      <c r="M59" s="127"/>
    </row>
    <row r="60" spans="1:13" ht="51.95" customHeight="1">
      <c r="A60" s="121">
        <v>60</v>
      </c>
      <c r="B60" s="157" t="s">
        <v>620</v>
      </c>
      <c r="C60" s="134"/>
      <c r="D60" s="134"/>
      <c r="E60" s="158" t="s">
        <v>621</v>
      </c>
      <c r="F60" s="158" t="s">
        <v>622</v>
      </c>
      <c r="G60" s="126" t="s">
        <v>555</v>
      </c>
      <c r="H60" s="134"/>
      <c r="I60" s="134"/>
      <c r="J60" s="129"/>
      <c r="K60" s="134"/>
      <c r="L60" s="58"/>
      <c r="M60" s="127"/>
    </row>
    <row r="61" spans="1:13">
      <c r="A61" s="121">
        <v>61</v>
      </c>
      <c r="B61" s="159" t="s">
        <v>623</v>
      </c>
      <c r="C61" s="123" t="s">
        <v>624</v>
      </c>
      <c r="D61" s="137"/>
      <c r="E61" s="152" t="s">
        <v>625</v>
      </c>
      <c r="F61" s="137">
        <v>55366.67</v>
      </c>
      <c r="G61" s="126" t="s">
        <v>602</v>
      </c>
      <c r="H61" s="134"/>
      <c r="I61" s="134"/>
      <c r="J61" s="134"/>
      <c r="K61" s="134"/>
      <c r="L61" s="58">
        <v>17</v>
      </c>
      <c r="M61" s="150">
        <v>2</v>
      </c>
    </row>
    <row r="62" spans="1:13" ht="26.1" customHeight="1">
      <c r="A62" s="121">
        <v>62</v>
      </c>
      <c r="B62" s="159" t="s">
        <v>626</v>
      </c>
      <c r="C62" s="123">
        <v>15</v>
      </c>
      <c r="D62" s="123"/>
      <c r="E62" s="123" t="s">
        <v>627</v>
      </c>
      <c r="F62" s="160" t="s">
        <v>628</v>
      </c>
      <c r="G62" s="161" t="s">
        <v>602</v>
      </c>
      <c r="H62" s="123"/>
      <c r="I62" s="123"/>
      <c r="J62" s="123" t="s">
        <v>629</v>
      </c>
      <c r="K62" s="123">
        <v>15</v>
      </c>
      <c r="L62" s="56">
        <v>14</v>
      </c>
      <c r="M62" s="129">
        <v>2</v>
      </c>
    </row>
    <row r="63" spans="1:13" ht="26.1" customHeight="1">
      <c r="A63" s="121">
        <v>63</v>
      </c>
      <c r="B63" s="159" t="s">
        <v>630</v>
      </c>
      <c r="C63" s="123">
        <v>17</v>
      </c>
      <c r="D63" s="123"/>
      <c r="E63" s="123" t="s">
        <v>627</v>
      </c>
      <c r="F63" s="160" t="s">
        <v>631</v>
      </c>
      <c r="G63" s="161" t="s">
        <v>602</v>
      </c>
      <c r="H63" s="123"/>
      <c r="I63" s="123"/>
      <c r="J63" s="123" t="s">
        <v>632</v>
      </c>
      <c r="K63" s="123">
        <v>17</v>
      </c>
      <c r="L63" s="56">
        <v>16</v>
      </c>
      <c r="M63" s="129">
        <v>5</v>
      </c>
    </row>
    <row r="64" spans="1:13" ht="26.1" customHeight="1">
      <c r="A64" s="121">
        <v>64</v>
      </c>
      <c r="B64" s="162" t="s">
        <v>633</v>
      </c>
      <c r="C64" s="129">
        <v>4</v>
      </c>
      <c r="D64" s="129"/>
      <c r="E64" s="130" t="s">
        <v>634</v>
      </c>
      <c r="F64" s="163" t="s">
        <v>635</v>
      </c>
      <c r="G64" s="164" t="s">
        <v>610</v>
      </c>
      <c r="H64" s="129"/>
      <c r="I64" s="129"/>
      <c r="J64" s="129"/>
      <c r="K64" s="129"/>
      <c r="L64" s="57"/>
      <c r="M64" s="127"/>
    </row>
    <row r="65" spans="1:13" ht="30.6" customHeight="1">
      <c r="A65" s="121">
        <v>65</v>
      </c>
      <c r="B65" s="142" t="s">
        <v>636</v>
      </c>
      <c r="C65" s="129">
        <v>1</v>
      </c>
      <c r="D65" s="129"/>
      <c r="E65" s="130" t="s">
        <v>637</v>
      </c>
      <c r="F65" s="129" t="s">
        <v>638</v>
      </c>
      <c r="G65" s="164" t="s">
        <v>610</v>
      </c>
      <c r="H65" s="129"/>
      <c r="I65" s="129"/>
      <c r="J65" s="129"/>
      <c r="K65" s="129"/>
      <c r="L65" s="57"/>
      <c r="M65" s="127"/>
    </row>
    <row r="66" spans="1:13" ht="39" customHeight="1">
      <c r="A66" s="121">
        <v>66</v>
      </c>
      <c r="B66" s="165" t="s">
        <v>639</v>
      </c>
      <c r="C66" s="129"/>
      <c r="D66" s="129"/>
      <c r="E66" s="140" t="s">
        <v>637</v>
      </c>
      <c r="F66" s="139" t="s">
        <v>640</v>
      </c>
      <c r="G66" s="161" t="s">
        <v>602</v>
      </c>
      <c r="H66" s="127"/>
      <c r="I66" s="127"/>
      <c r="J66" s="127"/>
      <c r="K66" s="127"/>
      <c r="L66" s="59"/>
      <c r="M66" s="127"/>
    </row>
    <row r="67" spans="1:13" ht="39" customHeight="1">
      <c r="A67" s="121">
        <v>67</v>
      </c>
      <c r="B67" s="165" t="s">
        <v>641</v>
      </c>
      <c r="C67" s="129"/>
      <c r="D67" s="129"/>
      <c r="E67" s="140" t="s">
        <v>637</v>
      </c>
      <c r="F67" s="139" t="s">
        <v>642</v>
      </c>
      <c r="G67" s="161" t="s">
        <v>602</v>
      </c>
      <c r="H67" s="127"/>
      <c r="I67" s="127"/>
      <c r="J67" s="127"/>
      <c r="K67" s="127"/>
      <c r="L67" s="59"/>
      <c r="M67" s="127"/>
    </row>
    <row r="68" spans="1:13" ht="65.099999999999994" customHeight="1">
      <c r="A68" s="121">
        <v>68</v>
      </c>
      <c r="B68" s="166" t="s">
        <v>643</v>
      </c>
      <c r="C68" s="129">
        <v>13</v>
      </c>
      <c r="E68" s="140" t="s">
        <v>644</v>
      </c>
      <c r="F68" s="167" t="s">
        <v>645</v>
      </c>
      <c r="G68" s="161" t="s">
        <v>602</v>
      </c>
      <c r="H68" s="127"/>
      <c r="I68" s="127"/>
      <c r="J68" s="127"/>
      <c r="K68" s="127"/>
      <c r="L68" s="59"/>
      <c r="M68" s="127"/>
    </row>
    <row r="69" spans="1:13" ht="39" customHeight="1">
      <c r="A69" s="121">
        <v>69</v>
      </c>
      <c r="B69" s="128">
        <v>-9999999.9900000002</v>
      </c>
      <c r="C69" s="129"/>
      <c r="D69" s="129"/>
      <c r="E69" s="168" t="s">
        <v>637</v>
      </c>
      <c r="F69" s="168">
        <v>5000</v>
      </c>
      <c r="G69" s="161" t="s">
        <v>602</v>
      </c>
      <c r="H69" s="127"/>
      <c r="I69" s="127"/>
      <c r="J69" s="127"/>
      <c r="K69" s="127"/>
      <c r="L69" s="59"/>
      <c r="M69" s="127"/>
    </row>
    <row r="70" spans="1:13" ht="39" customHeight="1">
      <c r="A70" s="121">
        <v>70</v>
      </c>
      <c r="B70" s="128" t="s">
        <v>646</v>
      </c>
      <c r="C70" s="129">
        <v>14</v>
      </c>
      <c r="D70" s="129"/>
      <c r="E70" s="168" t="s">
        <v>637</v>
      </c>
      <c r="F70" s="169" t="s">
        <v>647</v>
      </c>
      <c r="G70" s="161" t="s">
        <v>602</v>
      </c>
      <c r="H70" s="127"/>
      <c r="I70" s="127"/>
      <c r="J70" s="127"/>
      <c r="K70" s="127"/>
      <c r="L70" s="59"/>
      <c r="M70" s="127"/>
    </row>
    <row r="71" spans="1:13">
      <c r="A71" s="121">
        <v>71</v>
      </c>
      <c r="B71" s="128" t="s">
        <v>648</v>
      </c>
      <c r="C71" s="129">
        <v>10</v>
      </c>
      <c r="D71" s="129"/>
      <c r="E71" s="170" t="s">
        <v>649</v>
      </c>
      <c r="F71" s="169" t="s">
        <v>650</v>
      </c>
      <c r="G71" s="123" t="s">
        <v>576</v>
      </c>
      <c r="H71" s="127" t="s">
        <v>578</v>
      </c>
      <c r="I71" s="171" t="s">
        <v>651</v>
      </c>
      <c r="J71" s="123"/>
      <c r="K71" s="127"/>
      <c r="L71" s="127"/>
      <c r="M71" s="127"/>
    </row>
    <row r="72" spans="1:13">
      <c r="A72" s="121">
        <v>72</v>
      </c>
      <c r="B72" s="128" t="s">
        <v>648</v>
      </c>
      <c r="C72" s="129">
        <v>10</v>
      </c>
      <c r="D72" s="129"/>
      <c r="E72" s="128" t="s">
        <v>652</v>
      </c>
      <c r="F72" s="172" t="s">
        <v>653</v>
      </c>
      <c r="G72" s="139" t="s">
        <v>555</v>
      </c>
      <c r="H72" s="49"/>
      <c r="I72" s="127"/>
      <c r="J72" s="133" t="s">
        <v>588</v>
      </c>
      <c r="K72" s="47">
        <v>10</v>
      </c>
      <c r="L72" s="50"/>
      <c r="M72" s="49"/>
    </row>
    <row r="73" spans="1:13">
      <c r="A73" s="121">
        <v>73</v>
      </c>
      <c r="B73" s="128" t="s">
        <v>555</v>
      </c>
      <c r="C73" s="129">
        <v>4</v>
      </c>
      <c r="D73" s="129"/>
      <c r="E73" s="128" t="s">
        <v>654</v>
      </c>
      <c r="F73" s="172"/>
      <c r="G73" s="139" t="s">
        <v>555</v>
      </c>
      <c r="H73" s="49"/>
      <c r="I73" s="127"/>
      <c r="J73" s="133"/>
      <c r="K73" s="47">
        <v>4</v>
      </c>
      <c r="L73" s="50"/>
      <c r="M73" s="49"/>
    </row>
    <row r="74" spans="1:13">
      <c r="A74" s="121">
        <v>74</v>
      </c>
      <c r="B74" s="128" t="s">
        <v>655</v>
      </c>
      <c r="C74" s="129">
        <v>5</v>
      </c>
      <c r="D74" s="129"/>
      <c r="E74" s="128" t="s">
        <v>656</v>
      </c>
      <c r="F74" s="172" t="s">
        <v>657</v>
      </c>
      <c r="G74" s="139" t="s">
        <v>555</v>
      </c>
      <c r="H74" s="127"/>
      <c r="I74" s="127"/>
      <c r="J74" s="127"/>
      <c r="K74" s="129">
        <v>5</v>
      </c>
      <c r="L74" s="59"/>
      <c r="M74" s="127"/>
    </row>
    <row r="75" spans="1:13" ht="48" customHeight="1">
      <c r="A75" s="121">
        <v>75</v>
      </c>
      <c r="B75" s="173" t="s">
        <v>658</v>
      </c>
      <c r="C75" s="134"/>
      <c r="D75" s="134"/>
      <c r="E75" s="137" t="s">
        <v>151</v>
      </c>
      <c r="F75" s="137" t="s">
        <v>659</v>
      </c>
      <c r="G75" s="174" t="s">
        <v>555</v>
      </c>
      <c r="H75" s="134" t="s">
        <v>563</v>
      </c>
      <c r="I75" s="134"/>
      <c r="J75" s="134" t="s">
        <v>660</v>
      </c>
      <c r="K75" s="134"/>
      <c r="L75" s="58"/>
      <c r="M75" s="127"/>
    </row>
    <row r="76" spans="1:13" ht="26.1" customHeight="1">
      <c r="A76" s="121">
        <v>76</v>
      </c>
      <c r="B76" s="173" t="s">
        <v>661</v>
      </c>
      <c r="C76" s="134">
        <v>40</v>
      </c>
      <c r="D76" s="134"/>
      <c r="E76" s="137" t="s">
        <v>151</v>
      </c>
      <c r="F76" s="137" t="s">
        <v>662</v>
      </c>
      <c r="G76" s="126" t="s">
        <v>555</v>
      </c>
      <c r="H76" s="134"/>
      <c r="I76" s="134"/>
      <c r="J76" s="134"/>
      <c r="K76" s="134">
        <v>40</v>
      </c>
      <c r="L76" s="58"/>
      <c r="M76" s="127"/>
    </row>
    <row r="77" spans="1:13" ht="39" customHeight="1">
      <c r="A77" s="121">
        <v>77</v>
      </c>
      <c r="B77" s="175" t="s">
        <v>663</v>
      </c>
      <c r="C77" s="134"/>
      <c r="D77" s="134"/>
      <c r="E77" s="137" t="s">
        <v>151</v>
      </c>
      <c r="F77" s="176" t="s">
        <v>664</v>
      </c>
      <c r="G77" s="126" t="s">
        <v>555</v>
      </c>
      <c r="H77" s="134"/>
      <c r="I77" s="134"/>
      <c r="J77" s="134"/>
      <c r="K77" s="134"/>
      <c r="L77" s="58"/>
      <c r="M77" s="127"/>
    </row>
    <row r="78" spans="1:13" ht="65.099999999999994" customHeight="1">
      <c r="A78" s="121">
        <v>78</v>
      </c>
      <c r="B78" s="177" t="s">
        <v>600</v>
      </c>
      <c r="C78" s="178">
        <v>50</v>
      </c>
      <c r="D78" s="178"/>
      <c r="E78" s="137" t="s">
        <v>151</v>
      </c>
      <c r="F78" s="179" t="s">
        <v>665</v>
      </c>
      <c r="G78" s="126" t="s">
        <v>555</v>
      </c>
      <c r="H78" s="180"/>
      <c r="I78" s="180"/>
      <c r="J78" s="180"/>
      <c r="K78" s="180"/>
      <c r="L78" s="61"/>
      <c r="M78" s="127"/>
    </row>
    <row r="79" spans="1:13" ht="26.1" customHeight="1">
      <c r="A79" s="121">
        <v>79</v>
      </c>
      <c r="B79" s="127" t="s">
        <v>666</v>
      </c>
      <c r="C79" s="123">
        <v>1</v>
      </c>
      <c r="D79" s="123"/>
      <c r="E79" s="124" t="s">
        <v>151</v>
      </c>
      <c r="F79" s="124" t="s">
        <v>667</v>
      </c>
      <c r="G79" s="139" t="s">
        <v>555</v>
      </c>
      <c r="H79" s="134"/>
      <c r="I79" s="134"/>
      <c r="J79" s="134"/>
      <c r="K79" s="123">
        <v>1</v>
      </c>
      <c r="L79" s="58"/>
      <c r="M79" s="127"/>
    </row>
    <row r="80" spans="1:13">
      <c r="A80" s="121">
        <v>80</v>
      </c>
      <c r="B80" s="127" t="s">
        <v>668</v>
      </c>
      <c r="C80" s="129">
        <v>2</v>
      </c>
      <c r="D80" s="129"/>
      <c r="E80" s="180"/>
      <c r="F80" s="129">
        <v>2</v>
      </c>
      <c r="G80" s="126" t="s">
        <v>599</v>
      </c>
      <c r="H80" s="127"/>
      <c r="I80" s="127"/>
      <c r="J80" s="127"/>
      <c r="K80" s="129"/>
      <c r="L80" s="129"/>
      <c r="M80" s="129"/>
    </row>
    <row r="81" spans="1:13">
      <c r="A81" s="121">
        <v>81</v>
      </c>
      <c r="B81" s="180" t="s">
        <v>154</v>
      </c>
      <c r="C81" s="178">
        <v>8</v>
      </c>
      <c r="D81" s="178"/>
      <c r="E81" s="180" t="s">
        <v>617</v>
      </c>
      <c r="F81" s="180"/>
      <c r="G81" s="181" t="s">
        <v>576</v>
      </c>
      <c r="H81" s="127" t="s">
        <v>578</v>
      </c>
      <c r="I81" s="182">
        <v>10</v>
      </c>
      <c r="K81" s="180"/>
      <c r="L81" s="178"/>
      <c r="M81" s="178"/>
    </row>
    <row r="82" spans="1:13" ht="14.45" customHeight="1">
      <c r="A82" s="121">
        <v>82</v>
      </c>
      <c r="B82" s="183" t="s">
        <v>669</v>
      </c>
      <c r="C82" s="184">
        <v>6</v>
      </c>
      <c r="D82" s="153"/>
      <c r="E82" s="185"/>
      <c r="F82" s="185"/>
      <c r="G82" s="185" t="s">
        <v>602</v>
      </c>
      <c r="H82" s="185"/>
      <c r="I82" s="185"/>
      <c r="J82" s="185"/>
      <c r="K82" s="153">
        <v>6</v>
      </c>
      <c r="L82" s="153"/>
      <c r="M82" s="153">
        <v>5</v>
      </c>
    </row>
    <row r="83" spans="1:13" ht="37.5" customHeight="1">
      <c r="A83" s="121">
        <v>83</v>
      </c>
      <c r="B83" s="186" t="s">
        <v>15</v>
      </c>
      <c r="C83" s="187">
        <v>8</v>
      </c>
      <c r="D83" s="187"/>
      <c r="E83" s="188" t="s">
        <v>670</v>
      </c>
      <c r="F83" s="189" t="s">
        <v>671</v>
      </c>
      <c r="G83" s="190"/>
      <c r="H83" s="190"/>
      <c r="I83" s="190"/>
      <c r="J83" s="190"/>
      <c r="K83" s="187"/>
      <c r="L83" s="187"/>
      <c r="M83" s="187"/>
    </row>
    <row r="84" spans="1:13">
      <c r="A84" s="121">
        <v>84</v>
      </c>
      <c r="B84" s="185" t="s">
        <v>672</v>
      </c>
      <c r="C84" s="153">
        <v>6</v>
      </c>
      <c r="D84" s="153"/>
      <c r="E84" s="185"/>
      <c r="F84" s="185"/>
      <c r="G84" s="185" t="s">
        <v>576</v>
      </c>
      <c r="H84" s="185" t="s">
        <v>578</v>
      </c>
      <c r="I84" s="185"/>
      <c r="J84" s="185"/>
      <c r="K84" s="153"/>
      <c r="L84" s="153"/>
      <c r="M84" s="153"/>
    </row>
  </sheetData>
  <autoFilter ref="A1:M84" xr:uid="{00000000-0009-0000-0000-000002000000}"/>
  <dataValidations count="2">
    <dataValidation type="list" allowBlank="1" showInputMessage="1" showErrorMessage="1" sqref="G2:G14 G24:G51 G54:G70 G72:G80" xr:uid="{00000000-0002-0000-0200-000000000000}">
      <formula1>"TIMESTAMP, STRING, DECIMAL,INTEGER,BIGINT,SMALLINT"</formula1>
    </dataValidation>
    <dataValidation type="list" allowBlank="1" showInputMessage="1" showErrorMessage="1" sqref="G15:G23 G52:G53 G71 G81" xr:uid="{00000000-0002-0000-0200-000001000000}">
      <formula1>"TIMESTAMP, STRING, DECIMAL,INTEGER,BIGINT,SMALLINT,DATE"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6"/>
  <sheetViews>
    <sheetView zoomScale="145" zoomScaleNormal="145" workbookViewId="0">
      <selection activeCell="B12" sqref="B12"/>
    </sheetView>
  </sheetViews>
  <sheetFormatPr defaultRowHeight="15"/>
  <cols>
    <col min="1" max="1" width="26.5703125" customWidth="1"/>
    <col min="2" max="2" width="21.5703125" bestFit="1" customWidth="1"/>
  </cols>
  <sheetData>
    <row r="2" spans="1:2">
      <c r="A2" t="s">
        <v>673</v>
      </c>
    </row>
    <row r="3" spans="1:2">
      <c r="A3" t="s">
        <v>674</v>
      </c>
      <c r="B3" t="s">
        <v>425</v>
      </c>
    </row>
    <row r="4" spans="1:2">
      <c r="A4" t="s">
        <v>675</v>
      </c>
      <c r="B4" t="s">
        <v>202</v>
      </c>
    </row>
    <row r="5" spans="1:2">
      <c r="A5" t="s">
        <v>676</v>
      </c>
      <c r="B5" t="s">
        <v>677</v>
      </c>
    </row>
    <row r="6" spans="1:2">
      <c r="A6" t="s">
        <v>678</v>
      </c>
      <c r="B6" t="s">
        <v>679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2"/>
  <sheetViews>
    <sheetView topLeftCell="A16" zoomScaleNormal="100" workbookViewId="0">
      <selection activeCell="E34" sqref="E34"/>
    </sheetView>
  </sheetViews>
  <sheetFormatPr defaultColWidth="8.85546875" defaultRowHeight="15"/>
  <cols>
    <col min="1" max="1" width="43.85546875" style="28" bestFit="1" customWidth="1"/>
    <col min="2" max="2" width="16.28515625" style="28" customWidth="1"/>
    <col min="3" max="3" width="7.42578125" style="28" bestFit="1" customWidth="1"/>
    <col min="4" max="4" width="54.85546875" style="28" customWidth="1"/>
    <col min="5" max="5" width="29.42578125" style="28" customWidth="1"/>
    <col min="6" max="6" width="22" style="28" bestFit="1" customWidth="1"/>
    <col min="7" max="8" width="23" style="28" bestFit="1" customWidth="1"/>
    <col min="9" max="9" width="21.42578125" style="28" bestFit="1" customWidth="1"/>
    <col min="10" max="10" width="8.85546875" style="28" customWidth="1"/>
    <col min="11" max="16384" width="8.85546875" style="28"/>
  </cols>
  <sheetData>
    <row r="1" spans="1:9">
      <c r="A1" s="31" t="s">
        <v>117</v>
      </c>
      <c r="D1" s="31" t="s">
        <v>680</v>
      </c>
      <c r="F1" s="30" t="s">
        <v>681</v>
      </c>
      <c r="G1" s="30" t="s">
        <v>129</v>
      </c>
      <c r="I1" s="30" t="s">
        <v>125</v>
      </c>
    </row>
    <row r="2" spans="1:9">
      <c r="A2" s="28" t="s">
        <v>682</v>
      </c>
      <c r="D2" s="33" t="s">
        <v>83</v>
      </c>
      <c r="E2" s="34" t="s">
        <v>683</v>
      </c>
      <c r="F2" s="28" t="s">
        <v>684</v>
      </c>
      <c r="G2" s="28" t="s">
        <v>161</v>
      </c>
      <c r="I2" s="28" t="s">
        <v>685</v>
      </c>
    </row>
    <row r="3" spans="1:9">
      <c r="A3" s="28" t="s">
        <v>686</v>
      </c>
      <c r="D3" s="28" t="s">
        <v>687</v>
      </c>
      <c r="E3" s="34" t="s">
        <v>688</v>
      </c>
      <c r="F3" s="28" t="s">
        <v>689</v>
      </c>
      <c r="G3" s="28" t="s">
        <v>179</v>
      </c>
      <c r="I3" s="28" t="s">
        <v>690</v>
      </c>
    </row>
    <row r="4" spans="1:9">
      <c r="A4" s="28" t="s">
        <v>691</v>
      </c>
      <c r="D4" s="28" t="s">
        <v>692</v>
      </c>
      <c r="E4" s="34" t="s">
        <v>693</v>
      </c>
      <c r="F4" s="28" t="s">
        <v>694</v>
      </c>
      <c r="I4" s="28" t="s">
        <v>695</v>
      </c>
    </row>
    <row r="5" spans="1:9">
      <c r="D5" s="33" t="s">
        <v>696</v>
      </c>
      <c r="F5" s="28" t="s">
        <v>697</v>
      </c>
      <c r="I5" s="28" t="s">
        <v>698</v>
      </c>
    </row>
    <row r="6" spans="1:9">
      <c r="D6" s="33" t="s">
        <v>699</v>
      </c>
      <c r="F6" s="28" t="s">
        <v>700</v>
      </c>
      <c r="I6" s="28" t="s">
        <v>701</v>
      </c>
    </row>
    <row r="7" spans="1:9">
      <c r="D7" s="33" t="s">
        <v>702</v>
      </c>
      <c r="I7" s="28" t="s">
        <v>703</v>
      </c>
    </row>
    <row r="8" spans="1:9">
      <c r="D8" s="33" t="s">
        <v>704</v>
      </c>
      <c r="E8" s="30" t="s">
        <v>705</v>
      </c>
      <c r="I8" s="28" t="s">
        <v>706</v>
      </c>
    </row>
    <row r="9" spans="1:9">
      <c r="A9" s="31" t="s">
        <v>707</v>
      </c>
      <c r="D9" s="33" t="s">
        <v>708</v>
      </c>
      <c r="E9" s="28" t="s">
        <v>709</v>
      </c>
      <c r="F9" s="30" t="s">
        <v>710</v>
      </c>
      <c r="G9" s="30" t="s">
        <v>711</v>
      </c>
      <c r="H9" s="30" t="s">
        <v>681</v>
      </c>
      <c r="I9" s="28" t="s">
        <v>712</v>
      </c>
    </row>
    <row r="10" spans="1:9">
      <c r="A10" s="28" t="s">
        <v>713</v>
      </c>
      <c r="E10" s="28" t="s">
        <v>714</v>
      </c>
      <c r="F10" s="28" t="s">
        <v>715</v>
      </c>
      <c r="G10" s="28" t="s">
        <v>716</v>
      </c>
      <c r="H10" s="28" t="s">
        <v>684</v>
      </c>
      <c r="I10" s="28" t="s">
        <v>717</v>
      </c>
    </row>
    <row r="11" spans="1:9">
      <c r="A11" s="28" t="s">
        <v>718</v>
      </c>
      <c r="D11" s="31" t="s">
        <v>719</v>
      </c>
      <c r="F11" s="28" t="s">
        <v>720</v>
      </c>
      <c r="G11" s="28" t="s">
        <v>721</v>
      </c>
      <c r="I11" s="28" t="s">
        <v>722</v>
      </c>
    </row>
    <row r="12" spans="1:9">
      <c r="D12" s="33" t="s">
        <v>151</v>
      </c>
      <c r="F12" s="28" t="s">
        <v>723</v>
      </c>
      <c r="I12" s="28" t="s">
        <v>724</v>
      </c>
    </row>
    <row r="13" spans="1:9">
      <c r="D13" s="33" t="s">
        <v>725</v>
      </c>
      <c r="E13" s="30" t="s">
        <v>726</v>
      </c>
      <c r="I13" s="28" t="s">
        <v>727</v>
      </c>
    </row>
    <row r="14" spans="1:9">
      <c r="A14" s="31" t="s">
        <v>30</v>
      </c>
      <c r="D14" s="33" t="s">
        <v>728</v>
      </c>
      <c r="E14" s="28" t="s">
        <v>104</v>
      </c>
      <c r="F14" s="30" t="s">
        <v>729</v>
      </c>
      <c r="G14" s="30" t="s">
        <v>730</v>
      </c>
      <c r="H14" s="30" t="s">
        <v>731</v>
      </c>
      <c r="I14" s="28" t="s">
        <v>732</v>
      </c>
    </row>
    <row r="15" spans="1:9">
      <c r="A15" s="28" t="s">
        <v>733</v>
      </c>
      <c r="D15" s="33" t="s">
        <v>734</v>
      </c>
      <c r="E15" s="28" t="s">
        <v>735</v>
      </c>
      <c r="F15" s="32">
        <v>0</v>
      </c>
      <c r="G15" s="32">
        <v>1</v>
      </c>
      <c r="H15" s="32">
        <v>9</v>
      </c>
    </row>
    <row r="16" spans="1:9">
      <c r="A16" s="28" t="s">
        <v>736</v>
      </c>
      <c r="E16" s="30" t="s">
        <v>737</v>
      </c>
      <c r="F16" s="32" t="s">
        <v>738</v>
      </c>
      <c r="G16" s="32" t="s">
        <v>739</v>
      </c>
      <c r="H16" s="32" t="s">
        <v>740</v>
      </c>
      <c r="I16" s="30"/>
    </row>
    <row r="17" spans="1:9">
      <c r="A17" s="28" t="s">
        <v>741</v>
      </c>
      <c r="D17" s="30" t="s">
        <v>742</v>
      </c>
      <c r="E17" s="28" t="s">
        <v>743</v>
      </c>
      <c r="F17" s="28" t="s">
        <v>744</v>
      </c>
      <c r="G17" s="28" t="s">
        <v>745</v>
      </c>
      <c r="H17" s="28" t="s">
        <v>746</v>
      </c>
      <c r="I17" s="32"/>
    </row>
    <row r="18" spans="1:9">
      <c r="A18" s="28" t="s">
        <v>747</v>
      </c>
      <c r="D18" s="33" t="s">
        <v>71</v>
      </c>
      <c r="E18" s="28" t="s">
        <v>748</v>
      </c>
      <c r="F18" s="30" t="s">
        <v>749</v>
      </c>
      <c r="G18" s="30" t="s">
        <v>750</v>
      </c>
      <c r="H18" s="30" t="s">
        <v>751</v>
      </c>
      <c r="I18" s="32"/>
    </row>
    <row r="19" spans="1:9">
      <c r="D19" s="33" t="s">
        <v>47</v>
      </c>
      <c r="E19" s="28" t="s">
        <v>752</v>
      </c>
      <c r="F19" s="32">
        <v>1</v>
      </c>
      <c r="G19" s="32">
        <v>1</v>
      </c>
      <c r="H19" s="32">
        <v>1</v>
      </c>
    </row>
    <row r="20" spans="1:9">
      <c r="E20" s="28" t="s">
        <v>753</v>
      </c>
      <c r="F20" s="32">
        <v>2</v>
      </c>
      <c r="G20" s="32">
        <v>2</v>
      </c>
      <c r="H20" s="32">
        <v>2</v>
      </c>
    </row>
    <row r="21" spans="1:9">
      <c r="A21" s="31" t="s">
        <v>754</v>
      </c>
      <c r="D21" s="30" t="s">
        <v>755</v>
      </c>
      <c r="E21" s="30" t="s">
        <v>756</v>
      </c>
      <c r="F21" s="32">
        <v>3</v>
      </c>
      <c r="G21" s="32">
        <v>3</v>
      </c>
      <c r="H21" s="32">
        <v>3</v>
      </c>
      <c r="I21" s="30" t="s">
        <v>757</v>
      </c>
    </row>
    <row r="22" spans="1:9">
      <c r="A22" s="28" t="s">
        <v>758</v>
      </c>
      <c r="B22" s="28" t="s">
        <v>759</v>
      </c>
      <c r="D22" s="28" t="s">
        <v>760</v>
      </c>
      <c r="E22" s="28" t="s">
        <v>156</v>
      </c>
      <c r="F22" s="30" t="s">
        <v>761</v>
      </c>
      <c r="G22" s="30" t="s">
        <v>762</v>
      </c>
      <c r="H22" s="30" t="s">
        <v>763</v>
      </c>
      <c r="I22" s="28" t="s">
        <v>149</v>
      </c>
    </row>
    <row r="23" spans="1:9">
      <c r="A23" s="28" t="s">
        <v>764</v>
      </c>
      <c r="B23" s="28" t="s">
        <v>765</v>
      </c>
      <c r="D23" s="37" t="s">
        <v>565</v>
      </c>
      <c r="E23" s="28" t="str">
        <f>"Substr(Trim(" &amp; R16 &amp; "),1,6) || '******' || substr(Trim(" &amp; R16 &amp; "),13,4)"</f>
        <v>Substr(Trim(),1,6) || '******' || substr(Trim(),13,4)</v>
      </c>
      <c r="F23" s="28" t="s">
        <v>149</v>
      </c>
      <c r="G23" s="28" t="s">
        <v>766</v>
      </c>
      <c r="H23" s="28" t="s">
        <v>149</v>
      </c>
    </row>
    <row r="24" spans="1:9">
      <c r="A24" s="28" t="s">
        <v>767</v>
      </c>
      <c r="B24" s="28" t="s">
        <v>768</v>
      </c>
      <c r="D24" s="37" t="s">
        <v>567</v>
      </c>
      <c r="E24" s="28" t="s">
        <v>769</v>
      </c>
    </row>
    <row r="25" spans="1:9">
      <c r="A25" s="28" t="s">
        <v>770</v>
      </c>
      <c r="B25" s="28" t="s">
        <v>771</v>
      </c>
      <c r="D25" s="36" t="s">
        <v>584</v>
      </c>
      <c r="E25"/>
    </row>
    <row r="26" spans="1:9">
      <c r="A26" s="28" t="s">
        <v>772</v>
      </c>
      <c r="B26" s="28" t="s">
        <v>773</v>
      </c>
      <c r="D26" s="36" t="s">
        <v>579</v>
      </c>
    </row>
    <row r="27" spans="1:9">
      <c r="A27" s="28" t="s">
        <v>774</v>
      </c>
      <c r="B27" s="28" t="s">
        <v>775</v>
      </c>
      <c r="D27" s="36" t="s">
        <v>776</v>
      </c>
    </row>
    <row r="28" spans="1:9">
      <c r="A28" s="28" t="s">
        <v>777</v>
      </c>
      <c r="B28" s="28" t="s">
        <v>778</v>
      </c>
      <c r="D28" s="36" t="s">
        <v>595</v>
      </c>
    </row>
    <row r="29" spans="1:9">
      <c r="A29" s="28" t="s">
        <v>779</v>
      </c>
      <c r="B29" s="28" t="s">
        <v>780</v>
      </c>
      <c r="D29" s="28" t="s">
        <v>781</v>
      </c>
    </row>
    <row r="30" spans="1:9">
      <c r="A30" s="28" t="s">
        <v>782</v>
      </c>
      <c r="B30" s="28" t="s">
        <v>783</v>
      </c>
    </row>
    <row r="33" spans="1:3">
      <c r="A33" s="31" t="s">
        <v>784</v>
      </c>
    </row>
    <row r="34" spans="1:3">
      <c r="A34" s="191" t="s">
        <v>124</v>
      </c>
      <c r="B34" s="191" t="s">
        <v>785</v>
      </c>
      <c r="C34" s="191" t="s">
        <v>786</v>
      </c>
    </row>
    <row r="35" spans="1:3">
      <c r="A35" s="191" t="s">
        <v>600</v>
      </c>
      <c r="B35" s="191" t="s">
        <v>151</v>
      </c>
      <c r="C35" s="191" t="s">
        <v>151</v>
      </c>
    </row>
    <row r="36" spans="1:3">
      <c r="A36" s="191" t="s">
        <v>787</v>
      </c>
      <c r="B36" s="191" t="s">
        <v>151</v>
      </c>
      <c r="C36" s="191" t="s">
        <v>151</v>
      </c>
    </row>
    <row r="37" spans="1:3">
      <c r="A37" s="191" t="s">
        <v>558</v>
      </c>
      <c r="B37" s="191" t="s">
        <v>788</v>
      </c>
      <c r="C37" s="191" t="s">
        <v>789</v>
      </c>
    </row>
    <row r="38" spans="1:3">
      <c r="A38" s="191" t="s">
        <v>618</v>
      </c>
      <c r="B38" s="191" t="s">
        <v>788</v>
      </c>
      <c r="C38" s="191" t="s">
        <v>789</v>
      </c>
    </row>
    <row r="39" spans="1:3">
      <c r="A39" s="191" t="s">
        <v>790</v>
      </c>
    </row>
    <row r="40" spans="1:3">
      <c r="A40" s="191" t="s">
        <v>791</v>
      </c>
    </row>
    <row r="42" spans="1:3">
      <c r="A42" s="31" t="s">
        <v>792</v>
      </c>
    </row>
    <row r="43" spans="1:3">
      <c r="A43" s="37" t="s">
        <v>559</v>
      </c>
    </row>
    <row r="44" spans="1:3">
      <c r="A44" s="37" t="s">
        <v>555</v>
      </c>
    </row>
    <row r="45" spans="1:3">
      <c r="A45" s="37" t="s">
        <v>602</v>
      </c>
    </row>
    <row r="46" spans="1:3">
      <c r="A46" s="37" t="s">
        <v>610</v>
      </c>
    </row>
    <row r="47" spans="1:3">
      <c r="A47" s="37" t="s">
        <v>605</v>
      </c>
    </row>
    <row r="48" spans="1:3">
      <c r="A48" s="37" t="s">
        <v>599</v>
      </c>
    </row>
    <row r="53" spans="1:2">
      <c r="A53" s="30" t="s">
        <v>793</v>
      </c>
      <c r="B53" s="30" t="s">
        <v>794</v>
      </c>
    </row>
    <row r="54" spans="1:2">
      <c r="A54" s="28" t="s">
        <v>149</v>
      </c>
      <c r="B54" s="28" t="s">
        <v>149</v>
      </c>
    </row>
    <row r="55" spans="1:2">
      <c r="A55" s="28" t="s">
        <v>156</v>
      </c>
      <c r="B55" s="28" t="s">
        <v>795</v>
      </c>
    </row>
    <row r="56" spans="1:2">
      <c r="A56" s="28" t="str">
        <f>"Substr(Trim(" &amp; N49 &amp; "),1,6) || '******' || substr(Trim(" &amp; N49 &amp; "),13,4)"</f>
        <v>Substr(Trim(),1,6) || '******' || substr(Trim(),13,4)</v>
      </c>
      <c r="B56" s="28" t="s">
        <v>796</v>
      </c>
    </row>
    <row r="57" spans="1:2">
      <c r="A57" s="28" t="s">
        <v>769</v>
      </c>
    </row>
    <row r="58" spans="1:2">
      <c r="A58" s="28" t="s">
        <v>797</v>
      </c>
    </row>
    <row r="59" spans="1:2">
      <c r="A59" s="28" t="s">
        <v>798</v>
      </c>
    </row>
    <row r="60" spans="1:2">
      <c r="A60" s="28" t="s">
        <v>766</v>
      </c>
    </row>
    <row r="61" spans="1:2">
      <c r="A61" s="28" t="s">
        <v>760</v>
      </c>
    </row>
    <row r="62" spans="1:2">
      <c r="A62" s="28" t="s">
        <v>565</v>
      </c>
    </row>
    <row r="63" spans="1:2">
      <c r="A63" s="28" t="s">
        <v>567</v>
      </c>
    </row>
    <row r="64" spans="1:2">
      <c r="A64" s="28" t="s">
        <v>799</v>
      </c>
    </row>
    <row r="65" spans="1:1">
      <c r="A65" s="28" t="s">
        <v>800</v>
      </c>
    </row>
    <row r="66" spans="1:1">
      <c r="A66" s="28" t="s">
        <v>801</v>
      </c>
    </row>
    <row r="67" spans="1:1">
      <c r="A67" s="28" t="s">
        <v>802</v>
      </c>
    </row>
    <row r="68" spans="1:1">
      <c r="A68" s="28" t="s">
        <v>781</v>
      </c>
    </row>
    <row r="69" spans="1:1">
      <c r="A69" s="28" t="s">
        <v>803</v>
      </c>
    </row>
    <row r="70" spans="1:1">
      <c r="A70" s="28" t="s">
        <v>804</v>
      </c>
    </row>
    <row r="71" spans="1:1">
      <c r="A71" s="28" t="s">
        <v>805</v>
      </c>
    </row>
    <row r="72" spans="1:1">
      <c r="A72" s="29" t="s">
        <v>806</v>
      </c>
    </row>
  </sheetData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4"/>
  <sheetViews>
    <sheetView workbookViewId="0">
      <selection activeCell="D15" sqref="D15"/>
    </sheetView>
  </sheetViews>
  <sheetFormatPr defaultColWidth="8.7109375" defaultRowHeight="15"/>
  <cols>
    <col min="1" max="1" width="65.140625" style="1" bestFit="1" customWidth="1"/>
    <col min="2" max="2" width="25.5703125" style="1" bestFit="1" customWidth="1"/>
    <col min="3" max="3" width="7.140625" style="1" bestFit="1" customWidth="1"/>
    <col min="4" max="4" width="53.140625" style="1" customWidth="1"/>
    <col min="5" max="5" width="30.140625" style="1" bestFit="1" customWidth="1"/>
    <col min="6" max="6" width="23.140625" style="1" bestFit="1" customWidth="1"/>
    <col min="7" max="7" width="8.7109375" style="1" customWidth="1"/>
    <col min="8" max="16384" width="8.7109375" style="1"/>
  </cols>
  <sheetData>
    <row r="1" spans="1:9">
      <c r="A1" s="38" t="s">
        <v>117</v>
      </c>
      <c r="B1" s="81"/>
      <c r="C1" s="81"/>
      <c r="D1" s="38" t="s">
        <v>680</v>
      </c>
      <c r="E1" s="39" t="s">
        <v>681</v>
      </c>
      <c r="F1" s="39" t="s">
        <v>129</v>
      </c>
      <c r="G1" s="81"/>
      <c r="H1" s="81"/>
      <c r="I1" s="81"/>
    </row>
    <row r="2" spans="1:9">
      <c r="A2" s="81" t="s">
        <v>682</v>
      </c>
      <c r="B2" s="81"/>
      <c r="C2" s="81"/>
      <c r="D2" s="40" t="s">
        <v>83</v>
      </c>
      <c r="E2" s="81" t="s">
        <v>684</v>
      </c>
      <c r="F2" s="81" t="s">
        <v>161</v>
      </c>
      <c r="G2" s="81"/>
      <c r="H2" s="81"/>
      <c r="I2" s="81"/>
    </row>
    <row r="3" spans="1:9">
      <c r="A3" s="81" t="s">
        <v>807</v>
      </c>
      <c r="B3" s="81"/>
      <c r="C3" s="81"/>
      <c r="D3" s="81" t="s">
        <v>687</v>
      </c>
      <c r="E3" s="81" t="s">
        <v>689</v>
      </c>
      <c r="F3" s="81" t="s">
        <v>179</v>
      </c>
      <c r="G3" s="81"/>
      <c r="H3" s="81"/>
      <c r="I3" s="81"/>
    </row>
    <row r="4" spans="1:9">
      <c r="A4" s="81" t="s">
        <v>808</v>
      </c>
      <c r="B4" s="81"/>
      <c r="C4" s="81"/>
      <c r="D4" s="81" t="s">
        <v>692</v>
      </c>
      <c r="E4" s="81" t="s">
        <v>694</v>
      </c>
      <c r="F4" s="81" t="s">
        <v>147</v>
      </c>
      <c r="G4" s="81"/>
      <c r="H4" s="81"/>
      <c r="I4" s="81"/>
    </row>
    <row r="5" spans="1:9">
      <c r="A5" s="81" t="s">
        <v>809</v>
      </c>
      <c r="B5" s="81"/>
      <c r="C5" s="81"/>
      <c r="D5" s="40" t="s">
        <v>696</v>
      </c>
      <c r="E5" s="81"/>
      <c r="F5" s="81"/>
      <c r="G5" s="81"/>
      <c r="H5" s="81"/>
      <c r="I5" s="81"/>
    </row>
    <row r="6" spans="1:9">
      <c r="A6" s="81"/>
      <c r="B6" s="81"/>
      <c r="C6" s="81"/>
      <c r="D6" s="40" t="s">
        <v>699</v>
      </c>
      <c r="E6" s="81"/>
      <c r="F6" s="81"/>
      <c r="G6" s="81"/>
      <c r="H6" s="81"/>
      <c r="I6" s="81"/>
    </row>
    <row r="7" spans="1:9">
      <c r="A7" s="81"/>
      <c r="B7" s="81"/>
      <c r="C7" s="81"/>
      <c r="D7" s="40" t="s">
        <v>702</v>
      </c>
      <c r="E7" s="81"/>
      <c r="F7" s="81"/>
      <c r="G7" s="81"/>
      <c r="H7" s="81"/>
      <c r="I7" s="81"/>
    </row>
    <row r="8" spans="1:9">
      <c r="A8" s="81"/>
      <c r="B8" s="81"/>
      <c r="C8" s="81"/>
      <c r="D8" s="40" t="s">
        <v>704</v>
      </c>
      <c r="E8" s="39" t="s">
        <v>705</v>
      </c>
      <c r="F8" s="39" t="s">
        <v>710</v>
      </c>
      <c r="G8" s="39" t="s">
        <v>711</v>
      </c>
      <c r="H8" s="39" t="s">
        <v>681</v>
      </c>
      <c r="I8" s="81"/>
    </row>
    <row r="9" spans="1:9">
      <c r="A9" s="38" t="s">
        <v>707</v>
      </c>
      <c r="B9" s="81"/>
      <c r="C9" s="81"/>
      <c r="D9" s="40" t="s">
        <v>708</v>
      </c>
      <c r="E9" s="81" t="s">
        <v>709</v>
      </c>
      <c r="F9" s="81" t="s">
        <v>715</v>
      </c>
      <c r="G9" s="81" t="s">
        <v>716</v>
      </c>
      <c r="H9" s="81" t="s">
        <v>684</v>
      </c>
      <c r="I9" s="81"/>
    </row>
    <row r="10" spans="1:9">
      <c r="A10" s="81" t="s">
        <v>713</v>
      </c>
      <c r="B10" s="81"/>
      <c r="C10" s="81"/>
      <c r="D10" s="81"/>
      <c r="E10" s="81" t="s">
        <v>714</v>
      </c>
      <c r="F10" s="81" t="s">
        <v>720</v>
      </c>
      <c r="G10" s="81" t="s">
        <v>721</v>
      </c>
      <c r="H10" s="81"/>
      <c r="I10" s="81"/>
    </row>
    <row r="11" spans="1:9">
      <c r="A11" s="81" t="s">
        <v>718</v>
      </c>
      <c r="B11" s="81"/>
      <c r="C11" s="81"/>
      <c r="D11" s="38" t="s">
        <v>719</v>
      </c>
      <c r="E11" s="81"/>
      <c r="F11" s="81" t="s">
        <v>723</v>
      </c>
      <c r="G11" s="81"/>
      <c r="H11" s="81"/>
      <c r="I11" s="81"/>
    </row>
    <row r="12" spans="1:9">
      <c r="A12" s="81"/>
      <c r="B12" s="81"/>
      <c r="C12" s="81"/>
      <c r="D12" s="40" t="s">
        <v>151</v>
      </c>
      <c r="E12" s="81"/>
      <c r="F12" s="81"/>
      <c r="G12" s="81"/>
      <c r="H12" s="81"/>
      <c r="I12" s="81"/>
    </row>
    <row r="13" spans="1:9">
      <c r="A13" s="81"/>
      <c r="B13" s="81"/>
      <c r="C13" s="81"/>
      <c r="D13" s="40" t="s">
        <v>725</v>
      </c>
      <c r="E13" s="39" t="s">
        <v>726</v>
      </c>
      <c r="F13" s="39" t="s">
        <v>729</v>
      </c>
      <c r="G13" s="39" t="s">
        <v>730</v>
      </c>
      <c r="H13" s="39" t="s">
        <v>731</v>
      </c>
      <c r="I13" s="81"/>
    </row>
    <row r="14" spans="1:9">
      <c r="A14" s="38" t="s">
        <v>30</v>
      </c>
      <c r="B14" s="81"/>
      <c r="C14" s="81"/>
      <c r="D14" s="40" t="s">
        <v>728</v>
      </c>
      <c r="E14" s="81" t="s">
        <v>104</v>
      </c>
      <c r="F14" s="41">
        <v>0</v>
      </c>
      <c r="G14" s="41">
        <v>1</v>
      </c>
      <c r="H14" s="41">
        <v>9</v>
      </c>
      <c r="I14" s="81"/>
    </row>
    <row r="15" spans="1:9">
      <c r="A15" s="81" t="s">
        <v>810</v>
      </c>
      <c r="B15" s="81"/>
      <c r="C15" s="81"/>
      <c r="D15" s="40" t="s">
        <v>734</v>
      </c>
      <c r="E15" s="81" t="s">
        <v>735</v>
      </c>
      <c r="F15" s="41">
        <v>1</v>
      </c>
      <c r="G15" s="41">
        <v>2</v>
      </c>
      <c r="H15" s="41">
        <v>9</v>
      </c>
      <c r="I15" s="81"/>
    </row>
    <row r="16" spans="1:9">
      <c r="A16" s="81" t="s">
        <v>811</v>
      </c>
      <c r="B16" s="81"/>
      <c r="C16" s="81"/>
      <c r="D16" s="81"/>
      <c r="E16" s="39" t="s">
        <v>737</v>
      </c>
      <c r="F16" s="41" t="s">
        <v>738</v>
      </c>
      <c r="G16" s="41" t="s">
        <v>739</v>
      </c>
      <c r="H16" s="41" t="s">
        <v>740</v>
      </c>
      <c r="I16" s="39"/>
    </row>
    <row r="17" spans="1:9">
      <c r="A17" s="81" t="s">
        <v>812</v>
      </c>
      <c r="B17" s="81"/>
      <c r="C17" s="81"/>
      <c r="D17" s="39" t="s">
        <v>742</v>
      </c>
      <c r="E17" s="81" t="s">
        <v>743</v>
      </c>
      <c r="F17" s="81" t="s">
        <v>744</v>
      </c>
      <c r="G17" s="81" t="s">
        <v>745</v>
      </c>
      <c r="H17" s="81" t="s">
        <v>746</v>
      </c>
      <c r="I17" s="41"/>
    </row>
    <row r="18" spans="1:9">
      <c r="A18" s="81" t="s">
        <v>813</v>
      </c>
      <c r="B18" s="81"/>
      <c r="C18" s="81"/>
      <c r="D18" s="40" t="s">
        <v>71</v>
      </c>
      <c r="E18" s="81" t="s">
        <v>748</v>
      </c>
      <c r="F18" s="39" t="s">
        <v>749</v>
      </c>
      <c r="G18" s="39" t="s">
        <v>750</v>
      </c>
      <c r="H18" s="39" t="s">
        <v>751</v>
      </c>
      <c r="I18" s="41"/>
    </row>
    <row r="19" spans="1:9">
      <c r="A19" s="81" t="s">
        <v>814</v>
      </c>
      <c r="B19" s="81"/>
      <c r="C19" s="81"/>
      <c r="D19" s="40" t="s">
        <v>47</v>
      </c>
      <c r="E19" s="81" t="s">
        <v>752</v>
      </c>
      <c r="F19" s="41">
        <v>1</v>
      </c>
      <c r="G19" s="41">
        <v>1</v>
      </c>
      <c r="H19" s="41">
        <v>1</v>
      </c>
      <c r="I19" s="81"/>
    </row>
    <row r="20" spans="1:9">
      <c r="A20" s="81" t="s">
        <v>815</v>
      </c>
      <c r="B20" s="81"/>
      <c r="C20" s="81"/>
      <c r="D20" s="81"/>
      <c r="E20" s="81" t="s">
        <v>753</v>
      </c>
      <c r="F20" s="41">
        <v>2</v>
      </c>
      <c r="G20" s="41">
        <v>2</v>
      </c>
      <c r="H20" s="41">
        <v>2</v>
      </c>
      <c r="I20" s="81"/>
    </row>
    <row r="21" spans="1:9">
      <c r="A21" s="38" t="s">
        <v>754</v>
      </c>
      <c r="B21" s="81"/>
      <c r="C21" s="81"/>
      <c r="D21" s="39" t="s">
        <v>755</v>
      </c>
      <c r="E21" s="39"/>
      <c r="F21" s="41">
        <v>3</v>
      </c>
      <c r="G21" s="41">
        <v>3</v>
      </c>
      <c r="H21" s="41">
        <v>3</v>
      </c>
      <c r="I21" s="39"/>
    </row>
    <row r="22" spans="1:9">
      <c r="A22" s="81" t="s">
        <v>758</v>
      </c>
      <c r="B22" s="81" t="s">
        <v>759</v>
      </c>
      <c r="C22" s="81"/>
      <c r="D22" s="81" t="s">
        <v>760</v>
      </c>
      <c r="E22" s="81"/>
      <c r="F22" s="39"/>
      <c r="G22" s="39"/>
      <c r="H22" s="39"/>
      <c r="I22" s="81"/>
    </row>
    <row r="23" spans="1:9">
      <c r="A23" s="81" t="s">
        <v>764</v>
      </c>
      <c r="B23" s="81" t="s">
        <v>765</v>
      </c>
      <c r="C23" s="81"/>
      <c r="D23" s="81" t="s">
        <v>565</v>
      </c>
      <c r="E23" s="39" t="s">
        <v>541</v>
      </c>
      <c r="F23" s="39" t="s">
        <v>546</v>
      </c>
      <c r="G23" s="39" t="s">
        <v>816</v>
      </c>
      <c r="H23" s="81"/>
      <c r="I23" s="81"/>
    </row>
    <row r="24" spans="1:9">
      <c r="A24" s="81" t="s">
        <v>767</v>
      </c>
      <c r="B24" s="81" t="s">
        <v>768</v>
      </c>
      <c r="C24" s="81"/>
      <c r="D24" s="81" t="s">
        <v>567</v>
      </c>
      <c r="E24" s="81" t="s">
        <v>817</v>
      </c>
      <c r="F24" s="81" t="s">
        <v>817</v>
      </c>
      <c r="G24" s="81" t="s">
        <v>818</v>
      </c>
      <c r="H24" s="81"/>
      <c r="I24" s="81"/>
    </row>
    <row r="25" spans="1:9">
      <c r="A25" s="81" t="s">
        <v>770</v>
      </c>
      <c r="B25" s="81" t="s">
        <v>771</v>
      </c>
      <c r="C25" s="81"/>
      <c r="D25" s="81" t="s">
        <v>584</v>
      </c>
      <c r="E25" s="81" t="s">
        <v>819</v>
      </c>
      <c r="F25" s="81" t="s">
        <v>819</v>
      </c>
      <c r="G25" s="81" t="s">
        <v>820</v>
      </c>
      <c r="H25" s="81"/>
      <c r="I25" s="81"/>
    </row>
    <row r="26" spans="1:9">
      <c r="A26" s="81" t="s">
        <v>772</v>
      </c>
      <c r="B26" s="81" t="s">
        <v>773</v>
      </c>
      <c r="C26" s="81"/>
      <c r="D26" s="81" t="s">
        <v>579</v>
      </c>
      <c r="E26" s="81" t="s">
        <v>821</v>
      </c>
      <c r="F26" s="81" t="s">
        <v>821</v>
      </c>
      <c r="G26" s="81" t="s">
        <v>822</v>
      </c>
      <c r="H26" s="81"/>
      <c r="I26" s="81"/>
    </row>
    <row r="27" spans="1:9">
      <c r="A27" s="81" t="s">
        <v>774</v>
      </c>
      <c r="B27" s="81" t="s">
        <v>775</v>
      </c>
      <c r="C27" s="81"/>
      <c r="D27" s="81" t="s">
        <v>776</v>
      </c>
      <c r="E27" s="81" t="s">
        <v>823</v>
      </c>
      <c r="F27" s="81" t="s">
        <v>823</v>
      </c>
      <c r="G27" s="81" t="s">
        <v>824</v>
      </c>
      <c r="H27" s="81"/>
      <c r="I27" s="81"/>
    </row>
    <row r="28" spans="1:9">
      <c r="A28" s="81" t="s">
        <v>777</v>
      </c>
      <c r="B28" s="81" t="s">
        <v>778</v>
      </c>
      <c r="C28" s="81"/>
      <c r="D28" s="81" t="s">
        <v>595</v>
      </c>
      <c r="E28" s="81" t="s">
        <v>825</v>
      </c>
      <c r="F28" s="81" t="s">
        <v>825</v>
      </c>
      <c r="G28" s="81"/>
      <c r="H28" s="81"/>
      <c r="I28" s="81"/>
    </row>
    <row r="29" spans="1:9">
      <c r="A29" s="81" t="s">
        <v>779</v>
      </c>
      <c r="B29" s="81" t="s">
        <v>780</v>
      </c>
      <c r="C29" s="81"/>
      <c r="D29" s="81" t="s">
        <v>781</v>
      </c>
      <c r="E29" s="81" t="s">
        <v>826</v>
      </c>
      <c r="F29" s="81" t="s">
        <v>826</v>
      </c>
      <c r="G29" s="81"/>
      <c r="H29" s="81"/>
      <c r="I29" s="81"/>
    </row>
    <row r="30" spans="1:9">
      <c r="A30" s="81" t="s">
        <v>782</v>
      </c>
      <c r="B30" s="81" t="s">
        <v>783</v>
      </c>
      <c r="C30" s="81"/>
      <c r="D30" s="81"/>
      <c r="E30" s="81" t="s">
        <v>827</v>
      </c>
      <c r="F30" s="81" t="s">
        <v>827</v>
      </c>
      <c r="G30" s="81"/>
      <c r="H30" s="81"/>
      <c r="I30" s="81"/>
    </row>
    <row r="31" spans="1:9">
      <c r="A31" s="81"/>
      <c r="B31" s="81"/>
      <c r="C31" s="81"/>
      <c r="D31" s="81"/>
      <c r="E31" s="81" t="s">
        <v>828</v>
      </c>
      <c r="F31" s="81" t="s">
        <v>828</v>
      </c>
      <c r="G31" s="81"/>
      <c r="H31" s="81"/>
      <c r="I31" s="81"/>
    </row>
    <row r="32" spans="1:9">
      <c r="A32" s="81"/>
      <c r="B32" s="81"/>
      <c r="C32" s="81"/>
      <c r="D32" s="81"/>
      <c r="E32" s="81" t="s">
        <v>814</v>
      </c>
      <c r="F32" s="81" t="s">
        <v>829</v>
      </c>
      <c r="G32" s="81"/>
      <c r="H32" s="81"/>
      <c r="I32" s="81"/>
    </row>
    <row r="33" spans="1:9">
      <c r="A33" s="38" t="s">
        <v>784</v>
      </c>
      <c r="B33" s="81"/>
      <c r="C33" s="81"/>
      <c r="D33" s="81"/>
      <c r="E33" s="81" t="s">
        <v>830</v>
      </c>
      <c r="F33" s="81" t="s">
        <v>831</v>
      </c>
      <c r="G33" s="81"/>
      <c r="H33" s="81"/>
      <c r="I33" s="81"/>
    </row>
    <row r="34" spans="1:9">
      <c r="A34" s="192" t="s">
        <v>124</v>
      </c>
      <c r="B34" s="192" t="s">
        <v>785</v>
      </c>
      <c r="C34" s="192" t="s">
        <v>786</v>
      </c>
      <c r="D34" s="81"/>
      <c r="E34" s="81"/>
      <c r="F34" s="81"/>
      <c r="G34" s="81"/>
      <c r="H34" s="81"/>
      <c r="I34" s="81"/>
    </row>
    <row r="35" spans="1:9">
      <c r="A35" s="192" t="s">
        <v>600</v>
      </c>
      <c r="B35" s="192" t="s">
        <v>151</v>
      </c>
      <c r="C35" s="192" t="s">
        <v>151</v>
      </c>
      <c r="D35" s="81"/>
      <c r="E35" s="81"/>
      <c r="F35" s="81"/>
      <c r="G35" s="81"/>
      <c r="H35" s="81"/>
      <c r="I35" s="81"/>
    </row>
    <row r="36" spans="1:9">
      <c r="A36" s="192" t="s">
        <v>787</v>
      </c>
      <c r="B36" s="192" t="s">
        <v>151</v>
      </c>
      <c r="C36" s="192" t="s">
        <v>151</v>
      </c>
      <c r="D36" s="81"/>
      <c r="E36" s="81"/>
      <c r="F36" s="81"/>
      <c r="G36" s="81"/>
      <c r="H36" s="81"/>
      <c r="I36" s="81"/>
    </row>
    <row r="37" spans="1:9">
      <c r="A37" s="193" t="s">
        <v>558</v>
      </c>
      <c r="B37" s="193" t="s">
        <v>788</v>
      </c>
      <c r="C37" s="193" t="s">
        <v>789</v>
      </c>
      <c r="D37" s="81"/>
      <c r="E37" s="81"/>
      <c r="F37" s="81"/>
      <c r="G37" s="81"/>
      <c r="H37" s="81"/>
      <c r="I37" s="81"/>
    </row>
    <row r="38" spans="1:9">
      <c r="A38" s="193" t="s">
        <v>618</v>
      </c>
      <c r="B38" s="193" t="s">
        <v>788</v>
      </c>
      <c r="C38" s="193" t="s">
        <v>789</v>
      </c>
      <c r="D38" s="81"/>
      <c r="E38" s="81"/>
      <c r="F38" s="81"/>
      <c r="G38" s="81"/>
      <c r="H38" s="81"/>
      <c r="I38" s="81"/>
    </row>
    <row r="39" spans="1:9">
      <c r="A39" s="192" t="s">
        <v>790</v>
      </c>
      <c r="B39" s="81"/>
      <c r="C39" s="81"/>
      <c r="D39" s="81"/>
      <c r="E39" s="81"/>
      <c r="F39" s="81"/>
      <c r="G39" s="81"/>
      <c r="H39" s="81"/>
      <c r="I39" s="81"/>
    </row>
    <row r="40" spans="1:9">
      <c r="A40" s="192" t="s">
        <v>791</v>
      </c>
      <c r="B40" s="81"/>
      <c r="C40" s="81"/>
      <c r="D40" s="81"/>
      <c r="E40" s="81"/>
      <c r="F40" s="81"/>
      <c r="G40" s="81"/>
      <c r="H40" s="81"/>
      <c r="I40" s="81"/>
    </row>
    <row r="41" spans="1:9">
      <c r="A41" s="81"/>
      <c r="B41" s="81"/>
      <c r="C41" s="81"/>
      <c r="D41" s="81"/>
      <c r="E41" s="81"/>
      <c r="F41" s="81"/>
      <c r="G41" s="81"/>
      <c r="H41" s="81"/>
      <c r="I41" s="81"/>
    </row>
    <row r="42" spans="1:9">
      <c r="A42" s="38" t="s">
        <v>792</v>
      </c>
      <c r="B42" s="81"/>
      <c r="C42" s="81"/>
      <c r="D42" s="38" t="s">
        <v>832</v>
      </c>
      <c r="E42" s="81"/>
      <c r="F42" s="81"/>
      <c r="G42" s="81"/>
      <c r="H42" s="81"/>
      <c r="I42" s="81"/>
    </row>
    <row r="43" spans="1:9" ht="24.95" customHeight="1">
      <c r="A43" s="217" t="s">
        <v>559</v>
      </c>
      <c r="B43" s="215"/>
      <c r="C43" s="215"/>
      <c r="D43" s="215" t="s">
        <v>71</v>
      </c>
      <c r="E43" s="42" t="s">
        <v>833</v>
      </c>
      <c r="F43" s="215"/>
      <c r="G43" s="215"/>
      <c r="H43" s="215"/>
      <c r="I43" s="215"/>
    </row>
    <row r="44" spans="1:9">
      <c r="A44" s="234"/>
      <c r="B44" s="216"/>
      <c r="C44" s="216"/>
      <c r="D44" s="216"/>
      <c r="E44" s="42" t="s">
        <v>834</v>
      </c>
      <c r="F44" s="216"/>
      <c r="G44" s="216"/>
      <c r="H44" s="216"/>
      <c r="I44" s="216"/>
    </row>
    <row r="45" spans="1:9">
      <c r="A45" s="235"/>
      <c r="B45" s="216"/>
      <c r="C45" s="216"/>
      <c r="D45" s="216"/>
      <c r="E45" s="42" t="s">
        <v>835</v>
      </c>
      <c r="F45" s="216"/>
      <c r="G45" s="216"/>
      <c r="H45" s="216"/>
      <c r="I45" s="216"/>
    </row>
    <row r="46" spans="1:9" ht="24.95" customHeight="1">
      <c r="A46" s="217" t="s">
        <v>555</v>
      </c>
      <c r="B46" s="215"/>
      <c r="C46" s="215"/>
      <c r="D46" s="215" t="s">
        <v>47</v>
      </c>
      <c r="E46" s="42" t="s">
        <v>836</v>
      </c>
      <c r="F46" s="215"/>
      <c r="G46" s="215"/>
      <c r="H46" s="215"/>
      <c r="I46" s="215"/>
    </row>
    <row r="47" spans="1:9" ht="25.5">
      <c r="A47" s="234"/>
      <c r="B47" s="216"/>
      <c r="C47" s="216"/>
      <c r="D47" s="216"/>
      <c r="E47" s="42" t="s">
        <v>837</v>
      </c>
      <c r="F47" s="216"/>
      <c r="G47" s="216"/>
      <c r="H47" s="216"/>
      <c r="I47" s="216"/>
    </row>
    <row r="48" spans="1:9">
      <c r="A48" s="235"/>
      <c r="B48" s="216"/>
      <c r="C48" s="216"/>
      <c r="D48" s="216"/>
      <c r="E48" s="42" t="s">
        <v>838</v>
      </c>
      <c r="F48" s="216"/>
      <c r="G48" s="216"/>
      <c r="H48" s="216"/>
      <c r="I48" s="216"/>
    </row>
    <row r="49" spans="1:9">
      <c r="A49" s="193" t="s">
        <v>602</v>
      </c>
      <c r="B49" s="81"/>
      <c r="C49" s="81"/>
      <c r="D49" s="81"/>
      <c r="E49" s="81"/>
      <c r="F49" s="81"/>
      <c r="G49" s="81"/>
      <c r="H49" s="81"/>
      <c r="I49" s="81"/>
    </row>
    <row r="50" spans="1:9">
      <c r="A50" s="193" t="s">
        <v>610</v>
      </c>
      <c r="B50" s="81"/>
      <c r="C50" s="81"/>
      <c r="D50" s="81"/>
      <c r="E50" s="81"/>
      <c r="F50" s="81"/>
      <c r="G50" s="81"/>
      <c r="H50" s="81"/>
      <c r="I50" s="81"/>
    </row>
    <row r="51" spans="1:9">
      <c r="A51" s="193" t="s">
        <v>605</v>
      </c>
      <c r="B51" s="81"/>
      <c r="C51" s="81"/>
      <c r="D51" s="81"/>
      <c r="E51" s="81"/>
      <c r="F51" s="81"/>
      <c r="G51" s="81"/>
      <c r="H51" s="81"/>
      <c r="I51" s="81"/>
    </row>
    <row r="52" spans="1:9">
      <c r="A52" s="193" t="s">
        <v>599</v>
      </c>
      <c r="B52" s="81"/>
      <c r="C52" s="81"/>
      <c r="D52" s="81"/>
      <c r="E52" s="81"/>
      <c r="F52" s="81"/>
      <c r="G52" s="81"/>
      <c r="H52" s="81"/>
      <c r="I52" s="81"/>
    </row>
    <row r="53" spans="1:9">
      <c r="A53" s="193" t="s">
        <v>576</v>
      </c>
      <c r="B53" s="81"/>
      <c r="C53" s="81"/>
      <c r="D53" s="81"/>
      <c r="E53" s="81"/>
      <c r="F53" s="81"/>
      <c r="G53" s="81"/>
      <c r="H53" s="81"/>
      <c r="I53" s="81"/>
    </row>
    <row r="54" spans="1:9">
      <c r="A54" s="193" t="s">
        <v>558</v>
      </c>
      <c r="B54" s="81"/>
      <c r="C54" s="81"/>
      <c r="D54" s="81"/>
      <c r="E54" s="81"/>
      <c r="F54" s="81"/>
      <c r="G54" s="81"/>
      <c r="H54" s="81"/>
      <c r="I54" s="81"/>
    </row>
    <row r="55" spans="1:9">
      <c r="A55" s="193" t="s">
        <v>618</v>
      </c>
      <c r="B55" s="81"/>
      <c r="C55" s="81"/>
      <c r="D55" s="81"/>
      <c r="E55" s="81"/>
      <c r="F55" s="81"/>
      <c r="G55" s="81"/>
      <c r="H55" s="81"/>
      <c r="I55" s="81"/>
    </row>
    <row r="56" spans="1:9">
      <c r="A56" s="81"/>
      <c r="B56" s="81"/>
      <c r="C56" s="81"/>
      <c r="D56" s="81"/>
      <c r="E56" s="81"/>
      <c r="F56" s="81"/>
      <c r="G56" s="81"/>
      <c r="H56" s="81"/>
      <c r="I56" s="81"/>
    </row>
    <row r="57" spans="1:9">
      <c r="A57" s="39" t="s">
        <v>793</v>
      </c>
      <c r="B57" s="39" t="s">
        <v>794</v>
      </c>
      <c r="C57" s="81"/>
      <c r="D57" s="81"/>
      <c r="E57" s="39" t="s">
        <v>125</v>
      </c>
      <c r="F57" s="81"/>
      <c r="G57" s="81"/>
      <c r="H57" s="81"/>
      <c r="I57" s="81"/>
    </row>
    <row r="58" spans="1:9">
      <c r="A58" s="81" t="s">
        <v>781</v>
      </c>
      <c r="B58" s="81" t="s">
        <v>149</v>
      </c>
      <c r="C58" s="81"/>
      <c r="D58" s="81"/>
      <c r="E58" s="81" t="s">
        <v>685</v>
      </c>
      <c r="F58" s="81"/>
      <c r="G58" s="81"/>
      <c r="H58" s="81"/>
      <c r="I58" s="81"/>
    </row>
    <row r="59" spans="1:9">
      <c r="A59" s="81" t="s">
        <v>149</v>
      </c>
      <c r="B59" s="81" t="s">
        <v>795</v>
      </c>
      <c r="C59" s="81"/>
      <c r="D59" s="81"/>
      <c r="E59" s="81" t="s">
        <v>690</v>
      </c>
      <c r="F59" s="81"/>
      <c r="G59" s="81"/>
      <c r="H59" s="81"/>
      <c r="I59" s="81"/>
    </row>
    <row r="60" spans="1:9">
      <c r="A60" s="81" t="s">
        <v>156</v>
      </c>
      <c r="B60" s="81" t="s">
        <v>796</v>
      </c>
      <c r="C60" s="81"/>
      <c r="D60" s="81"/>
      <c r="E60" s="81" t="s">
        <v>695</v>
      </c>
      <c r="F60" s="81"/>
      <c r="G60" s="81"/>
      <c r="H60" s="81"/>
      <c r="I60" s="81"/>
    </row>
    <row r="61" spans="1:9">
      <c r="A61" s="81" t="s">
        <v>839</v>
      </c>
      <c r="B61" s="81" t="s">
        <v>840</v>
      </c>
      <c r="C61" s="81"/>
      <c r="D61" s="81"/>
      <c r="E61" s="81" t="s">
        <v>698</v>
      </c>
      <c r="F61" s="81"/>
      <c r="G61" s="81"/>
      <c r="H61" s="81"/>
      <c r="I61" s="81"/>
    </row>
    <row r="62" spans="1:9">
      <c r="A62" s="40" t="s">
        <v>769</v>
      </c>
      <c r="B62" s="81"/>
      <c r="C62" s="81"/>
      <c r="D62" s="81"/>
      <c r="E62" s="81" t="s">
        <v>701</v>
      </c>
      <c r="F62" s="81"/>
      <c r="G62" s="81"/>
      <c r="H62" s="81"/>
      <c r="I62" s="81"/>
    </row>
    <row r="63" spans="1:9">
      <c r="A63" s="81" t="s">
        <v>797</v>
      </c>
      <c r="B63" s="81"/>
      <c r="C63" s="81"/>
      <c r="D63" s="81"/>
      <c r="E63" s="81" t="s">
        <v>703</v>
      </c>
      <c r="F63" s="81"/>
      <c r="G63" s="81"/>
      <c r="H63" s="81"/>
      <c r="I63" s="81"/>
    </row>
    <row r="64" spans="1:9">
      <c r="A64" s="40" t="s">
        <v>841</v>
      </c>
      <c r="B64" s="81"/>
      <c r="C64" s="81"/>
      <c r="D64" s="81"/>
      <c r="E64" s="81" t="s">
        <v>706</v>
      </c>
      <c r="F64" s="81"/>
      <c r="G64" s="81"/>
      <c r="H64" s="81"/>
      <c r="I64" s="81"/>
    </row>
    <row r="65" spans="1:9">
      <c r="A65" s="40" t="s">
        <v>842</v>
      </c>
      <c r="B65" s="81"/>
      <c r="C65" s="81"/>
      <c r="D65" s="81"/>
      <c r="E65" s="81" t="s">
        <v>712</v>
      </c>
      <c r="F65" s="81"/>
      <c r="G65" s="81"/>
      <c r="H65" s="81"/>
      <c r="I65" s="81"/>
    </row>
    <row r="66" spans="1:9">
      <c r="A66" s="81" t="s">
        <v>766</v>
      </c>
      <c r="B66" s="81"/>
      <c r="C66" s="81"/>
      <c r="D66" s="81"/>
      <c r="E66" s="81" t="s">
        <v>717</v>
      </c>
      <c r="F66" s="81"/>
      <c r="G66" s="81"/>
      <c r="H66" s="81"/>
      <c r="I66" s="81"/>
    </row>
    <row r="67" spans="1:9">
      <c r="A67" s="43" t="s">
        <v>799</v>
      </c>
      <c r="B67" s="81"/>
      <c r="C67" s="81"/>
      <c r="D67" s="81"/>
      <c r="E67" s="81" t="s">
        <v>722</v>
      </c>
      <c r="F67" s="81"/>
      <c r="G67" s="81"/>
      <c r="H67" s="81"/>
      <c r="I67" s="81"/>
    </row>
    <row r="68" spans="1:9">
      <c r="A68" s="43" t="s">
        <v>800</v>
      </c>
      <c r="B68" s="81"/>
      <c r="C68" s="81"/>
      <c r="D68" s="81"/>
      <c r="E68" s="81" t="s">
        <v>724</v>
      </c>
      <c r="F68" s="81"/>
      <c r="G68" s="81"/>
      <c r="H68" s="81"/>
      <c r="I68" s="81"/>
    </row>
    <row r="69" spans="1:9">
      <c r="A69" s="43" t="s">
        <v>801</v>
      </c>
      <c r="B69" s="81"/>
      <c r="C69" s="81"/>
      <c r="D69" s="81"/>
      <c r="E69" s="81" t="s">
        <v>727</v>
      </c>
      <c r="F69" s="81"/>
      <c r="G69" s="81"/>
      <c r="H69" s="81"/>
      <c r="I69" s="81"/>
    </row>
    <row r="70" spans="1:9">
      <c r="A70" s="43" t="s">
        <v>802</v>
      </c>
      <c r="B70" s="81"/>
      <c r="C70" s="81"/>
      <c r="D70" s="81"/>
      <c r="E70" s="81" t="s">
        <v>732</v>
      </c>
      <c r="F70" s="81"/>
      <c r="G70" s="81"/>
      <c r="H70" s="81"/>
      <c r="I70" s="81"/>
    </row>
    <row r="71" spans="1:9">
      <c r="A71" s="81" t="s">
        <v>843</v>
      </c>
      <c r="B71" s="81"/>
      <c r="C71" s="81"/>
      <c r="D71" s="81"/>
      <c r="E71" s="81"/>
      <c r="F71" s="81"/>
      <c r="G71" s="81"/>
      <c r="H71" s="81"/>
      <c r="I71" s="81"/>
    </row>
    <row r="72" spans="1:9">
      <c r="A72" s="81" t="s">
        <v>844</v>
      </c>
      <c r="B72" s="81"/>
      <c r="C72" s="81"/>
      <c r="D72" s="81"/>
      <c r="E72" s="81"/>
      <c r="F72" s="81"/>
      <c r="G72" s="81"/>
      <c r="H72" s="81"/>
      <c r="I72" s="81"/>
    </row>
    <row r="73" spans="1:9">
      <c r="A73" s="81" t="s">
        <v>845</v>
      </c>
      <c r="B73" s="81"/>
      <c r="C73" s="81"/>
      <c r="D73" s="81"/>
      <c r="E73" s="81"/>
      <c r="F73" s="81"/>
      <c r="G73" s="81"/>
      <c r="H73" s="81"/>
      <c r="I73" s="81"/>
    </row>
    <row r="74" spans="1:9">
      <c r="A74" s="45" t="s">
        <v>846</v>
      </c>
      <c r="B74" s="81"/>
      <c r="C74" s="81"/>
      <c r="D74" s="81"/>
      <c r="E74" s="81"/>
      <c r="F74" s="81"/>
      <c r="G74" s="81"/>
      <c r="H74" s="81"/>
      <c r="I74" s="81"/>
    </row>
    <row r="75" spans="1:9">
      <c r="A75" s="81" t="s">
        <v>847</v>
      </c>
      <c r="B75" s="81"/>
      <c r="C75" s="81"/>
      <c r="D75" s="81"/>
      <c r="E75" s="81"/>
      <c r="F75" s="81"/>
      <c r="G75" s="81"/>
      <c r="H75" s="81"/>
      <c r="I75" s="81"/>
    </row>
    <row r="76" spans="1:9">
      <c r="A76" s="81" t="s">
        <v>848</v>
      </c>
      <c r="B76" s="81"/>
      <c r="C76" s="81"/>
      <c r="D76" s="81"/>
      <c r="E76" s="81"/>
      <c r="F76" s="81"/>
      <c r="G76" s="81"/>
      <c r="H76" s="81"/>
      <c r="I76" s="81"/>
    </row>
    <row r="77" spans="1:9">
      <c r="A77" s="81" t="s">
        <v>849</v>
      </c>
      <c r="B77" s="81"/>
      <c r="C77" s="81"/>
      <c r="D77" s="81"/>
      <c r="E77" s="81"/>
      <c r="F77" s="81"/>
      <c r="G77" s="81"/>
      <c r="H77" s="81"/>
      <c r="I77" s="81"/>
    </row>
    <row r="78" spans="1:9">
      <c r="A78" s="81" t="s">
        <v>850</v>
      </c>
      <c r="B78" s="81"/>
      <c r="C78" s="81"/>
      <c r="D78" s="81"/>
      <c r="E78" s="81"/>
      <c r="F78" s="81"/>
      <c r="G78" s="81"/>
      <c r="H78" s="81"/>
      <c r="I78" s="81"/>
    </row>
    <row r="79" spans="1:9">
      <c r="A79" s="81" t="s">
        <v>851</v>
      </c>
      <c r="B79" s="81"/>
      <c r="C79" s="81"/>
      <c r="D79" s="81"/>
      <c r="E79" s="81"/>
      <c r="F79" s="81"/>
      <c r="G79" s="81"/>
      <c r="H79" s="81"/>
      <c r="I79" s="81"/>
    </row>
    <row r="80" spans="1:9">
      <c r="A80" s="45" t="s">
        <v>852</v>
      </c>
      <c r="B80" s="81"/>
      <c r="C80" s="81"/>
      <c r="D80" s="81"/>
      <c r="E80" s="81"/>
      <c r="F80" s="81"/>
      <c r="G80" s="81"/>
      <c r="H80" s="81"/>
      <c r="I80" s="81"/>
    </row>
    <row r="81" spans="1:9">
      <c r="A81" s="81" t="s">
        <v>853</v>
      </c>
      <c r="B81" s="81"/>
      <c r="C81" s="81"/>
      <c r="D81" s="81"/>
      <c r="E81" s="81"/>
      <c r="F81" s="81"/>
      <c r="G81" s="81"/>
      <c r="H81" s="81"/>
      <c r="I81" s="81"/>
    </row>
    <row r="82" spans="1:9">
      <c r="A82" s="81" t="s">
        <v>854</v>
      </c>
      <c r="B82" s="81"/>
      <c r="C82" s="81"/>
      <c r="D82" s="81"/>
      <c r="E82" s="81"/>
      <c r="F82" s="81"/>
      <c r="G82" s="81"/>
      <c r="H82" s="81"/>
      <c r="I82" s="81"/>
    </row>
    <row r="83" spans="1:9">
      <c r="A83" s="81" t="s">
        <v>855</v>
      </c>
      <c r="B83" s="81"/>
      <c r="C83" s="81"/>
      <c r="D83" s="81"/>
      <c r="E83" s="81"/>
      <c r="F83" s="81"/>
      <c r="G83" s="81"/>
      <c r="H83" s="81"/>
      <c r="I83" s="81"/>
    </row>
    <row r="84" spans="1:9">
      <c r="A84" s="81" t="s">
        <v>856</v>
      </c>
      <c r="B84" s="81"/>
      <c r="C84" s="81"/>
      <c r="D84" s="81"/>
      <c r="E84" s="81"/>
      <c r="F84" s="81"/>
      <c r="G84" s="81"/>
      <c r="H84" s="81"/>
      <c r="I84" s="81"/>
    </row>
    <row r="85" spans="1:9">
      <c r="A85" s="81" t="s">
        <v>857</v>
      </c>
      <c r="B85" s="81"/>
      <c r="C85" s="81"/>
      <c r="D85" s="81"/>
      <c r="E85" s="81"/>
      <c r="F85" s="81"/>
      <c r="G85" s="81"/>
      <c r="H85" s="81"/>
      <c r="I85" s="81"/>
    </row>
    <row r="86" spans="1:9">
      <c r="A86" s="81" t="s">
        <v>858</v>
      </c>
      <c r="B86" s="81"/>
      <c r="C86" s="81"/>
      <c r="D86" s="81"/>
      <c r="E86" s="81"/>
      <c r="F86" s="81"/>
      <c r="G86" s="81"/>
      <c r="H86" s="81"/>
      <c r="I86" s="81"/>
    </row>
    <row r="87" spans="1:9">
      <c r="A87" s="81" t="s">
        <v>859</v>
      </c>
      <c r="B87" s="81"/>
      <c r="C87" s="81"/>
      <c r="D87" s="81"/>
      <c r="E87" s="81"/>
      <c r="F87" s="81"/>
      <c r="G87" s="81"/>
      <c r="H87" s="81"/>
      <c r="I87" s="81"/>
    </row>
    <row r="88" spans="1:9">
      <c r="A88" s="81" t="s">
        <v>860</v>
      </c>
      <c r="B88" s="81"/>
      <c r="C88" s="81"/>
      <c r="D88" s="81"/>
      <c r="E88" s="81"/>
      <c r="F88" s="81"/>
      <c r="G88" s="81"/>
      <c r="H88" s="81"/>
      <c r="I88" s="81"/>
    </row>
    <row r="89" spans="1:9">
      <c r="A89" s="81" t="s">
        <v>861</v>
      </c>
      <c r="B89" s="81"/>
      <c r="C89" s="81"/>
      <c r="D89" s="81"/>
      <c r="E89" s="81"/>
      <c r="F89" s="81"/>
      <c r="G89" s="81"/>
      <c r="H89" s="81"/>
      <c r="I89" s="81"/>
    </row>
    <row r="90" spans="1:9">
      <c r="A90" s="81" t="s">
        <v>760</v>
      </c>
      <c r="B90" s="81"/>
      <c r="C90" s="81"/>
      <c r="D90" s="81"/>
      <c r="E90" s="81"/>
      <c r="F90" s="81"/>
      <c r="G90" s="81"/>
      <c r="H90" s="81"/>
      <c r="I90" s="81"/>
    </row>
    <row r="91" spans="1:9">
      <c r="A91" s="42" t="s">
        <v>862</v>
      </c>
      <c r="B91" s="81"/>
      <c r="C91" s="81"/>
      <c r="D91" s="81"/>
      <c r="E91" s="81"/>
      <c r="F91" s="81"/>
      <c r="G91" s="81"/>
      <c r="H91" s="81"/>
      <c r="I91" s="81"/>
    </row>
    <row r="92" spans="1:9">
      <c r="A92" s="81" t="s">
        <v>803</v>
      </c>
      <c r="B92" s="81"/>
      <c r="C92" s="81"/>
      <c r="D92" s="81"/>
      <c r="E92" s="81"/>
      <c r="F92" s="81"/>
      <c r="G92" s="81"/>
      <c r="H92" s="81"/>
      <c r="I92" s="81"/>
    </row>
    <row r="93" spans="1:9">
      <c r="A93" s="81" t="s">
        <v>804</v>
      </c>
      <c r="B93" s="81"/>
      <c r="C93" s="81"/>
      <c r="D93" s="81"/>
      <c r="E93" s="81"/>
      <c r="F93" s="81"/>
      <c r="G93" s="81"/>
      <c r="H93" s="81"/>
      <c r="I93" s="81"/>
    </row>
    <row r="94" spans="1:9">
      <c r="A94" s="81" t="s">
        <v>805</v>
      </c>
      <c r="B94" s="81"/>
      <c r="C94" s="81"/>
      <c r="D94" s="81"/>
      <c r="E94" s="81"/>
      <c r="F94" s="81"/>
      <c r="G94" s="81"/>
      <c r="H94" s="81"/>
      <c r="I94" s="81"/>
    </row>
  </sheetData>
  <mergeCells count="16">
    <mergeCell ref="I43:I45"/>
    <mergeCell ref="G43:G45"/>
    <mergeCell ref="F46:F48"/>
    <mergeCell ref="B46:B48"/>
    <mergeCell ref="A46:A48"/>
    <mergeCell ref="I46:I48"/>
    <mergeCell ref="C46:C48"/>
    <mergeCell ref="G46:G48"/>
    <mergeCell ref="H46:H48"/>
    <mergeCell ref="D46:D48"/>
    <mergeCell ref="C43:C45"/>
    <mergeCell ref="A43:A45"/>
    <mergeCell ref="D43:D45"/>
    <mergeCell ref="B43:B45"/>
    <mergeCell ref="H43:H45"/>
    <mergeCell ref="F43:F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zoomScale="120" zoomScaleNormal="120" workbookViewId="0">
      <selection activeCell="D16" sqref="D16"/>
    </sheetView>
  </sheetViews>
  <sheetFormatPr defaultColWidth="8.7109375" defaultRowHeight="15"/>
  <cols>
    <col min="1" max="1" width="11.7109375" style="1" customWidth="1"/>
    <col min="2" max="2" width="19.140625" style="1" bestFit="1" customWidth="1"/>
    <col min="3" max="3" width="40" style="1" customWidth="1"/>
    <col min="4" max="4" width="34.85546875" style="1" customWidth="1"/>
    <col min="5" max="5" width="8.7109375" style="1" customWidth="1"/>
    <col min="6" max="6" width="30.5703125" style="1" bestFit="1" customWidth="1"/>
    <col min="7" max="10" width="8.7109375" style="1" customWidth="1"/>
    <col min="11" max="11" width="30.85546875" style="1" customWidth="1"/>
    <col min="12" max="12" width="8.7109375" style="1" customWidth="1"/>
    <col min="13" max="16384" width="8.7109375" style="1"/>
  </cols>
  <sheetData>
    <row r="1" spans="1:6">
      <c r="A1" s="115" t="s">
        <v>124</v>
      </c>
      <c r="B1" s="115" t="s">
        <v>863</v>
      </c>
      <c r="C1" s="115" t="s">
        <v>864</v>
      </c>
      <c r="D1" s="118" t="s">
        <v>865</v>
      </c>
      <c r="F1" s="8" t="s">
        <v>866</v>
      </c>
    </row>
    <row r="2" spans="1:6" ht="43.5" customHeight="1">
      <c r="A2" s="218" t="s">
        <v>867</v>
      </c>
      <c r="B2" s="99" t="s">
        <v>161</v>
      </c>
      <c r="C2" s="98" t="s">
        <v>868</v>
      </c>
      <c r="D2" s="95" t="s">
        <v>869</v>
      </c>
      <c r="F2" s="5" t="s">
        <v>870</v>
      </c>
    </row>
    <row r="3" spans="1:6" ht="43.5" customHeight="1">
      <c r="A3" s="234"/>
      <c r="B3" s="194" t="s">
        <v>871</v>
      </c>
      <c r="C3" s="195" t="s">
        <v>872</v>
      </c>
      <c r="D3" s="195" t="s">
        <v>873</v>
      </c>
    </row>
    <row r="4" spans="1:6" ht="43.5" customHeight="1">
      <c r="A4" s="235"/>
      <c r="B4" s="99" t="s">
        <v>874</v>
      </c>
      <c r="C4" s="98" t="s">
        <v>875</v>
      </c>
      <c r="D4" s="95" t="s">
        <v>876</v>
      </c>
    </row>
    <row r="5" spans="1:6" ht="29.1" customHeight="1">
      <c r="A5" s="98" t="s">
        <v>877</v>
      </c>
      <c r="B5" s="196" t="s">
        <v>878</v>
      </c>
      <c r="C5" s="98" t="s">
        <v>879</v>
      </c>
      <c r="D5" s="98"/>
    </row>
    <row r="6" spans="1:6" ht="29.1" customHeight="1">
      <c r="A6" s="98" t="s">
        <v>877</v>
      </c>
      <c r="B6" s="196" t="s">
        <v>880</v>
      </c>
      <c r="C6" s="98"/>
      <c r="D6" s="98" t="s">
        <v>881</v>
      </c>
    </row>
    <row r="7" spans="1:6" ht="29.1" customHeight="1">
      <c r="A7" s="98" t="s">
        <v>882</v>
      </c>
      <c r="B7" s="196" t="s">
        <v>179</v>
      </c>
      <c r="C7" s="98" t="s">
        <v>883</v>
      </c>
      <c r="D7" s="98" t="s">
        <v>876</v>
      </c>
    </row>
    <row r="8" spans="1:6" ht="29.1" customHeight="1">
      <c r="A8" s="98" t="s">
        <v>882</v>
      </c>
      <c r="B8" s="196" t="s">
        <v>884</v>
      </c>
      <c r="C8" s="98" t="s">
        <v>885</v>
      </c>
      <c r="D8" s="98" t="s">
        <v>876</v>
      </c>
    </row>
  </sheetData>
  <mergeCells count="1">
    <mergeCell ref="A2:A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D9AE288478C4787BD67177B4D53F7" ma:contentTypeVersion="14" ma:contentTypeDescription="Create a new document." ma:contentTypeScope="" ma:versionID="58036251ec89066be07a2c6ffa853822">
  <xsd:schema xmlns:xsd="http://www.w3.org/2001/XMLSchema" xmlns:xs="http://www.w3.org/2001/XMLSchema" xmlns:p="http://schemas.microsoft.com/office/2006/metadata/properties" xmlns:ns2="4b973138-a777-422f-b6da-f7effc5ec0fc" xmlns:ns3="22914474-e2c6-446d-a6d7-c8eb4d0a067b" targetNamespace="http://schemas.microsoft.com/office/2006/metadata/properties" ma:root="true" ma:fieldsID="9855317221b250ff9ecf7c761ec46f8b" ns2:_="" ns3:_="">
    <xsd:import namespace="4b973138-a777-422f-b6da-f7effc5ec0fc"/>
    <xsd:import namespace="22914474-e2c6-446d-a6d7-c8eb4d0a06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73138-a777-422f-b6da-f7effc5ec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5cb27d5-2ecb-4528-aa23-d948d3502b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4474-e2c6-446d-a6d7-c8eb4d0a067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b342c13-3a1c-4b2e-b17a-7fa2544c37c7}" ma:internalName="TaxCatchAll" ma:showField="CatchAllData" ma:web="22914474-e2c6-446d-a6d7-c8eb4d0a06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973138-a777-422f-b6da-f7effc5ec0fc">
      <Terms xmlns="http://schemas.microsoft.com/office/infopath/2007/PartnerControls"/>
    </lcf76f155ced4ddcb4097134ff3c332f>
    <TaxCatchAll xmlns="22914474-e2c6-446d-a6d7-c8eb4d0a067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3CD4E3-0883-477B-A9CF-0CECF13BA902}"/>
</file>

<file path=customXml/itemProps2.xml><?xml version="1.0" encoding="utf-8"?>
<ds:datastoreItem xmlns:ds="http://schemas.openxmlformats.org/officeDocument/2006/customXml" ds:itemID="{BB63AEF7-431B-473F-AA35-A282659D77C7}"/>
</file>

<file path=customXml/itemProps3.xml><?xml version="1.0" encoding="utf-8"?>
<ds:datastoreItem xmlns:ds="http://schemas.openxmlformats.org/officeDocument/2006/customXml" ds:itemID="{3D1757AC-E18F-44E4-8EE6-2F6FC9205D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Chiwitsophon, Chonnikan</dc:creator>
  <cp:keywords/>
  <dc:description/>
  <cp:lastModifiedBy>Tanatchporn Srisim</cp:lastModifiedBy>
  <cp:revision/>
  <dcterms:created xsi:type="dcterms:W3CDTF">2023-12-18T08:19:54Z</dcterms:created>
  <dcterms:modified xsi:type="dcterms:W3CDTF">2024-08-20T09:19:56Z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0x0101004DFD9AE288478C4787BD67177B4D53F7</vt:lpwstr>
  </property>
  <property fmtid="{D5CDD505-2E9C-101B-9397-08002B2CF9AE}" pid="3" name="MediaServiceImageTags">
    <vt:lpwstr/>
  </property>
</Properties>
</file>