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malley/Desktop/Final Report/Data/"/>
    </mc:Choice>
  </mc:AlternateContent>
  <xr:revisionPtr revIDLastSave="0" documentId="13_ncr:1_{F9DAA39D-BA56-E144-94AC-26ED310D51B7}" xr6:coauthVersionLast="47" xr6:coauthVersionMax="47" xr10:uidLastSave="{00000000-0000-0000-0000-000000000000}"/>
  <bookViews>
    <workbookView xWindow="14140" yWindow="760" windowWidth="16100" windowHeight="17260" activeTab="4" xr2:uid="{EA2552CA-97F9-B740-B0DD-D4AAA2B01FCE}"/>
  </bookViews>
  <sheets>
    <sheet name="GasRev" sheetId="3" r:id="rId1"/>
    <sheet name="Registration" sheetId="4" r:id="rId2"/>
    <sheet name="LocalDist" sheetId="5" r:id="rId3"/>
    <sheet name="IN-VMT" sheetId="6" r:id="rId4"/>
    <sheet name="NHTS2017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8" i="6" l="1"/>
  <c r="BE98" i="6"/>
  <c r="BA98" i="6"/>
  <c r="AQ98" i="6"/>
  <c r="AO98" i="6"/>
  <c r="AI98" i="6"/>
  <c r="AG98" i="6"/>
  <c r="AE98" i="6"/>
  <c r="AC98" i="6"/>
  <c r="AA98" i="6"/>
  <c r="Y98" i="6"/>
  <c r="S98" i="6"/>
  <c r="Q98" i="6"/>
  <c r="O98" i="6"/>
  <c r="M98" i="6"/>
  <c r="K98" i="6"/>
  <c r="I98" i="6"/>
  <c r="C98" i="6"/>
  <c r="AW97" i="6"/>
  <c r="AW98" i="6" s="1"/>
  <c r="AU97" i="6"/>
  <c r="AU98" i="6" s="1"/>
  <c r="AS97" i="6"/>
  <c r="AS98" i="6" s="1"/>
  <c r="AM97" i="6"/>
  <c r="AM98" i="6" s="1"/>
  <c r="AK97" i="6"/>
  <c r="AK98" i="6" s="1"/>
  <c r="AI97" i="6"/>
  <c r="AG97" i="6"/>
  <c r="AE97" i="6"/>
  <c r="AC97" i="6"/>
  <c r="AA97" i="6"/>
  <c r="Y97" i="6"/>
  <c r="W97" i="6"/>
  <c r="W98" i="6" s="1"/>
  <c r="U97" i="6"/>
  <c r="U98" i="6" s="1"/>
  <c r="S97" i="6"/>
  <c r="Q97" i="6"/>
  <c r="O97" i="6"/>
  <c r="M97" i="6"/>
  <c r="K97" i="6"/>
  <c r="I97" i="6"/>
  <c r="G97" i="6"/>
  <c r="G98" i="6" s="1"/>
  <c r="E97" i="6"/>
  <c r="E98" i="6" s="1"/>
  <c r="C97" i="6"/>
  <c r="AV96" i="6"/>
  <c r="AT96" i="6"/>
  <c r="AR96" i="6"/>
  <c r="AL96" i="6"/>
  <c r="AJ96" i="6"/>
  <c r="AH96" i="6"/>
  <c r="AF96" i="6"/>
  <c r="AD96" i="6"/>
  <c r="AB96" i="6"/>
  <c r="Z96" i="6"/>
  <c r="X96" i="6"/>
  <c r="V96" i="6"/>
  <c r="T96" i="6"/>
  <c r="R96" i="6"/>
  <c r="P96" i="6"/>
  <c r="N96" i="6"/>
  <c r="L96" i="6"/>
  <c r="J96" i="6"/>
  <c r="H96" i="6"/>
  <c r="F96" i="6"/>
  <c r="D96" i="6"/>
  <c r="B96" i="6"/>
  <c r="O1982" i="5" l="1"/>
  <c r="N1982" i="5"/>
  <c r="M1982" i="5"/>
  <c r="L1982" i="5"/>
  <c r="K1982" i="5"/>
  <c r="J1982" i="5"/>
  <c r="I1982" i="5"/>
  <c r="H1982" i="5"/>
  <c r="G1982" i="5"/>
  <c r="F1982" i="5"/>
  <c r="E1982" i="5"/>
  <c r="D1982" i="5"/>
  <c r="P1982" i="5" s="1"/>
  <c r="O1981" i="5"/>
  <c r="N1981" i="5"/>
  <c r="M1981" i="5"/>
  <c r="L1981" i="5"/>
  <c r="K1981" i="5"/>
  <c r="J1981" i="5"/>
  <c r="I1981" i="5"/>
  <c r="H1981" i="5"/>
  <c r="G1981" i="5"/>
  <c r="F1981" i="5"/>
  <c r="E1981" i="5"/>
  <c r="D1981" i="5"/>
  <c r="P1981" i="5" s="1"/>
  <c r="O1980" i="5"/>
  <c r="N1980" i="5"/>
  <c r="M1980" i="5"/>
  <c r="L1980" i="5"/>
  <c r="K1980" i="5"/>
  <c r="J1980" i="5"/>
  <c r="I1980" i="5"/>
  <c r="H1980" i="5"/>
  <c r="G1980" i="5"/>
  <c r="F1980" i="5"/>
  <c r="P1980" i="5" s="1"/>
  <c r="E1980" i="5"/>
  <c r="D1980" i="5"/>
  <c r="P1979" i="5"/>
  <c r="P1978" i="5"/>
  <c r="P1977" i="5"/>
  <c r="P1976" i="5"/>
  <c r="P1975" i="5"/>
  <c r="P1974" i="5"/>
  <c r="P1973" i="5"/>
  <c r="P1972" i="5"/>
  <c r="P1971" i="5"/>
  <c r="P1970" i="5"/>
  <c r="P1969" i="5"/>
  <c r="P1968" i="5"/>
  <c r="P1967" i="5"/>
  <c r="P1966" i="5"/>
  <c r="P1965" i="5"/>
  <c r="P1964" i="5"/>
  <c r="P1963" i="5"/>
  <c r="P1962" i="5"/>
  <c r="P1961" i="5"/>
  <c r="P1960" i="5"/>
  <c r="P1959" i="5"/>
  <c r="P1958" i="5"/>
  <c r="P1957" i="5"/>
  <c r="P1956" i="5"/>
  <c r="P1955" i="5"/>
  <c r="P1954" i="5"/>
  <c r="P1953" i="5"/>
  <c r="P1952" i="5"/>
  <c r="P1951" i="5"/>
  <c r="P1950" i="5"/>
  <c r="P1949" i="5"/>
  <c r="P1948" i="5"/>
  <c r="P1947" i="5"/>
  <c r="P1946" i="5"/>
  <c r="P1945" i="5"/>
  <c r="P1944" i="5"/>
  <c r="P1943" i="5"/>
  <c r="P1942" i="5"/>
  <c r="P1941" i="5"/>
  <c r="P1940" i="5"/>
  <c r="P1939" i="5"/>
  <c r="P1938" i="5"/>
  <c r="P1937" i="5"/>
  <c r="P1936" i="5"/>
  <c r="P1935" i="5"/>
  <c r="P1934" i="5"/>
  <c r="P1933" i="5"/>
  <c r="P1932" i="5"/>
  <c r="P1931" i="5"/>
  <c r="P1930" i="5"/>
  <c r="P1929" i="5"/>
  <c r="P1928" i="5"/>
  <c r="P1927" i="5"/>
  <c r="P1926" i="5"/>
  <c r="P1925" i="5"/>
  <c r="P1924" i="5"/>
  <c r="P1923" i="5"/>
  <c r="P1922" i="5"/>
  <c r="P1921" i="5"/>
  <c r="P1920" i="5"/>
  <c r="P1919" i="5"/>
  <c r="P1918" i="5"/>
  <c r="P1917" i="5"/>
  <c r="P1916" i="5"/>
  <c r="P1915" i="5"/>
  <c r="P1914" i="5"/>
  <c r="P1913" i="5"/>
  <c r="P1912" i="5"/>
  <c r="P1911" i="5"/>
  <c r="P1910" i="5"/>
  <c r="P1909" i="5"/>
  <c r="P1908" i="5"/>
  <c r="P1907" i="5"/>
  <c r="P1906" i="5"/>
  <c r="P1905" i="5"/>
  <c r="P1904" i="5"/>
  <c r="P1903" i="5"/>
  <c r="P1902" i="5"/>
  <c r="P1901" i="5"/>
  <c r="P1900" i="5"/>
  <c r="P1899" i="5"/>
  <c r="P1898" i="5"/>
  <c r="P1897" i="5"/>
  <c r="P1896" i="5"/>
  <c r="P1895" i="5"/>
  <c r="P1894" i="5"/>
  <c r="P1893" i="5"/>
  <c r="P1892" i="5"/>
  <c r="P1891" i="5"/>
  <c r="P1890" i="5"/>
  <c r="P1889" i="5"/>
  <c r="P1888" i="5"/>
  <c r="P1887" i="5"/>
  <c r="P1886" i="5"/>
  <c r="P1885" i="5"/>
  <c r="P1884" i="5"/>
  <c r="P1883" i="5"/>
  <c r="P1882" i="5"/>
  <c r="P1881" i="5"/>
  <c r="P1880" i="5"/>
  <c r="P1879" i="5"/>
  <c r="P1878" i="5"/>
  <c r="P1877" i="5"/>
  <c r="P1876" i="5"/>
  <c r="P1875" i="5"/>
  <c r="P1874" i="5"/>
  <c r="P1873" i="5"/>
  <c r="P1872" i="5"/>
  <c r="P1871" i="5"/>
  <c r="P1870" i="5"/>
  <c r="P1869" i="5"/>
  <c r="P1868" i="5"/>
  <c r="P1867" i="5"/>
  <c r="P1866" i="5"/>
  <c r="P1865" i="5"/>
  <c r="P1864" i="5"/>
  <c r="P1863" i="5"/>
  <c r="P1862" i="5"/>
  <c r="P1861" i="5"/>
  <c r="P1860" i="5"/>
  <c r="P1859" i="5"/>
  <c r="P1858" i="5"/>
  <c r="P1857" i="5"/>
  <c r="P1856" i="5"/>
  <c r="P1855" i="5"/>
  <c r="P1854" i="5"/>
  <c r="P1853" i="5"/>
  <c r="P1852" i="5"/>
  <c r="P1851" i="5"/>
  <c r="P1850" i="5"/>
  <c r="P1849" i="5"/>
  <c r="P1848" i="5"/>
  <c r="P1847" i="5"/>
  <c r="P1846" i="5"/>
  <c r="P1845" i="5"/>
  <c r="P1844" i="5"/>
  <c r="P1843" i="5"/>
  <c r="P1842" i="5"/>
  <c r="P1841" i="5"/>
  <c r="P1840" i="5"/>
  <c r="P1839" i="5"/>
  <c r="P1838" i="5"/>
  <c r="P1837" i="5"/>
  <c r="P1836" i="5"/>
  <c r="P1835" i="5"/>
  <c r="P1834" i="5"/>
  <c r="P1833" i="5"/>
  <c r="P1832" i="5"/>
  <c r="P1831" i="5"/>
  <c r="P1830" i="5"/>
  <c r="P1829" i="5"/>
  <c r="P1828" i="5"/>
  <c r="P1827" i="5"/>
  <c r="P1826" i="5"/>
  <c r="P1825" i="5"/>
  <c r="P1824" i="5"/>
  <c r="P1823" i="5"/>
  <c r="P1822" i="5"/>
  <c r="P1821" i="5"/>
  <c r="P1820" i="5"/>
  <c r="P1819" i="5"/>
  <c r="P1818" i="5"/>
  <c r="P1817" i="5"/>
  <c r="P1816" i="5"/>
  <c r="P1815" i="5"/>
  <c r="P1814" i="5"/>
  <c r="P1813" i="5"/>
  <c r="P1812" i="5"/>
  <c r="P1811" i="5"/>
  <c r="P1810" i="5"/>
  <c r="P1809" i="5"/>
  <c r="P1808" i="5"/>
  <c r="P1807" i="5"/>
  <c r="P1806" i="5"/>
  <c r="P1805" i="5"/>
  <c r="P1804" i="5"/>
  <c r="P1803" i="5"/>
  <c r="P1802" i="5"/>
  <c r="P1801" i="5"/>
  <c r="P1800" i="5"/>
  <c r="P1799" i="5"/>
  <c r="P1798" i="5"/>
  <c r="P1797" i="5"/>
  <c r="P1796" i="5"/>
  <c r="P1795" i="5"/>
  <c r="P1794" i="5"/>
  <c r="P1793" i="5"/>
  <c r="P1792" i="5"/>
  <c r="P1791" i="5"/>
  <c r="P1790" i="5"/>
  <c r="P1789" i="5"/>
  <c r="P1788" i="5"/>
  <c r="P1787" i="5"/>
  <c r="P1786" i="5"/>
  <c r="P1785" i="5"/>
  <c r="P1784" i="5"/>
  <c r="P1783" i="5"/>
  <c r="P1782" i="5"/>
  <c r="P1781" i="5"/>
  <c r="P1780" i="5"/>
  <c r="P1779" i="5"/>
  <c r="P1778" i="5"/>
  <c r="P1777" i="5"/>
  <c r="P1776" i="5"/>
  <c r="P1775" i="5"/>
  <c r="P1774" i="5"/>
  <c r="P1773" i="5"/>
  <c r="P1772" i="5"/>
  <c r="P1771" i="5"/>
  <c r="P1770" i="5"/>
  <c r="P1769" i="5"/>
  <c r="P1768" i="5"/>
  <c r="P1767" i="5"/>
  <c r="P1766" i="5"/>
  <c r="P1765" i="5"/>
  <c r="P1764" i="5"/>
  <c r="P1763" i="5"/>
  <c r="P1762" i="5"/>
  <c r="P1761" i="5"/>
  <c r="P1760" i="5"/>
  <c r="P1759" i="5"/>
  <c r="P1758" i="5"/>
  <c r="P1757" i="5"/>
  <c r="P1756" i="5"/>
  <c r="P1755" i="5"/>
  <c r="P1754" i="5"/>
  <c r="P1753" i="5"/>
  <c r="P1752" i="5"/>
  <c r="P1751" i="5"/>
  <c r="P1750" i="5"/>
  <c r="P1749" i="5"/>
  <c r="P1748" i="5"/>
  <c r="P1747" i="5"/>
  <c r="P1746" i="5"/>
  <c r="P1745" i="5"/>
  <c r="P1744" i="5"/>
  <c r="P1743" i="5"/>
  <c r="P1742" i="5"/>
  <c r="P1741" i="5"/>
  <c r="P1740" i="5"/>
  <c r="P1739" i="5"/>
  <c r="P1738" i="5"/>
  <c r="P1737" i="5"/>
  <c r="P1736" i="5"/>
  <c r="P1735" i="5"/>
  <c r="P1734" i="5"/>
  <c r="P1733" i="5"/>
  <c r="P1732" i="5"/>
  <c r="P1731" i="5"/>
  <c r="P1730" i="5"/>
  <c r="P1729" i="5"/>
  <c r="P1728" i="5"/>
  <c r="P1727" i="5"/>
  <c r="P1726" i="5"/>
  <c r="P1725" i="5"/>
  <c r="P1724" i="5"/>
  <c r="P1723" i="5"/>
  <c r="P1722" i="5"/>
  <c r="P1721" i="5"/>
  <c r="P1720" i="5"/>
  <c r="P1719" i="5"/>
  <c r="P1718" i="5"/>
  <c r="P1717" i="5"/>
  <c r="P1716" i="5"/>
  <c r="P1715" i="5"/>
  <c r="P1714" i="5"/>
  <c r="P1713" i="5"/>
  <c r="P1712" i="5"/>
  <c r="P1711" i="5"/>
  <c r="P1710" i="5"/>
  <c r="P1709" i="5"/>
  <c r="P1708" i="5"/>
  <c r="P1707" i="5"/>
  <c r="P1706" i="5"/>
  <c r="P1705" i="5"/>
  <c r="P1704" i="5"/>
  <c r="P1703" i="5"/>
  <c r="P1702" i="5"/>
  <c r="P1701" i="5"/>
  <c r="P1700" i="5"/>
  <c r="P1699" i="5"/>
  <c r="P1698" i="5"/>
  <c r="P1697" i="5"/>
  <c r="P1696" i="5"/>
  <c r="P1695" i="5"/>
  <c r="P1694" i="5"/>
  <c r="P1693" i="5"/>
  <c r="P1692" i="5"/>
  <c r="P1691" i="5"/>
  <c r="P1690" i="5"/>
  <c r="P1689" i="5"/>
  <c r="P1688" i="5"/>
  <c r="P1687" i="5"/>
  <c r="P1686" i="5"/>
  <c r="P1685" i="5"/>
  <c r="P1684" i="5"/>
  <c r="P1683" i="5"/>
  <c r="P1682" i="5"/>
  <c r="P1681" i="5"/>
  <c r="P1680" i="5"/>
  <c r="P1679" i="5"/>
  <c r="P1678" i="5"/>
  <c r="P1677" i="5"/>
  <c r="P1676" i="5"/>
  <c r="P1675" i="5"/>
  <c r="P1674" i="5"/>
  <c r="P1673" i="5"/>
  <c r="P1672" i="5"/>
  <c r="P1671" i="5"/>
  <c r="P1670" i="5"/>
  <c r="P1669" i="5"/>
  <c r="P1668" i="5"/>
  <c r="P1667" i="5"/>
  <c r="P1666" i="5"/>
  <c r="P1665" i="5"/>
  <c r="P1664" i="5"/>
  <c r="P1663" i="5"/>
  <c r="P1662" i="5"/>
  <c r="P1661" i="5"/>
  <c r="P1660" i="5"/>
  <c r="P1659" i="5"/>
  <c r="P1658" i="5"/>
  <c r="P1657" i="5"/>
  <c r="P1656" i="5"/>
  <c r="P1655" i="5"/>
  <c r="P1654" i="5"/>
  <c r="P1653" i="5"/>
  <c r="P1652" i="5"/>
  <c r="P1651" i="5"/>
  <c r="P1650" i="5"/>
  <c r="P1649" i="5"/>
  <c r="P1648" i="5"/>
  <c r="P1647" i="5"/>
  <c r="P1646" i="5"/>
  <c r="P1645" i="5"/>
  <c r="P1644" i="5"/>
  <c r="P1643" i="5"/>
  <c r="P1642" i="5"/>
  <c r="P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P1623" i="5"/>
  <c r="P1622" i="5"/>
  <c r="P1621" i="5"/>
  <c r="P1620" i="5"/>
  <c r="P1619" i="5"/>
  <c r="P1618" i="5"/>
  <c r="P1617" i="5"/>
  <c r="P1616" i="5"/>
  <c r="P1615" i="5"/>
  <c r="P1614" i="5"/>
  <c r="P1613" i="5"/>
  <c r="P1612" i="5"/>
  <c r="P1611" i="5"/>
  <c r="P1610" i="5"/>
  <c r="P1609" i="5"/>
  <c r="P1608" i="5"/>
  <c r="P1607" i="5"/>
  <c r="P1606" i="5"/>
  <c r="P1605" i="5"/>
  <c r="P1604" i="5"/>
  <c r="P1603" i="5"/>
  <c r="P1602" i="5"/>
  <c r="P1601" i="5"/>
  <c r="P1600" i="5"/>
  <c r="P1599" i="5"/>
  <c r="P1598" i="5"/>
  <c r="P1597" i="5"/>
  <c r="P1596" i="5"/>
  <c r="P1595" i="5"/>
  <c r="P1594" i="5"/>
  <c r="P1593" i="5"/>
  <c r="P1592" i="5"/>
  <c r="P1591" i="5"/>
  <c r="P1590" i="5"/>
  <c r="P1589" i="5"/>
  <c r="P1588" i="5"/>
  <c r="P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P1569" i="5"/>
  <c r="P1568" i="5"/>
  <c r="P1567" i="5"/>
  <c r="P1566" i="5"/>
  <c r="P1565" i="5"/>
  <c r="P1564" i="5"/>
  <c r="P1563" i="5"/>
  <c r="P1562" i="5"/>
  <c r="P1561" i="5"/>
  <c r="P1560" i="5"/>
  <c r="P1559" i="5"/>
  <c r="P1558" i="5"/>
  <c r="P1557" i="5"/>
  <c r="P1556" i="5"/>
  <c r="P1555" i="5"/>
  <c r="P1554" i="5"/>
  <c r="P1553" i="5"/>
  <c r="P1552" i="5"/>
  <c r="P1551" i="5"/>
  <c r="P1550" i="5"/>
  <c r="P1549" i="5"/>
  <c r="P1548" i="5"/>
  <c r="P1547" i="5"/>
  <c r="P1546" i="5"/>
  <c r="P1545" i="5"/>
  <c r="P1544" i="5"/>
  <c r="P1543" i="5"/>
  <c r="P1542" i="5"/>
  <c r="P1541" i="5"/>
  <c r="P1540" i="5"/>
  <c r="P1539" i="5"/>
  <c r="P1538" i="5"/>
  <c r="P1537" i="5"/>
  <c r="P1536" i="5"/>
  <c r="P1535" i="5"/>
  <c r="P1534" i="5"/>
  <c r="P1533" i="5"/>
  <c r="P1532" i="5"/>
  <c r="P1531" i="5"/>
  <c r="P1530" i="5"/>
  <c r="P1529" i="5"/>
  <c r="P1528" i="5"/>
  <c r="P1527" i="5"/>
  <c r="P1526" i="5"/>
  <c r="P1525" i="5"/>
  <c r="P1524" i="5"/>
  <c r="P1523" i="5"/>
  <c r="P1522" i="5"/>
  <c r="P1521" i="5"/>
  <c r="P1520" i="5"/>
  <c r="P1519" i="5"/>
  <c r="P1518" i="5"/>
  <c r="P1517" i="5"/>
  <c r="P1516" i="5"/>
  <c r="P1515" i="5"/>
  <c r="P1514" i="5"/>
  <c r="P1513" i="5"/>
  <c r="P1512" i="5"/>
  <c r="P1511" i="5"/>
  <c r="P1510" i="5"/>
  <c r="P1509" i="5"/>
  <c r="P1508" i="5"/>
  <c r="P1507" i="5"/>
  <c r="P1506" i="5"/>
  <c r="P1505" i="5"/>
  <c r="P1504" i="5"/>
  <c r="P1503" i="5"/>
  <c r="P1502" i="5"/>
  <c r="P1501" i="5"/>
  <c r="P1500" i="5"/>
  <c r="P1499" i="5"/>
  <c r="P1498" i="5"/>
  <c r="P1497" i="5"/>
  <c r="P1496" i="5"/>
  <c r="P1495" i="5"/>
  <c r="P1494" i="5"/>
  <c r="P1493" i="5"/>
  <c r="P1492" i="5"/>
  <c r="P1491" i="5"/>
  <c r="P1490" i="5"/>
  <c r="P1489" i="5"/>
  <c r="P1488" i="5"/>
  <c r="P1487" i="5"/>
  <c r="P1486" i="5"/>
  <c r="P1485" i="5"/>
  <c r="P1484" i="5"/>
  <c r="P1483" i="5"/>
  <c r="P1482" i="5"/>
  <c r="P1481" i="5"/>
  <c r="P1480" i="5"/>
  <c r="P1479" i="5"/>
  <c r="P1478" i="5"/>
  <c r="P1477" i="5"/>
  <c r="P1476" i="5"/>
  <c r="P1475" i="5"/>
  <c r="P1474" i="5"/>
  <c r="P1473" i="5"/>
  <c r="P1472" i="5"/>
  <c r="P1471" i="5"/>
  <c r="P1470" i="5"/>
  <c r="P1469" i="5"/>
  <c r="P1468" i="5"/>
  <c r="P1467" i="5"/>
  <c r="P1466" i="5"/>
  <c r="P1465" i="5"/>
  <c r="P1464" i="5"/>
  <c r="P1463" i="5"/>
  <c r="P1462" i="5"/>
  <c r="P1461" i="5"/>
  <c r="P1460" i="5"/>
  <c r="P1459" i="5"/>
  <c r="P1458" i="5"/>
  <c r="P1457" i="5"/>
  <c r="P1456" i="5"/>
  <c r="P1455" i="5"/>
  <c r="P1454" i="5"/>
  <c r="P1453" i="5"/>
  <c r="P1452" i="5"/>
  <c r="P1451" i="5"/>
  <c r="P1450" i="5"/>
  <c r="P1449" i="5"/>
  <c r="P1448" i="5"/>
  <c r="P1447" i="5"/>
  <c r="P1446" i="5"/>
  <c r="P1445" i="5"/>
  <c r="P1444" i="5"/>
  <c r="P1443" i="5"/>
  <c r="P1442" i="5"/>
  <c r="P1441" i="5"/>
  <c r="P1440" i="5"/>
  <c r="P1439" i="5"/>
  <c r="P1438" i="5"/>
  <c r="P1437" i="5"/>
  <c r="P1436" i="5"/>
  <c r="P1435" i="5"/>
  <c r="P1434" i="5"/>
  <c r="P1433" i="5"/>
  <c r="P1432" i="5"/>
  <c r="P1431" i="5"/>
  <c r="P1430" i="5"/>
  <c r="P1429" i="5"/>
  <c r="P1428" i="5"/>
  <c r="P1427" i="5"/>
  <c r="P1426" i="5"/>
  <c r="P1425" i="5"/>
  <c r="P1424" i="5"/>
  <c r="P1423" i="5"/>
  <c r="P1422" i="5"/>
  <c r="P1421" i="5"/>
  <c r="P1420" i="5"/>
  <c r="P1419" i="5"/>
  <c r="P1418" i="5"/>
  <c r="P1417" i="5"/>
  <c r="P1416" i="5"/>
  <c r="P1415" i="5"/>
  <c r="P1414" i="5"/>
  <c r="P1413" i="5"/>
  <c r="P1412" i="5"/>
  <c r="P1411" i="5"/>
  <c r="P1410" i="5"/>
  <c r="P1409" i="5"/>
  <c r="P1408" i="5"/>
  <c r="P1407" i="5"/>
  <c r="P1406" i="5"/>
  <c r="P1405" i="5"/>
  <c r="P1404" i="5"/>
  <c r="P1403" i="5"/>
  <c r="P1402" i="5"/>
  <c r="P1401" i="5"/>
  <c r="P1400" i="5"/>
  <c r="P1399" i="5"/>
  <c r="P1398" i="5"/>
  <c r="P1397" i="5"/>
  <c r="P1396" i="5"/>
  <c r="P1395" i="5"/>
  <c r="P1394" i="5"/>
  <c r="P1393" i="5"/>
  <c r="P1392" i="5"/>
  <c r="P1391" i="5"/>
  <c r="P1390" i="5"/>
  <c r="P1389" i="5"/>
  <c r="P1388" i="5"/>
  <c r="P1387" i="5"/>
  <c r="P1386" i="5"/>
  <c r="P1385" i="5"/>
  <c r="P1384" i="5"/>
  <c r="P1383" i="5"/>
  <c r="P1382" i="5"/>
  <c r="P1381" i="5"/>
  <c r="P1380" i="5"/>
  <c r="P1379" i="5"/>
  <c r="P1378" i="5"/>
  <c r="P1377" i="5"/>
  <c r="P1376" i="5"/>
  <c r="P1375" i="5"/>
  <c r="P1374" i="5"/>
  <c r="P1373" i="5"/>
  <c r="P1372" i="5"/>
  <c r="P1371" i="5"/>
  <c r="P1370" i="5"/>
  <c r="P1369" i="5"/>
  <c r="P1368" i="5"/>
  <c r="P1367" i="5"/>
  <c r="P1366" i="5"/>
  <c r="P1365" i="5"/>
  <c r="P1364" i="5"/>
  <c r="P1363" i="5"/>
  <c r="P1362" i="5"/>
  <c r="P1361" i="5"/>
  <c r="P1360" i="5"/>
  <c r="P1359" i="5"/>
  <c r="P1358" i="5"/>
  <c r="P1357" i="5"/>
  <c r="P1356" i="5"/>
  <c r="P1355" i="5"/>
  <c r="P1354" i="5"/>
  <c r="P1353" i="5"/>
  <c r="P1352" i="5"/>
  <c r="P1351" i="5"/>
  <c r="P1350" i="5"/>
  <c r="P1349" i="5"/>
  <c r="P1348" i="5"/>
  <c r="P1347" i="5"/>
  <c r="P1346" i="5"/>
  <c r="P1345" i="5"/>
  <c r="P1344" i="5"/>
  <c r="P1343" i="5"/>
  <c r="P1342" i="5"/>
  <c r="P1341" i="5"/>
  <c r="P1340" i="5"/>
  <c r="P1339" i="5"/>
  <c r="P1338" i="5"/>
  <c r="P1337" i="5"/>
  <c r="P1336" i="5"/>
  <c r="P1335" i="5"/>
  <c r="P1334" i="5"/>
  <c r="P1333" i="5"/>
  <c r="P1332" i="5"/>
  <c r="P1331" i="5"/>
  <c r="P1330" i="5"/>
  <c r="P1329" i="5"/>
  <c r="P1328" i="5"/>
  <c r="P1327" i="5"/>
  <c r="P1326" i="5"/>
  <c r="P1325" i="5"/>
  <c r="P1324" i="5"/>
  <c r="P1323" i="5"/>
  <c r="P1322" i="5"/>
  <c r="P1321" i="5"/>
  <c r="P1320" i="5"/>
  <c r="P1319" i="5"/>
  <c r="P1318" i="5"/>
  <c r="P1317" i="5"/>
  <c r="P1316" i="5"/>
  <c r="P1315" i="5"/>
  <c r="P1314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P1298" i="5"/>
  <c r="P1297" i="5"/>
  <c r="P1296" i="5"/>
  <c r="P1295" i="5"/>
  <c r="P1294" i="5"/>
  <c r="P1293" i="5"/>
  <c r="P1292" i="5"/>
  <c r="P1291" i="5"/>
  <c r="P1290" i="5"/>
  <c r="P1289" i="5"/>
  <c r="P1288" i="5"/>
  <c r="P1287" i="5"/>
  <c r="P1286" i="5"/>
  <c r="P1285" i="5"/>
  <c r="P1284" i="5"/>
  <c r="P1283" i="5"/>
  <c r="P1282" i="5"/>
  <c r="P1281" i="5"/>
  <c r="P1280" i="5"/>
  <c r="P1279" i="5"/>
  <c r="P1278" i="5"/>
  <c r="P1277" i="5"/>
  <c r="P1276" i="5"/>
  <c r="P1275" i="5"/>
  <c r="P1274" i="5"/>
  <c r="P1273" i="5"/>
  <c r="P1272" i="5"/>
  <c r="P1271" i="5"/>
  <c r="P1270" i="5"/>
  <c r="P1269" i="5"/>
  <c r="P1268" i="5"/>
  <c r="P1267" i="5"/>
  <c r="P1266" i="5"/>
  <c r="P1265" i="5"/>
  <c r="P1264" i="5"/>
  <c r="P1263" i="5"/>
  <c r="P1262" i="5"/>
  <c r="P1261" i="5"/>
  <c r="P1260" i="5"/>
  <c r="P1259" i="5"/>
  <c r="P1258" i="5"/>
  <c r="P1257" i="5"/>
  <c r="P1256" i="5"/>
  <c r="P1255" i="5"/>
  <c r="P1254" i="5"/>
  <c r="P1253" i="5"/>
  <c r="P1252" i="5"/>
  <c r="P1251" i="5"/>
  <c r="P1250" i="5"/>
  <c r="P1249" i="5"/>
  <c r="P1248" i="5"/>
  <c r="P1247" i="5"/>
  <c r="P1246" i="5"/>
  <c r="P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P1227" i="5"/>
  <c r="P1226" i="5"/>
  <c r="P1225" i="5"/>
  <c r="P1224" i="5"/>
  <c r="P1223" i="5"/>
  <c r="P1222" i="5"/>
  <c r="P1221" i="5"/>
  <c r="P1220" i="5"/>
  <c r="P1219" i="5"/>
  <c r="P1218" i="5"/>
  <c r="P1217" i="5"/>
  <c r="P1216" i="5"/>
  <c r="P1215" i="5"/>
  <c r="P1214" i="5"/>
  <c r="P1213" i="5"/>
  <c r="P1212" i="5"/>
  <c r="P1211" i="5"/>
  <c r="P1210" i="5"/>
  <c r="P1209" i="5"/>
  <c r="P1208" i="5"/>
  <c r="P1207" i="5"/>
  <c r="P1206" i="5"/>
  <c r="P1205" i="5"/>
  <c r="P1204" i="5"/>
  <c r="P1203" i="5"/>
  <c r="P1202" i="5"/>
  <c r="P1201" i="5"/>
  <c r="P1200" i="5"/>
  <c r="P1199" i="5"/>
  <c r="P1198" i="5"/>
  <c r="P1197" i="5"/>
  <c r="P1196" i="5"/>
  <c r="P1195" i="5"/>
  <c r="P1194" i="5"/>
  <c r="P1193" i="5"/>
  <c r="P1192" i="5"/>
  <c r="P1191" i="5"/>
  <c r="P1190" i="5"/>
  <c r="P1189" i="5"/>
  <c r="P1188" i="5"/>
  <c r="P1187" i="5"/>
  <c r="P1186" i="5"/>
  <c r="P1185" i="5"/>
  <c r="P1184" i="5"/>
  <c r="P1183" i="5"/>
  <c r="P1182" i="5"/>
  <c r="P1181" i="5"/>
  <c r="P1180" i="5"/>
  <c r="P1179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P1163" i="5"/>
  <c r="P1162" i="5"/>
  <c r="P1161" i="5"/>
  <c r="P1160" i="5"/>
  <c r="P1159" i="5"/>
  <c r="P1158" i="5"/>
  <c r="P1157" i="5"/>
  <c r="P1156" i="5"/>
  <c r="P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P1137" i="5"/>
  <c r="P1136" i="5"/>
  <c r="P1135" i="5"/>
  <c r="P1134" i="5"/>
  <c r="P1133" i="5"/>
  <c r="P1132" i="5"/>
  <c r="P1131" i="5"/>
  <c r="P1130" i="5"/>
  <c r="P1129" i="5"/>
  <c r="P1128" i="5"/>
  <c r="P1127" i="5"/>
  <c r="P1126" i="5"/>
  <c r="P1125" i="5"/>
  <c r="P1124" i="5"/>
  <c r="P1123" i="5"/>
  <c r="P1122" i="5"/>
  <c r="P1121" i="5"/>
  <c r="P1120" i="5"/>
  <c r="P1119" i="5"/>
  <c r="P1118" i="5"/>
  <c r="P1117" i="5"/>
  <c r="P1116" i="5"/>
  <c r="P1115" i="5"/>
  <c r="P1114" i="5"/>
  <c r="P1113" i="5"/>
  <c r="P1112" i="5"/>
  <c r="P1111" i="5"/>
  <c r="P1110" i="5"/>
  <c r="P1109" i="5"/>
  <c r="P1108" i="5"/>
  <c r="P1107" i="5"/>
  <c r="P1106" i="5"/>
  <c r="P1105" i="5"/>
  <c r="P1104" i="5"/>
  <c r="P1103" i="5"/>
  <c r="P1102" i="5"/>
  <c r="P1101" i="5"/>
  <c r="P1100" i="5"/>
  <c r="P1099" i="5"/>
  <c r="P1098" i="5"/>
  <c r="P1097" i="5"/>
  <c r="P1096" i="5"/>
  <c r="P1095" i="5"/>
  <c r="P1094" i="5"/>
  <c r="P1093" i="5"/>
  <c r="P1092" i="5"/>
  <c r="P1091" i="5"/>
  <c r="P1090" i="5"/>
  <c r="P1089" i="5"/>
  <c r="P1088" i="5"/>
  <c r="P1087" i="5"/>
  <c r="P1086" i="5"/>
  <c r="P1085" i="5"/>
  <c r="P1084" i="5"/>
  <c r="P1083" i="5"/>
  <c r="P1082" i="5"/>
  <c r="P1081" i="5"/>
  <c r="P1080" i="5"/>
  <c r="P1079" i="5"/>
  <c r="P1078" i="5"/>
  <c r="P1077" i="5"/>
  <c r="P1076" i="5"/>
  <c r="P1075" i="5"/>
  <c r="P1074" i="5"/>
  <c r="P1073" i="5"/>
  <c r="P1072" i="5"/>
  <c r="P1071" i="5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U21" i="3"/>
  <c r="U3" i="3"/>
  <c r="T4" i="3"/>
  <c r="U4" i="3"/>
  <c r="T5" i="3"/>
  <c r="U5" i="3"/>
  <c r="V5" i="3"/>
  <c r="W5" i="3"/>
  <c r="S6" i="3"/>
  <c r="T6" i="3"/>
  <c r="U6" i="3"/>
  <c r="T7" i="3"/>
  <c r="U7" i="3"/>
  <c r="V7" i="3"/>
  <c r="T8" i="3"/>
  <c r="U8" i="3"/>
  <c r="W8" i="3"/>
  <c r="S9" i="3"/>
  <c r="T9" i="3"/>
  <c r="U9" i="3"/>
  <c r="T10" i="3"/>
  <c r="U10" i="3"/>
  <c r="V10" i="3"/>
  <c r="W10" i="3"/>
  <c r="T11" i="3"/>
  <c r="U11" i="3"/>
  <c r="T12" i="3"/>
  <c r="U12" i="3"/>
  <c r="T13" i="3"/>
  <c r="U13" i="3"/>
  <c r="W13" i="3"/>
  <c r="S14" i="3"/>
  <c r="T14" i="3"/>
  <c r="U14" i="3"/>
  <c r="T15" i="3"/>
  <c r="U15" i="3"/>
  <c r="T16" i="3"/>
  <c r="U16" i="3"/>
  <c r="W16" i="3"/>
  <c r="S17" i="3"/>
  <c r="T17" i="3"/>
  <c r="U17" i="3"/>
  <c r="T18" i="3"/>
  <c r="U18" i="3"/>
  <c r="V18" i="3"/>
  <c r="W18" i="3"/>
  <c r="T19" i="3"/>
  <c r="U19" i="3"/>
  <c r="T20" i="3"/>
  <c r="U20" i="3"/>
  <c r="T21" i="3"/>
  <c r="S22" i="3"/>
  <c r="T22" i="3"/>
  <c r="U22" i="3"/>
  <c r="T23" i="3"/>
  <c r="U23" i="3"/>
  <c r="W23" i="3"/>
  <c r="T24" i="3"/>
  <c r="U24" i="3"/>
  <c r="S25" i="3"/>
  <c r="T25" i="3"/>
  <c r="U25" i="3"/>
  <c r="V3" i="3"/>
  <c r="T3" i="3"/>
  <c r="R4" i="3"/>
  <c r="K7" i="3"/>
  <c r="J2" i="3"/>
  <c r="J3" i="3"/>
  <c r="S3" i="3" s="1"/>
  <c r="K3" i="3"/>
  <c r="V4" i="3" s="1"/>
  <c r="J4" i="3"/>
  <c r="S4" i="3" s="1"/>
  <c r="K4" i="3"/>
  <c r="J5" i="3"/>
  <c r="S5" i="3" s="1"/>
  <c r="K5" i="3"/>
  <c r="J6" i="3"/>
  <c r="K6" i="3"/>
  <c r="V6" i="3" s="1"/>
  <c r="J7" i="3"/>
  <c r="S7" i="3" s="1"/>
  <c r="J8" i="3"/>
  <c r="K8" i="3"/>
  <c r="V8" i="3" s="1"/>
  <c r="J9" i="3"/>
  <c r="K9" i="3"/>
  <c r="J10" i="3"/>
  <c r="S10" i="3" s="1"/>
  <c r="K10" i="3"/>
  <c r="J11" i="3"/>
  <c r="S12" i="3" s="1"/>
  <c r="K11" i="3"/>
  <c r="V11" i="3" s="1"/>
  <c r="J12" i="3"/>
  <c r="K12" i="3"/>
  <c r="V13" i="3" s="1"/>
  <c r="J13" i="3"/>
  <c r="S13" i="3" s="1"/>
  <c r="K13" i="3"/>
  <c r="J14" i="3"/>
  <c r="K14" i="3"/>
  <c r="V14" i="3" s="1"/>
  <c r="J15" i="3"/>
  <c r="S15" i="3" s="1"/>
  <c r="K15" i="3"/>
  <c r="V15" i="3" s="1"/>
  <c r="J16" i="3"/>
  <c r="K16" i="3"/>
  <c r="V16" i="3" s="1"/>
  <c r="J17" i="3"/>
  <c r="K17" i="3"/>
  <c r="J18" i="3"/>
  <c r="S18" i="3" s="1"/>
  <c r="K18" i="3"/>
  <c r="J19" i="3"/>
  <c r="S20" i="3" s="1"/>
  <c r="K19" i="3"/>
  <c r="V19" i="3" s="1"/>
  <c r="J20" i="3"/>
  <c r="K20" i="3"/>
  <c r="V21" i="3" s="1"/>
  <c r="J21" i="3"/>
  <c r="S21" i="3" s="1"/>
  <c r="K21" i="3"/>
  <c r="J22" i="3"/>
  <c r="K22" i="3"/>
  <c r="V22" i="3" s="1"/>
  <c r="J23" i="3"/>
  <c r="S23" i="3" s="1"/>
  <c r="K23" i="3"/>
  <c r="V23" i="3" s="1"/>
  <c r="J24" i="3"/>
  <c r="S24" i="3" s="1"/>
  <c r="K24" i="3"/>
  <c r="V24" i="3" s="1"/>
  <c r="J25" i="3"/>
  <c r="K25" i="3"/>
  <c r="V25" i="3" s="1"/>
  <c r="K2" i="3"/>
  <c r="H25" i="3"/>
  <c r="I25" i="3" s="1"/>
  <c r="W25" i="3" s="1"/>
  <c r="F25" i="3"/>
  <c r="R25" i="3"/>
  <c r="H24" i="3"/>
  <c r="I24" i="3" s="1"/>
  <c r="W24" i="3" s="1"/>
  <c r="F24" i="3"/>
  <c r="R24" i="3"/>
  <c r="H23" i="3"/>
  <c r="I23" i="3" s="1"/>
  <c r="F23" i="3"/>
  <c r="R23" i="3"/>
  <c r="H22" i="3"/>
  <c r="I22" i="3" s="1"/>
  <c r="W22" i="3" s="1"/>
  <c r="F22" i="3"/>
  <c r="R22" i="3"/>
  <c r="H21" i="3"/>
  <c r="I21" i="3" s="1"/>
  <c r="W21" i="3" s="1"/>
  <c r="F21" i="3"/>
  <c r="R21" i="3"/>
  <c r="H20" i="3"/>
  <c r="I20" i="3" s="1"/>
  <c r="F20" i="3"/>
  <c r="R20" i="3"/>
  <c r="H19" i="3"/>
  <c r="I19" i="3" s="1"/>
  <c r="W19" i="3" s="1"/>
  <c r="F19" i="3"/>
  <c r="R19" i="3"/>
  <c r="H18" i="3"/>
  <c r="I18" i="3" s="1"/>
  <c r="F18" i="3"/>
  <c r="R18" i="3"/>
  <c r="H17" i="3"/>
  <c r="I17" i="3" s="1"/>
  <c r="W17" i="3" s="1"/>
  <c r="F17" i="3"/>
  <c r="R17" i="3"/>
  <c r="H16" i="3"/>
  <c r="I16" i="3" s="1"/>
  <c r="F16" i="3"/>
  <c r="R16" i="3"/>
  <c r="H15" i="3"/>
  <c r="I15" i="3" s="1"/>
  <c r="F15" i="3"/>
  <c r="R15" i="3"/>
  <c r="H14" i="3"/>
  <c r="I14" i="3" s="1"/>
  <c r="W14" i="3" s="1"/>
  <c r="F14" i="3"/>
  <c r="R14" i="3"/>
  <c r="H13" i="3"/>
  <c r="I13" i="3" s="1"/>
  <c r="F13" i="3"/>
  <c r="R13" i="3"/>
  <c r="H12" i="3"/>
  <c r="I12" i="3" s="1"/>
  <c r="F12" i="3"/>
  <c r="R12" i="3"/>
  <c r="H11" i="3"/>
  <c r="I11" i="3" s="1"/>
  <c r="W11" i="3" s="1"/>
  <c r="F11" i="3"/>
  <c r="R11" i="3"/>
  <c r="H10" i="3"/>
  <c r="I10" i="3" s="1"/>
  <c r="F10" i="3"/>
  <c r="R10" i="3"/>
  <c r="H9" i="3"/>
  <c r="I9" i="3" s="1"/>
  <c r="W9" i="3" s="1"/>
  <c r="F9" i="3"/>
  <c r="R9" i="3"/>
  <c r="H8" i="3"/>
  <c r="I8" i="3" s="1"/>
  <c r="F8" i="3"/>
  <c r="R8" i="3"/>
  <c r="H7" i="3"/>
  <c r="I7" i="3" s="1"/>
  <c r="W7" i="3" s="1"/>
  <c r="F7" i="3"/>
  <c r="R7" i="3"/>
  <c r="H6" i="3"/>
  <c r="I6" i="3" s="1"/>
  <c r="W6" i="3" s="1"/>
  <c r="F6" i="3"/>
  <c r="R6" i="3"/>
  <c r="H5" i="3"/>
  <c r="I5" i="3" s="1"/>
  <c r="F5" i="3"/>
  <c r="R5" i="3"/>
  <c r="H4" i="3"/>
  <c r="I4" i="3" s="1"/>
  <c r="F4" i="3"/>
  <c r="H3" i="3"/>
  <c r="I3" i="3" s="1"/>
  <c r="W3" i="3" s="1"/>
  <c r="F3" i="3"/>
  <c r="R3" i="3"/>
  <c r="H2" i="3"/>
  <c r="I2" i="3" s="1"/>
  <c r="F2" i="3"/>
  <c r="W20" i="3" l="1"/>
  <c r="V17" i="3"/>
  <c r="S16" i="3"/>
  <c r="W12" i="3"/>
  <c r="W2" i="3" s="1"/>
  <c r="V9" i="3"/>
  <c r="V2" i="3" s="1"/>
  <c r="S8" i="3"/>
  <c r="S2" i="3" s="1"/>
  <c r="W4" i="3"/>
  <c r="V20" i="3"/>
  <c r="S19" i="3"/>
  <c r="W15" i="3"/>
  <c r="V12" i="3"/>
  <c r="S11" i="3"/>
  <c r="R2" i="3"/>
  <c r="U2" i="3"/>
  <c r="T2" i="3"/>
</calcChain>
</file>

<file path=xl/sharedStrings.xml><?xml version="1.0" encoding="utf-8"?>
<sst xmlns="http://schemas.openxmlformats.org/spreadsheetml/2006/main" count="3500" uniqueCount="904">
  <si>
    <t>factor</t>
  </si>
  <si>
    <t>year</t>
  </si>
  <si>
    <t>fuel.rev</t>
  </si>
  <si>
    <t>gas.rev</t>
  </si>
  <si>
    <t>rate</t>
  </si>
  <si>
    <t>tpi</t>
  </si>
  <si>
    <t>revfromgas</t>
  </si>
  <si>
    <t>gas.rev.real</t>
  </si>
  <si>
    <t>tpi.real</t>
  </si>
  <si>
    <t>base</t>
  </si>
  <si>
    <t>base.real</t>
  </si>
  <si>
    <t>c1</t>
  </si>
  <si>
    <t>c2</t>
  </si>
  <si>
    <t>c3</t>
  </si>
  <si>
    <t>c4</t>
  </si>
  <si>
    <t>c5</t>
  </si>
  <si>
    <t>c6</t>
  </si>
  <si>
    <t>d.gas</t>
  </si>
  <si>
    <t>d.base</t>
  </si>
  <si>
    <t>d.tpi</t>
  </si>
  <si>
    <t>d.gas.real</t>
  </si>
  <si>
    <t>d.base.real</t>
  </si>
  <si>
    <t>d.tpi.real</t>
  </si>
  <si>
    <t>EV</t>
  </si>
  <si>
    <t>PHEV</t>
  </si>
  <si>
    <t>EV.fee</t>
  </si>
  <si>
    <t>PHEV.fee</t>
  </si>
  <si>
    <t>EV.rev</t>
  </si>
  <si>
    <t>PHEV.rev</t>
  </si>
  <si>
    <t>Motor Vehicle Highway &amp; Local Road &amp; Street Distribution</t>
  </si>
  <si>
    <t>Fiscal Year 2022</t>
  </si>
  <si>
    <t>August - July Distributions</t>
  </si>
  <si>
    <t>Local Unit Name</t>
  </si>
  <si>
    <t>County Code</t>
  </si>
  <si>
    <t>Distribution Type</t>
  </si>
  <si>
    <t>August Distribution</t>
  </si>
  <si>
    <t>September Distribution</t>
  </si>
  <si>
    <t>October Distribution</t>
  </si>
  <si>
    <t>November Distribution</t>
  </si>
  <si>
    <t>December Distribution</t>
  </si>
  <si>
    <t>January Distribution</t>
  </si>
  <si>
    <t>February Distribution</t>
  </si>
  <si>
    <t>March Distribution</t>
  </si>
  <si>
    <t>April Distribution</t>
  </si>
  <si>
    <t>May Distribution</t>
  </si>
  <si>
    <t>June Distribution</t>
  </si>
  <si>
    <t>July Distribution</t>
  </si>
  <si>
    <t>Total</t>
  </si>
  <si>
    <t>ADAMS CTY TREASURER</t>
  </si>
  <si>
    <t>01</t>
  </si>
  <si>
    <t xml:space="preserve">LRS  </t>
  </si>
  <si>
    <t xml:space="preserve">MVH  </t>
  </si>
  <si>
    <t>DECATUR CLERK-TREASURER</t>
  </si>
  <si>
    <t>BERNE CLERK-TREASURER</t>
  </si>
  <si>
    <t>GENEVA CLERK-TREASURER</t>
  </si>
  <si>
    <t>MONROE CLERK-TREASURER</t>
  </si>
  <si>
    <t>ALLEN CTY TREASURER</t>
  </si>
  <si>
    <t>02</t>
  </si>
  <si>
    <t>FT. WAYNE CITY CONTROLLER</t>
  </si>
  <si>
    <t>NEW HAVEN CLERK-TREASURER</t>
  </si>
  <si>
    <t>WOODBURN CLERK-TREASURER</t>
  </si>
  <si>
    <t>GRABILL CLERK-TREASURER</t>
  </si>
  <si>
    <t>HUNTERTOWN CLERK-TREASURER</t>
  </si>
  <si>
    <t>MONROEVILLE CLERK-TREASURER</t>
  </si>
  <si>
    <t>LEO-CEDARVILLE CLERK TREASURER</t>
  </si>
  <si>
    <t>BARTHOLOMEW CTY TREASURER</t>
  </si>
  <si>
    <t>03</t>
  </si>
  <si>
    <t>COLUMBUS CLERK-TREASURER</t>
  </si>
  <si>
    <t>CLIFFORD CLERK-TREASURER</t>
  </si>
  <si>
    <t>ELIZABETHTOWN CLERK-TREASURER</t>
  </si>
  <si>
    <t>HARTSVILLE CLERK-TREASURER</t>
  </si>
  <si>
    <t>HOPE CLERK-TREASURER</t>
  </si>
  <si>
    <t>JONESVILLE CLERK-TREASURER</t>
  </si>
  <si>
    <t>BENTON CTY TREASURER</t>
  </si>
  <si>
    <t>04</t>
  </si>
  <si>
    <t>AMBIA CLERK-TREASURER</t>
  </si>
  <si>
    <t>BOSWELL CLERK-TREASURER</t>
  </si>
  <si>
    <t>EARL PARK CLERK-TREASURER</t>
  </si>
  <si>
    <t>FOWLER CLERK-TREASURER</t>
  </si>
  <si>
    <t>OTTERBEIN CLERK-TREASURER</t>
  </si>
  <si>
    <t>OXFORD CLERK-TREASURER</t>
  </si>
  <si>
    <t>BLACKFORD CTY TREASURER</t>
  </si>
  <si>
    <t>05</t>
  </si>
  <si>
    <t>HARTFORD CITY CLERK-TREASURER</t>
  </si>
  <si>
    <t>MONTPELIER CLERK-TREASURER</t>
  </si>
  <si>
    <t>SHAMROCK LAKES CLERK-TREASURER</t>
  </si>
  <si>
    <t>BOONE CTY TREASURER</t>
  </si>
  <si>
    <t>06</t>
  </si>
  <si>
    <t>LEBANON CLERK-TREASURER</t>
  </si>
  <si>
    <t>ADVANCE CLERK-TREASURER</t>
  </si>
  <si>
    <t>JAMESTOWN CLERK-TREASURER</t>
  </si>
  <si>
    <t>THORNTOWN CLERK-TREASURER</t>
  </si>
  <si>
    <t>ULEN CLERK-TREASURER</t>
  </si>
  <si>
    <t>WHITESTOWN CLERK-TREASURER</t>
  </si>
  <si>
    <t>ZIONSVILLE CLERK-TREASURER</t>
  </si>
  <si>
    <t>BROWN CTY TREASURER</t>
  </si>
  <si>
    <t>07</t>
  </si>
  <si>
    <t>NASHVILLE CLERK-TREASURER</t>
  </si>
  <si>
    <t>CARROLL CTY TREASURER</t>
  </si>
  <si>
    <t>08</t>
  </si>
  <si>
    <t>DELPHI CLERK-TREASURER</t>
  </si>
  <si>
    <t>BURLINGTON CLERK-TREASURER</t>
  </si>
  <si>
    <t>CAMDEN CLERK-TREASURER</t>
  </si>
  <si>
    <t>FLORA CLERK-TREASURER</t>
  </si>
  <si>
    <t>YEOMAN CLERK-TREASURER</t>
  </si>
  <si>
    <t>CASS CTY TREASURER</t>
  </si>
  <si>
    <t>09</t>
  </si>
  <si>
    <t>LOGANSPORT CLERK-TREASURER</t>
  </si>
  <si>
    <t>GALVESTON CLERK-TREASURER</t>
  </si>
  <si>
    <t>ONWARD CLERK-TREASURER</t>
  </si>
  <si>
    <t>ROYAL CENTER CLERK-TREASURER</t>
  </si>
  <si>
    <t>WALTON CLERK-TREASURER</t>
  </si>
  <si>
    <t>CLARK CTY TREASURER</t>
  </si>
  <si>
    <t>10</t>
  </si>
  <si>
    <t>JEFFERSONVILLE CLERK-TREASURER</t>
  </si>
  <si>
    <t>CHARLESTOWN CLERK-TREASURER</t>
  </si>
  <si>
    <t>CLARKSVILLE CLERK-TREASURER</t>
  </si>
  <si>
    <t>BORDEN CLERK TREASURER</t>
  </si>
  <si>
    <t>SELLERSBURG CLERK-TREASURER</t>
  </si>
  <si>
    <t>UTICA CLERK-TREASURER</t>
  </si>
  <si>
    <t>CLAY CTY TREASURER</t>
  </si>
  <si>
    <t>11</t>
  </si>
  <si>
    <t>BRAZIL CLERK-TREASURER</t>
  </si>
  <si>
    <t>CARBON CLERK-TREASURER</t>
  </si>
  <si>
    <t>CENTER POINT CLERK-TREASURER</t>
  </si>
  <si>
    <t>CLAY CITY CLERK-TREASURER</t>
  </si>
  <si>
    <t>KNIGHTSVILLE CLERK-TREASURER</t>
  </si>
  <si>
    <t>STAUNTON CLERK-TREASURER</t>
  </si>
  <si>
    <t>HARMONY CLERK-TREASURER</t>
  </si>
  <si>
    <t>CLINTON CTY TREASURER</t>
  </si>
  <si>
    <t>12</t>
  </si>
  <si>
    <t>FRANKFORT CLERK-TREASURER</t>
  </si>
  <si>
    <t>COLFAX CLERK-TREASURER</t>
  </si>
  <si>
    <t>KIRKLIN CLERK-TREASURER</t>
  </si>
  <si>
    <t>MICHIGANTOWN CLERK-TREASURER</t>
  </si>
  <si>
    <t>MULBERRY CLERK-TREASURER</t>
  </si>
  <si>
    <t>ROSSVILLE CLERK-TREASURER</t>
  </si>
  <si>
    <t>CRAWFORD CTY TREASURER</t>
  </si>
  <si>
    <t>13</t>
  </si>
  <si>
    <t>ALTON CLERK-TREASURER</t>
  </si>
  <si>
    <t>ENGLISH CLERK-TREASURER</t>
  </si>
  <si>
    <t>LEAVENWORTH CLERK-TREASURER</t>
  </si>
  <si>
    <t>MARENGO CLERK-TREASURER</t>
  </si>
  <si>
    <t>MILLTOWN CLERK-TREASURER</t>
  </si>
  <si>
    <t>DAVIESS CTY TREASURER</t>
  </si>
  <si>
    <t>14</t>
  </si>
  <si>
    <t>WASHINGTON CLERK-TREASURER</t>
  </si>
  <si>
    <t>ALFORDSVILLE CLERK-TREASURER</t>
  </si>
  <si>
    <t>CANNELBURG CLERK-TREASURER</t>
  </si>
  <si>
    <t>ELNORA CLERK-TREASURER</t>
  </si>
  <si>
    <t>TOWN OF MONTGOMERY</t>
  </si>
  <si>
    <t>ODON CLERK-TREASURER</t>
  </si>
  <si>
    <t>PLAINVILLE CLERK-TREASURER</t>
  </si>
  <si>
    <t>DEARBORN CTY TREASURER</t>
  </si>
  <si>
    <t>15</t>
  </si>
  <si>
    <t>LAWRENCEBURG CLERK-TREASURER</t>
  </si>
  <si>
    <t>AURORA CLERK-TREASURER</t>
  </si>
  <si>
    <t>DILLSBORO CLERK-TREASURER</t>
  </si>
  <si>
    <t>GREENDALE CLERK-TREASURER</t>
  </si>
  <si>
    <t>MOORES HILL CLERK-TREASURER</t>
  </si>
  <si>
    <t>ST. LEON CLERK-TREASURER</t>
  </si>
  <si>
    <t>WEST HARRISON CLERK-TREASURER</t>
  </si>
  <si>
    <t>DECATUR CTY TREASURER</t>
  </si>
  <si>
    <t>16</t>
  </si>
  <si>
    <t>GREENSBURG CLERK-TREASURER</t>
  </si>
  <si>
    <t>MILLHOUSEN CLERK-TREASURER</t>
  </si>
  <si>
    <t>NEWPOINT CLERK-TREASURER</t>
  </si>
  <si>
    <t>ST. PAUL CLERK-TREASURER</t>
  </si>
  <si>
    <t>WESTPORT CLERK-TREASURER</t>
  </si>
  <si>
    <t>DEKALB CTY TREASURER</t>
  </si>
  <si>
    <t>17</t>
  </si>
  <si>
    <t>AUBURN CLERK-TREASURER</t>
  </si>
  <si>
    <t>GARRETT CLERK-TREASURER</t>
  </si>
  <si>
    <t>BUTLER CLERK-TREASURER</t>
  </si>
  <si>
    <t>ALTONA CLERK-TREASURER</t>
  </si>
  <si>
    <t>ASHLEY CLERK-TREASURER</t>
  </si>
  <si>
    <t>CORUNNA CLERK-TREASURER</t>
  </si>
  <si>
    <t>ST. JOE CLERK-TREASURER</t>
  </si>
  <si>
    <t>WATERLOO CLERK-TREASURER</t>
  </si>
  <si>
    <t>DELAWARE CTY TREASURER</t>
  </si>
  <si>
    <t>18</t>
  </si>
  <si>
    <t>MUNCIE CITY CONTROLLER</t>
  </si>
  <si>
    <t>ALBANY CLERK-TREASURER</t>
  </si>
  <si>
    <t>EATON CLERK-TREASURER</t>
  </si>
  <si>
    <t>GASTON CLERK-TREASURER</t>
  </si>
  <si>
    <t>SELMA CLERK-TREASURER</t>
  </si>
  <si>
    <t>YORKTOWN CLERK-TREASURER</t>
  </si>
  <si>
    <t>DALEVILLE CLERK-TREASURER</t>
  </si>
  <si>
    <t>DUBOIS CTY TREASURER</t>
  </si>
  <si>
    <t>19</t>
  </si>
  <si>
    <t>JASPER CLERK-TREASURER</t>
  </si>
  <si>
    <t>HUNTINGBURG CLERK-TREASURER</t>
  </si>
  <si>
    <t>BIRDSEYE CLERK-TREASURER</t>
  </si>
  <si>
    <t>FERDINAND CLERK-TREASURER</t>
  </si>
  <si>
    <t>HOLLAND CLERK-TREASURER</t>
  </si>
  <si>
    <t>ELKHART CTY TREASURER</t>
  </si>
  <si>
    <t>20</t>
  </si>
  <si>
    <t>ELKHART CITY CONTROLLER</t>
  </si>
  <si>
    <t>GOSHEN CITY CLERK-TREASURER</t>
  </si>
  <si>
    <t>NAPPANEE CLERK-TREASURER</t>
  </si>
  <si>
    <t>BRISTOL CLERK-TREASURER</t>
  </si>
  <si>
    <t>MIDDLEBURY CLERK-TREASURER</t>
  </si>
  <si>
    <t>MILLERSBURG CLERK-TREASURER</t>
  </si>
  <si>
    <t>WAKARUSA CLERK-TREASURER</t>
  </si>
  <si>
    <t>FAYETTE COUNTY TREASURER</t>
  </si>
  <si>
    <t>21</t>
  </si>
  <si>
    <t>CONNERSVILLE CLERK-TREASURER</t>
  </si>
  <si>
    <t>FLOYD CTY TREASURER</t>
  </si>
  <si>
    <t>22</t>
  </si>
  <si>
    <t>NEW ALBANY CITY CONTROLLER</t>
  </si>
  <si>
    <t>GEORGETOWN CLERK-TREASURER</t>
  </si>
  <si>
    <t>GREENVILLE CLERK-TREASURER</t>
  </si>
  <si>
    <t>FOUNTAIN CTY TREASURER</t>
  </si>
  <si>
    <t>23</t>
  </si>
  <si>
    <t>ATTICA CLERK-TREASURER</t>
  </si>
  <si>
    <t>CITY OF COVINGTON</t>
  </si>
  <si>
    <t>HILLSBORO CLERK-TREASURER</t>
  </si>
  <si>
    <t>KINGMAN CLERK-TREASURER</t>
  </si>
  <si>
    <t>MELLOTT CLERK-TREASURER</t>
  </si>
  <si>
    <t>NEWTOWN CLERK-TREASURER</t>
  </si>
  <si>
    <t>VEEDERSBURG CLERK-TREASURER</t>
  </si>
  <si>
    <t>WALLACE CLERK-TREASURER</t>
  </si>
  <si>
    <t>FRANKLIN CTY TREASURER</t>
  </si>
  <si>
    <t>24</t>
  </si>
  <si>
    <t>CEDAR GROVE CLERK-TREASURER</t>
  </si>
  <si>
    <t>LAUREL CLERK-TREASURER</t>
  </si>
  <si>
    <t>MOUNT CARMEL CLERK-TREASURER</t>
  </si>
  <si>
    <t>OLDENBURG CLERK-TREASURER</t>
  </si>
  <si>
    <t>BROOKVILLE CLERK-TREASURER</t>
  </si>
  <si>
    <t>FULTON CTY TREASURER</t>
  </si>
  <si>
    <t>25</t>
  </si>
  <si>
    <t>ROCHESTER CLERK-TREASURER</t>
  </si>
  <si>
    <t>AKRON CLERK-TREASURER</t>
  </si>
  <si>
    <t>FULTON CLERK-TREASURER</t>
  </si>
  <si>
    <t>KEWANNA CLERK-TREASURER</t>
  </si>
  <si>
    <t>GIBSON CTY TREASURER</t>
  </si>
  <si>
    <t>26</t>
  </si>
  <si>
    <t>PRINCETON CLERK-TREASURER</t>
  </si>
  <si>
    <t>OAKLAND CITY CLERK-TREASURER</t>
  </si>
  <si>
    <t>FORT BRANCH CLERK-TREASURER</t>
  </si>
  <si>
    <t>FRANCISCO CLERK-TREASURER</t>
  </si>
  <si>
    <t>HAUBSTADT CLERK-TREASURER</t>
  </si>
  <si>
    <t>HAZELTON CLERK-TREASURER</t>
  </si>
  <si>
    <t>MACKEY CLERK-TREASURER</t>
  </si>
  <si>
    <t>OWENSVILLE CLERK-TREASURER</t>
  </si>
  <si>
    <t>PATOKA CLERK-TREASURER</t>
  </si>
  <si>
    <t>SOMERVILLE CLERK-TREASURER</t>
  </si>
  <si>
    <t>GRANT CTY TREASURER</t>
  </si>
  <si>
    <t>27</t>
  </si>
  <si>
    <t>MARION CITY CONTROLLER</t>
  </si>
  <si>
    <t>GAS CITY CLERK-TREASURER</t>
  </si>
  <si>
    <t>FAIRMOUNT CLERK-TREASURER</t>
  </si>
  <si>
    <t>FOWLERTON CLERK-TREASURER</t>
  </si>
  <si>
    <t>JONESBORO CLERK-TREASURER</t>
  </si>
  <si>
    <t>MATTHEWS CLERK-TREASURER</t>
  </si>
  <si>
    <t>SWAYZEE CLERK-TREASURER</t>
  </si>
  <si>
    <t>SWEETSER CLERK-TREASURER</t>
  </si>
  <si>
    <t>UPLAND CLERK-TREASURER</t>
  </si>
  <si>
    <t>VAN BUREN CLERK-TREASURER</t>
  </si>
  <si>
    <t>GREENE CTY TREASURER</t>
  </si>
  <si>
    <t>28</t>
  </si>
  <si>
    <t>LINTON CLERK-TREASURER</t>
  </si>
  <si>
    <t>JASONVILLE CLERK-TREASURER</t>
  </si>
  <si>
    <t>BLOOMFIELD CLERK-TREASURER</t>
  </si>
  <si>
    <t>LYONS CLERK-TREASURER</t>
  </si>
  <si>
    <t>NEWBERRY CLERK-TREASURER</t>
  </si>
  <si>
    <t>SWITZ CITY CLERK-TREASURER</t>
  </si>
  <si>
    <t>WORTHINGTON CLERK-TREASURER</t>
  </si>
  <si>
    <t>HAMILTON CTY TREASURER</t>
  </si>
  <si>
    <t>29</t>
  </si>
  <si>
    <t>CARMEL CLERK-TREASURER</t>
  </si>
  <si>
    <t>CITY OF NOBLESVILLE</t>
  </si>
  <si>
    <t>ARCADIA CLERK-TREASURER</t>
  </si>
  <si>
    <t>ATLANTA CLERK-TREASURER</t>
  </si>
  <si>
    <t>CICERO CLERK-TREASURER</t>
  </si>
  <si>
    <t>FISHERS CLERK-TREASURER</t>
  </si>
  <si>
    <t>SHERIDAN CLERK-TREASURER</t>
  </si>
  <si>
    <t>WESTFIELD CLERK-TREASURER</t>
  </si>
  <si>
    <t>HANCOCK CTY TREASURER</t>
  </si>
  <si>
    <t>30</t>
  </si>
  <si>
    <t>GREENFIELD CLERK-TREASURER</t>
  </si>
  <si>
    <t>FORTVILLE CLERK-TREASURER</t>
  </si>
  <si>
    <t>NEW PALESTINE CLERK-TREASURER</t>
  </si>
  <si>
    <t>SHIRLEY CLERK-TREASURER</t>
  </si>
  <si>
    <t>SPRING LAKE CLERK-TREASURER</t>
  </si>
  <si>
    <t>WILKINSON CLERK-TREASURER</t>
  </si>
  <si>
    <t>MCCORDSVILLE CLERK-TREASURER</t>
  </si>
  <si>
    <t>HARRISON CTY TREASURER</t>
  </si>
  <si>
    <t>31</t>
  </si>
  <si>
    <t>CORYDON CLERK-TREASURER</t>
  </si>
  <si>
    <t>CRANDALL CLERK-TREASURER</t>
  </si>
  <si>
    <t>ELIZABETH CLERK-TREASURER</t>
  </si>
  <si>
    <t>LACONIA CLERK-TREASURER</t>
  </si>
  <si>
    <t>LANESVILLE CLERK-TREASURER</t>
  </si>
  <si>
    <t>MAUCKPORT CLERK-TREASURER</t>
  </si>
  <si>
    <t>NEW AMSTERDAM CLERK-TREASURER</t>
  </si>
  <si>
    <t>NEW MIDDLETOWN CLERK-TREASURER</t>
  </si>
  <si>
    <t>PALMYRA CLERK-TREASURER</t>
  </si>
  <si>
    <t>HENDRICKS CTY TREASURER</t>
  </si>
  <si>
    <t>32</t>
  </si>
  <si>
    <t>BROWNSBURG CLERK-TREASURER</t>
  </si>
  <si>
    <t>PLAINFIELD CLERK-TREASURER</t>
  </si>
  <si>
    <t>AMO CLERK-TREASURER</t>
  </si>
  <si>
    <t>CLAYTON CLERK-TREASURER</t>
  </si>
  <si>
    <t>COATESVILLE CLERK-TREASURER</t>
  </si>
  <si>
    <t>DANVILLE CLERK-TREASURER</t>
  </si>
  <si>
    <t>LIZTON CLERK-TREASURER</t>
  </si>
  <si>
    <t>NORTH SALEM CLERK-TREASURER</t>
  </si>
  <si>
    <t>PITTSBORO CLERK-TREASURER</t>
  </si>
  <si>
    <t>STILESVILLE CLERK-TREASURER</t>
  </si>
  <si>
    <t>AVON CLERK TREASURER</t>
  </si>
  <si>
    <t>HENRY CTY TREASURER</t>
  </si>
  <si>
    <t>33</t>
  </si>
  <si>
    <t>NEW CASTLE CLERK-TREASURER</t>
  </si>
  <si>
    <t>BLOUNTSVILLE CLERK-TREASURER</t>
  </si>
  <si>
    <t>CADIZ CLERK-TREASURER</t>
  </si>
  <si>
    <t>DUNREITH CLERK-TREASURER</t>
  </si>
  <si>
    <t>GREENSBORO CLERK-TREASURER</t>
  </si>
  <si>
    <t>KENNARD CLERK-TREASURER</t>
  </si>
  <si>
    <t>KNIGHTSTOWN CLERK-TREASURER</t>
  </si>
  <si>
    <t>LEWISVILLE CLERK-TREASURER</t>
  </si>
  <si>
    <t>MIDDLETOWN CLERK-TREASURER</t>
  </si>
  <si>
    <t>MOORELAND CLERK-TREASURER</t>
  </si>
  <si>
    <t>MOUNT SUMMIT CLERK-TREASURER</t>
  </si>
  <si>
    <t>SPICELAND CLERK-TREASURER</t>
  </si>
  <si>
    <t>SPRINGPORT CLERK-TREASURER</t>
  </si>
  <si>
    <t>STRAUGHN CLERK-TREASURER</t>
  </si>
  <si>
    <t>SULPHUR SPRINGS CLERK-TREAS</t>
  </si>
  <si>
    <t>HOWARD CTY TREASURER</t>
  </si>
  <si>
    <t>34</t>
  </si>
  <si>
    <t>KOKOMO CTY CONTROLLER</t>
  </si>
  <si>
    <t>GREENTOWN CLERK-TREASURER</t>
  </si>
  <si>
    <t>RUSSIAVILLE CLERK-TREASURER</t>
  </si>
  <si>
    <t>HUNTINGTON CTY TREASURER</t>
  </si>
  <si>
    <t>35</t>
  </si>
  <si>
    <t>HUNTINGTON CLERK-TREASURER</t>
  </si>
  <si>
    <t>ANDREWS CLERK-TREASURER</t>
  </si>
  <si>
    <t>MARKLE CLERK-TREASURER</t>
  </si>
  <si>
    <t>MOUNT ETNA CLERK-TREASURER</t>
  </si>
  <si>
    <t>ROANOKE CLERK-TREASURER</t>
  </si>
  <si>
    <t>WARREN CLERK-TREASURER</t>
  </si>
  <si>
    <t>JACKSON CTY TREASURER</t>
  </si>
  <si>
    <t>36</t>
  </si>
  <si>
    <t>SEYMOUR CLERK-TREASURER</t>
  </si>
  <si>
    <t>BROWNSTOWN CLERK-TREASURER</t>
  </si>
  <si>
    <t>CROTHERSVILLE CLERK-TREASURER</t>
  </si>
  <si>
    <t>MEDORA CLERK-TREASURER</t>
  </si>
  <si>
    <t>JASPER CTY TREASURER</t>
  </si>
  <si>
    <t>37</t>
  </si>
  <si>
    <t>RENSSELAER CLERK-TREASURER</t>
  </si>
  <si>
    <t>DEMOTTE CLERK-TREASURER</t>
  </si>
  <si>
    <t>REMINGTON CLERK-TREASURER</t>
  </si>
  <si>
    <t>WHEATFIELD CLERK-TREASURER</t>
  </si>
  <si>
    <t>JAY CTY TREASURER</t>
  </si>
  <si>
    <t>38</t>
  </si>
  <si>
    <t>PORTLAND CLERK-TREASURER</t>
  </si>
  <si>
    <t>DUNKIRK CLERK-TREASURER</t>
  </si>
  <si>
    <t>BRYANT CLERK-TREASURER</t>
  </si>
  <si>
    <t>PENNVILLE CLERK-TREASURER</t>
  </si>
  <si>
    <t>REDKEY CLERK-TREASURER</t>
  </si>
  <si>
    <t>SALAMONIA CLERK-TREASURER</t>
  </si>
  <si>
    <t>JEFFERSON CTY TREASURER</t>
  </si>
  <si>
    <t>39</t>
  </si>
  <si>
    <t>MADISON CLERK-TREASURER</t>
  </si>
  <si>
    <t>BROOKSBURG CLERK-TREASURER</t>
  </si>
  <si>
    <t>DUPONT CLERK-TREASURER</t>
  </si>
  <si>
    <t>HANOVER CLERK-TREASURER</t>
  </si>
  <si>
    <t>JENNINGS CTY TREASURER</t>
  </si>
  <si>
    <t>40</t>
  </si>
  <si>
    <t>NORTH VERNON CLERK-TREASURER</t>
  </si>
  <si>
    <t>VERNON CLERK-TREASURER</t>
  </si>
  <si>
    <t>JOHNSON CTY TREASURER</t>
  </si>
  <si>
    <t>41</t>
  </si>
  <si>
    <t>FRANKLIN CLERK-TREASURER</t>
  </si>
  <si>
    <t>GREENWOOD CLERK-TREASURER</t>
  </si>
  <si>
    <t>BARGERSVILLE CLERK-TREASURER</t>
  </si>
  <si>
    <t>EDINBURGH CLERK-TREASURER</t>
  </si>
  <si>
    <t>NEW WHITELAND CLERK-TREASURER</t>
  </si>
  <si>
    <t>PRINCES LAKE CLERK-TREASURER</t>
  </si>
  <si>
    <t>TRAFALGAR CLERK-TREASURER</t>
  </si>
  <si>
    <t>WHITELAND CLERK-TREASURER</t>
  </si>
  <si>
    <t>KNOX CTY TREASURER</t>
  </si>
  <si>
    <t>42</t>
  </si>
  <si>
    <t>VINCENNES CLERK-TREASURER</t>
  </si>
  <si>
    <t>BICKNELL CLERK-TREASURER</t>
  </si>
  <si>
    <t>BRUCEVILLE CLERK-TREASURER</t>
  </si>
  <si>
    <t>DECKER CLERK-TREASURER</t>
  </si>
  <si>
    <t>EDWARDSPORT CLERK-TREASURER</t>
  </si>
  <si>
    <t>MONROE CITY CLERK-TREASURER</t>
  </si>
  <si>
    <t>OAKTOWN CLERK-TREASURER</t>
  </si>
  <si>
    <t>SANDBORN CLERK-TREASURER</t>
  </si>
  <si>
    <t>WHEATLAND CLERK-TREASURER</t>
  </si>
  <si>
    <t>KOSCIUSKO CTY TREASURER</t>
  </si>
  <si>
    <t>43</t>
  </si>
  <si>
    <t>WARSAW CLERK-TREASURER</t>
  </si>
  <si>
    <t>BURKET CLERK-TREASURER</t>
  </si>
  <si>
    <t>CLAYPOOL CLERK-TREASURER</t>
  </si>
  <si>
    <t>ETNA GREEN CLERK-TREASURER</t>
  </si>
  <si>
    <t>LEESBURG CLERK-TREASURER</t>
  </si>
  <si>
    <t>MENTONE CLERK-TREASURER</t>
  </si>
  <si>
    <t>MILFORD CLERK-TREASURER</t>
  </si>
  <si>
    <t>NORTH WEBSTER CLERK-TREASURER</t>
  </si>
  <si>
    <t>PIERCETON CLERK-TREASURER</t>
  </si>
  <si>
    <t>SIDNEY CLERK-TREASURER</t>
  </si>
  <si>
    <t>SILVER LAKE CLERK-TREASURER</t>
  </si>
  <si>
    <t>SYRACUSE CLERK-TREASURER</t>
  </si>
  <si>
    <t>WINONA LAKE CLERK-TREASURER</t>
  </si>
  <si>
    <t>LAGRANGE CTY TREASURER</t>
  </si>
  <si>
    <t>44</t>
  </si>
  <si>
    <t>LAGRANGE CLERK-TREASURER</t>
  </si>
  <si>
    <t>SHIPSHEWANA CLERK-TREASURER</t>
  </si>
  <si>
    <t>TOPEKA CLERK-TREASURER</t>
  </si>
  <si>
    <t>WOLCOTTVILE CLERK-TREASURER</t>
  </si>
  <si>
    <t>LAKE COUNTY</t>
  </si>
  <si>
    <t>45</t>
  </si>
  <si>
    <t>GARY CITY CONTROLLER</t>
  </si>
  <si>
    <t>HAMMOND CITY CONTROLLER</t>
  </si>
  <si>
    <t>EAST CHICAGO CITY CONTROLLER</t>
  </si>
  <si>
    <t>HOBART CLERK-TREASURER</t>
  </si>
  <si>
    <t>CROWN POINT CLERK-TREASURER</t>
  </si>
  <si>
    <t>WHITING CLERK-TREASURER</t>
  </si>
  <si>
    <t>LAKE STATION CLERK-TREASURER</t>
  </si>
  <si>
    <t>CEDAR LAKE CLERK-TREASURER</t>
  </si>
  <si>
    <t>TOWN OF GRIFFITH CLERK-TRES.</t>
  </si>
  <si>
    <t>HIGHLAND CLERK-TREASURER</t>
  </si>
  <si>
    <t>MUNSTER CLERK-TREASURER</t>
  </si>
  <si>
    <t>MERRILLVILLE CLERK-TREASURER</t>
  </si>
  <si>
    <t>DYER CLERK-TREASURER</t>
  </si>
  <si>
    <t>LOWELL CLERK-TREASURER</t>
  </si>
  <si>
    <t>NEW CHICAGO CLERK-TREASURER</t>
  </si>
  <si>
    <t>ST. JOHN CLERK-TREASURER</t>
  </si>
  <si>
    <t>SCHERERVILLE CLERK-TREASURER</t>
  </si>
  <si>
    <t>SCHNEIDER CLERK-TREASURER</t>
  </si>
  <si>
    <t>WINFIELD CLERK TREASURER</t>
  </si>
  <si>
    <t>LAPORTE CTY TREASURER</t>
  </si>
  <si>
    <t>46</t>
  </si>
  <si>
    <t>MICHIGAN CITY CITY CONTROLLER</t>
  </si>
  <si>
    <t>LAPORTE CLERK-TREASURER</t>
  </si>
  <si>
    <t>KINGSBURY CLERK-TREASURER</t>
  </si>
  <si>
    <t>KINGSFORD HEIGHTS CLERK-TREAS</t>
  </si>
  <si>
    <t>LACROSSE CLERK-TREASURER</t>
  </si>
  <si>
    <t>LONG BEACH CLERK-TREASURER</t>
  </si>
  <si>
    <t>MICHIANA SHORES CLERK-TREAS</t>
  </si>
  <si>
    <t>POTTAWATTAMIE PARK CLERK-TREAS</t>
  </si>
  <si>
    <t>TRAIL CREEK CLERK-TREASURER</t>
  </si>
  <si>
    <t>WANATAH CLERK-TREASURER</t>
  </si>
  <si>
    <t>WESTVILLE CLERK-TREASURER</t>
  </si>
  <si>
    <t>LAWRENCE CTY TREASURER</t>
  </si>
  <si>
    <t>47</t>
  </si>
  <si>
    <t>BEDFORD CLERK-TREASURER</t>
  </si>
  <si>
    <t>MITCHELL CLERK-TREASURER</t>
  </si>
  <si>
    <t>OOLITIC CLERK-TREASURER</t>
  </si>
  <si>
    <t>MADISON CTY TREASURER</t>
  </si>
  <si>
    <t>48</t>
  </si>
  <si>
    <t>ANDERSON CITY CONTROLLER</t>
  </si>
  <si>
    <t>ELWOOD CLERK-TREASURER</t>
  </si>
  <si>
    <t>ALEXANDRIA CLERK-TREASURER</t>
  </si>
  <si>
    <t>CHESTERFIELD CLERK-TREASURER</t>
  </si>
  <si>
    <t>COUNTRY CLUB HTS CLERK-TREAS</t>
  </si>
  <si>
    <t>EDGEWOOD CLERK-TREASURER</t>
  </si>
  <si>
    <t>FRANKTON CLERK-TREASURER</t>
  </si>
  <si>
    <t>INGALLS CLERK-TREASURER</t>
  </si>
  <si>
    <t>LAPEL CLERK-TREASURER</t>
  </si>
  <si>
    <t>MARKLEVILLE CLERK-TREASURER</t>
  </si>
  <si>
    <t>ORESTES CLERK-TREASURER</t>
  </si>
  <si>
    <t>PENDLETON CLERK-TREASURER</t>
  </si>
  <si>
    <t>RIVER FORREST CLERK-TREASURER</t>
  </si>
  <si>
    <t>SUMMITVILLE CLERK-TREASURER</t>
  </si>
  <si>
    <t>WOODLAWN HEIGHTS CLERK-TREAS</t>
  </si>
  <si>
    <t>MARION CTY TREASURER</t>
  </si>
  <si>
    <t>49</t>
  </si>
  <si>
    <t>LAWRENCE CLERK-TREASURER</t>
  </si>
  <si>
    <t>BEECH GROVE CLERK-TREASURER</t>
  </si>
  <si>
    <t>SOUTHPORT CLERK-TREASURER</t>
  </si>
  <si>
    <t>SPEEDWAY CLERK-TREASURER</t>
  </si>
  <si>
    <t>CLERMONT CLERK-TREASURER</t>
  </si>
  <si>
    <t>CROWS NEST CLERK-TREASURER</t>
  </si>
  <si>
    <t>CUMBERLAND CLERK-TREASURER</t>
  </si>
  <si>
    <t>HOMECROFT CLERK-TREASURER</t>
  </si>
  <si>
    <t>MERIDIAN HILLS CLERK-TREASURER</t>
  </si>
  <si>
    <t>NORTH CROWS NEST CLERK-TREAS</t>
  </si>
  <si>
    <t>ROCKY RIPPLE CLERK-TREASURER</t>
  </si>
  <si>
    <t>WARREN PARK CLERK-TREASURER</t>
  </si>
  <si>
    <t>WILLIAMS CREEK CLERK-TREASURER</t>
  </si>
  <si>
    <t>WYNNEDALE CLERK-TREASURER</t>
  </si>
  <si>
    <t>SPRING HILL CLERK-TREASURER</t>
  </si>
  <si>
    <t>INDIANAPOLIS CITY CONTROLLER</t>
  </si>
  <si>
    <t>MARSHALL CTY TREASURER</t>
  </si>
  <si>
    <t>50</t>
  </si>
  <si>
    <t>PLYMOUTH CLERK-TREASURER</t>
  </si>
  <si>
    <t>ARGOS CLERK-TREASURER</t>
  </si>
  <si>
    <t>BOURBON CLERK-TREASURER</t>
  </si>
  <si>
    <t>TOWN OF BREMEN</t>
  </si>
  <si>
    <t>CULVER CLERK-TREASURER</t>
  </si>
  <si>
    <t>LAPAZ CLERK-TREASURER</t>
  </si>
  <si>
    <t>MARTIN CTY TREASURER</t>
  </si>
  <si>
    <t>51</t>
  </si>
  <si>
    <t>LOOGOOTEE CLERK-TREASURER</t>
  </si>
  <si>
    <t>CRANE CLERK-TREASURER</t>
  </si>
  <si>
    <t>SHOALS CLERK-TREASURER</t>
  </si>
  <si>
    <t>MIAMI CTY TREASURER</t>
  </si>
  <si>
    <t>52</t>
  </si>
  <si>
    <t>PERU CLERK-TREASURER</t>
  </si>
  <si>
    <t>AMBOY CLERK-TREASURER</t>
  </si>
  <si>
    <t>BUNKER HILL CLERK-TREASURER</t>
  </si>
  <si>
    <t>CONVERSE CLERK-TREASURER</t>
  </si>
  <si>
    <t>DENVER CLERK-TREASURER</t>
  </si>
  <si>
    <t>MACY CLERK-TREASURER</t>
  </si>
  <si>
    <t>MONROE CTY TREASURER</t>
  </si>
  <si>
    <t>53</t>
  </si>
  <si>
    <t>BLOOMINGTON CITY CONTROLLER</t>
  </si>
  <si>
    <t>ELLETTSVILLE CLERK-TREASURER</t>
  </si>
  <si>
    <t>STINESVILLE CLERK-TREASURER</t>
  </si>
  <si>
    <t>MONTGOMERY CTY TREASURER</t>
  </si>
  <si>
    <t>54</t>
  </si>
  <si>
    <t>CRAWFORDSVILLE CLERK-TREASURER</t>
  </si>
  <si>
    <t>ALAMO CLERK-TREASURER</t>
  </si>
  <si>
    <t>DARLINGTON CLERK-TREASURER</t>
  </si>
  <si>
    <t>LADOGA CLERK-TREASURER</t>
  </si>
  <si>
    <t>LINDEN CLERK-TREASURER</t>
  </si>
  <si>
    <t>NEW MARKET CLERK-TREASURER</t>
  </si>
  <si>
    <t>WAVELAND CLERK-TREASURER</t>
  </si>
  <si>
    <t>WAYNETOWN CLERK-TREASURER</t>
  </si>
  <si>
    <t>WINGATE CLERK-TREASURER</t>
  </si>
  <si>
    <t>NEW RICHMOND CLERK-TREASURER</t>
  </si>
  <si>
    <t>NEW ROSS CLERK-TREASURER</t>
  </si>
  <si>
    <t>MORGAN CTY TREASURER</t>
  </si>
  <si>
    <t>55</t>
  </si>
  <si>
    <t>MARTINSVILLE CLERK-TREASURER</t>
  </si>
  <si>
    <t>MOORESVILLE CLERK-TREASURER</t>
  </si>
  <si>
    <t>BETHANY CLERK-TREASURER</t>
  </si>
  <si>
    <t>BROOKLYN CLERK-TREASURER</t>
  </si>
  <si>
    <t>MORGANTOWN CLERK-TREASURER</t>
  </si>
  <si>
    <t>PARAGON CLERK-TREASURER</t>
  </si>
  <si>
    <t>MONROVIA CLERK TREASURER</t>
  </si>
  <si>
    <t>NEWTON CTY TREASURER</t>
  </si>
  <si>
    <t>56</t>
  </si>
  <si>
    <t>BROOK CLERK-TREASURER</t>
  </si>
  <si>
    <t>GOODLAND CLERK-TREASURER</t>
  </si>
  <si>
    <t>KENTLAND CLERK-TREASURER</t>
  </si>
  <si>
    <t>MOROCCO CLERK-TREASURER</t>
  </si>
  <si>
    <t>MOUNT AYR CLERK-TREASURER</t>
  </si>
  <si>
    <t>NOBLE CTY TREASURER</t>
  </si>
  <si>
    <t>57</t>
  </si>
  <si>
    <t>KENDALLVILLE CLERK-TREASURER</t>
  </si>
  <si>
    <t>LIGONIER CLERK-TREASURER</t>
  </si>
  <si>
    <t>ALBION CLERK-TREASURER</t>
  </si>
  <si>
    <t>AVILLA CLERK-TREASURER</t>
  </si>
  <si>
    <t>CROMWELL CLERK-TREASURER</t>
  </si>
  <si>
    <t>ROME CITY CLERK-TREASURER</t>
  </si>
  <si>
    <t>OHIO CTY TREASURER</t>
  </si>
  <si>
    <t>58</t>
  </si>
  <si>
    <t>RISING SUN CLERK-TREASURER</t>
  </si>
  <si>
    <t>ORANGE CTY TREASURER</t>
  </si>
  <si>
    <t>59</t>
  </si>
  <si>
    <t>FRENCH LICK CLERK-TREASURER</t>
  </si>
  <si>
    <t>ORLEANS CLERK-TREASURER</t>
  </si>
  <si>
    <t>PAOLI CLERK-TREASURER</t>
  </si>
  <si>
    <t>WEST BADEN SPRINGS CLERK-TREAS</t>
  </si>
  <si>
    <t>OWEN CTY TREASURER</t>
  </si>
  <si>
    <t>60</t>
  </si>
  <si>
    <t>GOSPORT CLERK-TREASURER</t>
  </si>
  <si>
    <t>SPENCER CLERK-TREASURER</t>
  </si>
  <si>
    <t>PARKE CTY TREASURER</t>
  </si>
  <si>
    <t>61</t>
  </si>
  <si>
    <t>BLOOMINGDALE CLERK-TREASURER</t>
  </si>
  <si>
    <t>MARSHALL CLERK-TREASURER</t>
  </si>
  <si>
    <t>MONTEZUMA CLERK-TREASURER</t>
  </si>
  <si>
    <t>ROCKVILLE CLERK-TREASURER</t>
  </si>
  <si>
    <t>ROSEDALE CLERK-TREASURER</t>
  </si>
  <si>
    <t>MECCA CLERK-TREASURER</t>
  </si>
  <si>
    <t>PERRY CTY TREASURER</t>
  </si>
  <si>
    <t>62</t>
  </si>
  <si>
    <t>TELL CITY CLERK-TREASURER</t>
  </si>
  <si>
    <t>CANNELTON CLERK-TREASURER</t>
  </si>
  <si>
    <t>TROY CLERK-TREASURER</t>
  </si>
  <si>
    <t>PIKE CTY TREASURER</t>
  </si>
  <si>
    <t>63</t>
  </si>
  <si>
    <t>PETERSBURG CLERK-TREASURER</t>
  </si>
  <si>
    <t>SPURGEON CLERK-TREASURER</t>
  </si>
  <si>
    <t>WINSLOW CLERK-TREASURER</t>
  </si>
  <si>
    <t>PORTER CTY TREASURER</t>
  </si>
  <si>
    <t>64</t>
  </si>
  <si>
    <t>VALPARAISO CLERK-TREASURER</t>
  </si>
  <si>
    <t>PORTAGE CLERK-TREASURER</t>
  </si>
  <si>
    <t>CHESTERTON CLERK-TREASURER</t>
  </si>
  <si>
    <t>BEVERLY SHORES CLERK-TREASURER</t>
  </si>
  <si>
    <t>BURNS HARBOR CLERK-TREASURER</t>
  </si>
  <si>
    <t>DUNE ACRES CLERK-TREASURER</t>
  </si>
  <si>
    <t>HEBRON CLERK-TREASURER</t>
  </si>
  <si>
    <t>KOUTS CLERK-TREASURER</t>
  </si>
  <si>
    <t>OGDEN DUNES CLERK-TREASURER</t>
  </si>
  <si>
    <t>PORTER CLERK-TREASURER</t>
  </si>
  <si>
    <t>PINES CLERK-TREASURER</t>
  </si>
  <si>
    <t>POSEY CTY TREASURER</t>
  </si>
  <si>
    <t>65</t>
  </si>
  <si>
    <t>MOUNT VERNON CLERK-TREASURER</t>
  </si>
  <si>
    <t>CYNTHIANA CLERK-TREASURER</t>
  </si>
  <si>
    <t>GRIFFIN CLERK-TREASURER</t>
  </si>
  <si>
    <t>NEW HARMONY CLERK-TREASURER</t>
  </si>
  <si>
    <t>POSEYVILLE CLERK-TREASURER</t>
  </si>
  <si>
    <t>PULASKI CTY TREASURER</t>
  </si>
  <si>
    <t>66</t>
  </si>
  <si>
    <t>FRANCESVILLE CLERK-TREASURER</t>
  </si>
  <si>
    <t>MEDARYVILLE CLERK-TREASURER</t>
  </si>
  <si>
    <t>MONTEREY CLERK-TREASURER</t>
  </si>
  <si>
    <t>WINAMAC CLERK-TREASURER</t>
  </si>
  <si>
    <t>PUTNAM CTY TREASURER</t>
  </si>
  <si>
    <t>67</t>
  </si>
  <si>
    <t>GREENCASTLE CLERK-TREASURER</t>
  </si>
  <si>
    <t>BAINBRIDGE CLERK-TREASURER</t>
  </si>
  <si>
    <t>CLOVERDALE CLERK-TREASURER</t>
  </si>
  <si>
    <t>ROACHDALE CLERK-TREASURER</t>
  </si>
  <si>
    <t>RUSSELVILLE CLERK-TREASURER</t>
  </si>
  <si>
    <t>FILLMORE CLERK-TREASURER</t>
  </si>
  <si>
    <t>RANDOLPH CTY TREASURER</t>
  </si>
  <si>
    <t>68</t>
  </si>
  <si>
    <t>WINCHESTER CLERK-TREASURER</t>
  </si>
  <si>
    <t>UNION CITY CLERK-TREASURER</t>
  </si>
  <si>
    <t>FARMLAND CLERK-TREASURER</t>
  </si>
  <si>
    <t>LOSANTVILLE CLERK-TREASURER</t>
  </si>
  <si>
    <t>LYNN CLERK-TREASURER</t>
  </si>
  <si>
    <t>MODOC CLERK-TREASURER</t>
  </si>
  <si>
    <t>PARKER CITY CLERK-TREASURER</t>
  </si>
  <si>
    <t>RIDGEVILLE CLERK-TREASURER</t>
  </si>
  <si>
    <t>SARATOGA CLERK-TREASURER</t>
  </si>
  <si>
    <t>RIPLEY CTY TREASURER</t>
  </si>
  <si>
    <t>69</t>
  </si>
  <si>
    <t>BATESVILLE CLERK-TREASURER</t>
  </si>
  <si>
    <t>MILAN CLERK-TREASURER</t>
  </si>
  <si>
    <t>NAPOLEON CLERK-TREASURER</t>
  </si>
  <si>
    <t>OSGOOD CLERK-TREASURER</t>
  </si>
  <si>
    <t>SUNMAN CLERK-TREASURER</t>
  </si>
  <si>
    <t>VERSAILLES CLERK-TREASURER</t>
  </si>
  <si>
    <t>HOLTON CLERK-TREASURER</t>
  </si>
  <si>
    <t>RUSH CTY TREASURER</t>
  </si>
  <si>
    <t>70</t>
  </si>
  <si>
    <t>RUSHVILLE CLERK-TREASURER</t>
  </si>
  <si>
    <t>CARTHAGE CLERK-TREASURER</t>
  </si>
  <si>
    <t>GLENWOOD CLERK-TREASURER</t>
  </si>
  <si>
    <t>ST. JOSEPH CTY TREASURER</t>
  </si>
  <si>
    <t>71</t>
  </si>
  <si>
    <t>SOUTH BEND CITY CONTROLLER</t>
  </si>
  <si>
    <t>MISHAWAKA CITY CONTROLLER</t>
  </si>
  <si>
    <t>INDIAN VILLAGE CLERK-TREASURER</t>
  </si>
  <si>
    <t>LAKEVILLE CLERK-TREASURER</t>
  </si>
  <si>
    <t>NEW CARLISLE CLERK-TREASURER</t>
  </si>
  <si>
    <t>NORTH LIBERTY CLERK-TREASURER</t>
  </si>
  <si>
    <t>OSCEOLA CLERK-TREASURER</t>
  </si>
  <si>
    <t>ROSELAND CLERK-TREASURER</t>
  </si>
  <si>
    <t>WALKERTON CLERK-TREASURER</t>
  </si>
  <si>
    <t>SCOTT CTY TREASURER</t>
  </si>
  <si>
    <t>72</t>
  </si>
  <si>
    <t>SCOTTSBURG CLERK-TREASURER</t>
  </si>
  <si>
    <t>AUSTIN CLERK-TREASURER</t>
  </si>
  <si>
    <t>SHELBY CTY TREASURER</t>
  </si>
  <si>
    <t>73</t>
  </si>
  <si>
    <t>SHELBYVILLE CLERK-TREASURER</t>
  </si>
  <si>
    <t>MORRISTOWN CLERK-TREASURER</t>
  </si>
  <si>
    <t>TOWN OF FAIRLAND</t>
  </si>
  <si>
    <t>SPENCER CTY TREASURER</t>
  </si>
  <si>
    <t>74</t>
  </si>
  <si>
    <t>ROCKPORT CLERK-TREASURER</t>
  </si>
  <si>
    <t>CHRISNEY CLERK-TREASURER</t>
  </si>
  <si>
    <t>DALE CLERK-TREASURER</t>
  </si>
  <si>
    <t>GENTRYVILLE CLERK-TREASURER</t>
  </si>
  <si>
    <t>GRANDVIEW CLERK-TREASURER</t>
  </si>
  <si>
    <t>SANTA CLAUS CLERK-TREASURER</t>
  </si>
  <si>
    <t>TOWN OF RICHLAND</t>
  </si>
  <si>
    <t>STARKE CTY TREASURER</t>
  </si>
  <si>
    <t>75</t>
  </si>
  <si>
    <t>KNOX CLERK-TREASURER</t>
  </si>
  <si>
    <t>HAMLET CLERK-TREASURER</t>
  </si>
  <si>
    <t>NORTH JUDSON CLERK-TREASURER</t>
  </si>
  <si>
    <t>STEUBEN CTY TREASURER</t>
  </si>
  <si>
    <t>76</t>
  </si>
  <si>
    <t>ANGOLA CLERK-TREASURER</t>
  </si>
  <si>
    <t>CLEAR LAKE CLERK-TREASURER</t>
  </si>
  <si>
    <t>FREMONT CLERK-TREASURER</t>
  </si>
  <si>
    <t>HAMILTON CLERK-TREASURER</t>
  </si>
  <si>
    <t>HUDSON CLERK-TREASURER</t>
  </si>
  <si>
    <t>ORLAND CLERK-TREASURER</t>
  </si>
  <si>
    <t>SULLIVAN CTY TREASURER</t>
  </si>
  <si>
    <t>77</t>
  </si>
  <si>
    <t>SULLIVAN CLERK-TREASURER</t>
  </si>
  <si>
    <t>CARLISLE CLERK-TREASURER</t>
  </si>
  <si>
    <t>DUGGER CLERK-TREASURER</t>
  </si>
  <si>
    <t>FARMERSBURG CLERK-TREASURER</t>
  </si>
  <si>
    <t>HYMERA CLERK-TREASURER</t>
  </si>
  <si>
    <t>MEROM CLERK-TREASURER</t>
  </si>
  <si>
    <t>SHELBURN CLERK-TREASURER</t>
  </si>
  <si>
    <t>SWITZERLAND CTY TREASURER</t>
  </si>
  <si>
    <t>78</t>
  </si>
  <si>
    <t>PATRIOT CLERK-TREASURER</t>
  </si>
  <si>
    <t>VEVAY CLERK-TREASURER</t>
  </si>
  <si>
    <t>TIPPECANOE CTY TREASURER</t>
  </si>
  <si>
    <t>79</t>
  </si>
  <si>
    <t>LAFAYETTE CITY CONTROLLER</t>
  </si>
  <si>
    <t>WEST LAFAYETTE CLERK-TREASURER</t>
  </si>
  <si>
    <t>BATTLE GROUND CLERK-TREASURER</t>
  </si>
  <si>
    <t>CLARKS HILL CLERK-TREASURER</t>
  </si>
  <si>
    <t>DAYTON CLERK-TREASURER</t>
  </si>
  <si>
    <t>SHADELAND CLERK-TREASURER</t>
  </si>
  <si>
    <t>TIPTON CTY TREASURER</t>
  </si>
  <si>
    <t>80</t>
  </si>
  <si>
    <t>TIPTON CLERK-TREASURER</t>
  </si>
  <si>
    <t>KEMPTON CLERK-TREASURER</t>
  </si>
  <si>
    <t>SHARPSVILLE CLERK-TREASURER</t>
  </si>
  <si>
    <t>WINDFALL CITY CLERK-TREASURER</t>
  </si>
  <si>
    <t>UNION CTY TREASURER</t>
  </si>
  <si>
    <t>81</t>
  </si>
  <si>
    <t>LIBERTY CLERK-TREASURER</t>
  </si>
  <si>
    <t>W. COLLEGE CORNER CLERK-TREAS</t>
  </si>
  <si>
    <t>VANDERBURGH CTY TREASURER</t>
  </si>
  <si>
    <t>82</t>
  </si>
  <si>
    <t>EVANSVILLE CITY CONTROLLER</t>
  </si>
  <si>
    <t>DARMSTADT CLERK-TREASURER</t>
  </si>
  <si>
    <t>VERMILLION CTY TREASURER</t>
  </si>
  <si>
    <t>83</t>
  </si>
  <si>
    <t>CLINTON CLERK-TREASURER</t>
  </si>
  <si>
    <t>CAYUGA CLERK-TREASURER</t>
  </si>
  <si>
    <t>DANA CLERK-TREASURER</t>
  </si>
  <si>
    <t>FAIRVIEW PARK CLERK-TREASURER</t>
  </si>
  <si>
    <t>NEWPORT CLERK-TREASURER</t>
  </si>
  <si>
    <t>PERRYSVILLE CLERK-TREASURER</t>
  </si>
  <si>
    <t>UNIVERSIAL CLERK-TREASURER</t>
  </si>
  <si>
    <t>VIGO CTY TREASURER</t>
  </si>
  <si>
    <t>84</t>
  </si>
  <si>
    <t>TERRE HAUTE CITY CONTROLLER</t>
  </si>
  <si>
    <t>RILEY CLERK-TREASURER</t>
  </si>
  <si>
    <t>SEELYVILLE CLERK-TREASURER</t>
  </si>
  <si>
    <t>WEST TERRE HAUTE CLERK-TREAS</t>
  </si>
  <si>
    <t>WABASH CTY TREASURER</t>
  </si>
  <si>
    <t>85</t>
  </si>
  <si>
    <t>WABASH CLERK-TREASURER</t>
  </si>
  <si>
    <t>NORTH MANCHESTER CLERK-TREAS</t>
  </si>
  <si>
    <t>LA FONTAINE CLERK-TREASURER</t>
  </si>
  <si>
    <t>LAGRO CLERK-TREASURER</t>
  </si>
  <si>
    <t>ROANN CLERK-TREASURER</t>
  </si>
  <si>
    <t>WARREN CTY TREASURER</t>
  </si>
  <si>
    <t>86</t>
  </si>
  <si>
    <t>PINE VILLAGE CLERK-TREASURER</t>
  </si>
  <si>
    <t>STATE LINE CITY CLERK-TREAS</t>
  </si>
  <si>
    <t>WEST LEBANON CLERK-TREASURER</t>
  </si>
  <si>
    <t>WILLIAMSPORT CLERK-TREASURER</t>
  </si>
  <si>
    <t>WARRICK CTY TREASURER</t>
  </si>
  <si>
    <t>87</t>
  </si>
  <si>
    <t>BOONVILLE CLERK-TREASURER</t>
  </si>
  <si>
    <t>CHANDLER CLERK-TREASURER</t>
  </si>
  <si>
    <t>ELBERFELD CLERK-TREASURER</t>
  </si>
  <si>
    <t>LYNNVILLE CLERK-TREASURER</t>
  </si>
  <si>
    <t>NEWBURGH CLERK-TREASURER</t>
  </si>
  <si>
    <t>TENNYSON CLERK-TREASURER</t>
  </si>
  <si>
    <t>WASHINGTON CTY TREASURER</t>
  </si>
  <si>
    <t>88</t>
  </si>
  <si>
    <t>SALEM CLERK-TREASURER</t>
  </si>
  <si>
    <t>CAMPBELLSBURG CLERK-TREASURER</t>
  </si>
  <si>
    <t>HARDINSBURG CLERK-TREASURER</t>
  </si>
  <si>
    <t>LITTLE YORK CLERK-TREASURER</t>
  </si>
  <si>
    <t>LIVONIA CLERK-TREASURER</t>
  </si>
  <si>
    <t>NEW PEKIN CLERK-TREASURER</t>
  </si>
  <si>
    <t>SALTILLO CLERK-TREASURER</t>
  </si>
  <si>
    <t>WAYNE CTY TREASURER</t>
  </si>
  <si>
    <t>89</t>
  </si>
  <si>
    <t>RICHMOND CITY CONTROLLER</t>
  </si>
  <si>
    <t>BOSTON CLERK-TREASURER</t>
  </si>
  <si>
    <t>CAMBRIDGE CITY CLERK-TREASURER</t>
  </si>
  <si>
    <t>CENTERVILLE CLERK-TREASURER</t>
  </si>
  <si>
    <t>DUBLIN CLERK-TREASURER</t>
  </si>
  <si>
    <t>EAST GERMANTOWN CLERK-TREAS</t>
  </si>
  <si>
    <t>ECONOMY CLERK-TREASURER</t>
  </si>
  <si>
    <t>FOUNTAIN CITY CLERK-TREASURER</t>
  </si>
  <si>
    <t>GREENSFORK CLERK-TREASURER</t>
  </si>
  <si>
    <t>HAGERSTOWN CLERK-TREASURER</t>
  </si>
  <si>
    <t>MILTON CLERK-TREASURER</t>
  </si>
  <si>
    <t>MOUNT AUBURN CLERK-TREASURER</t>
  </si>
  <si>
    <t>SPRING GROVE CLERK-TREASURER</t>
  </si>
  <si>
    <t>WHITEWATER CLERK-TREASURER</t>
  </si>
  <si>
    <t>WELLS CTY TREASURER</t>
  </si>
  <si>
    <t>90</t>
  </si>
  <si>
    <t>BLUFFTON CLERK-TREASURER</t>
  </si>
  <si>
    <t>ZANESVILLE CLERK-TREASURER</t>
  </si>
  <si>
    <t>OSSIAN CLERK-TREASURER</t>
  </si>
  <si>
    <t>PONETO CLERK-TREASURER</t>
  </si>
  <si>
    <t>UNIONDALE CLERK-TREASURER</t>
  </si>
  <si>
    <t>VERA CRUZ CLERK-TREASURER</t>
  </si>
  <si>
    <t>WHITE CTY TREASURER</t>
  </si>
  <si>
    <t>91</t>
  </si>
  <si>
    <t>MONTICELLO CLERK-TREASURER</t>
  </si>
  <si>
    <t>BROOKSTON CLERK-TREASURER</t>
  </si>
  <si>
    <t>BURNETTSVILLE CLERK-TREASURER</t>
  </si>
  <si>
    <t>CHALMERS CLERK-TREASURER</t>
  </si>
  <si>
    <t>MONON CLERK-TREASURER</t>
  </si>
  <si>
    <t>REYNOLDS CLERK-TREASURER</t>
  </si>
  <si>
    <t>WOLCOTT CLERK-TREASURER</t>
  </si>
  <si>
    <t>WHITLEY CTY TREASURER</t>
  </si>
  <si>
    <t>92</t>
  </si>
  <si>
    <t>COLUMBIA CITY CLERK-TREASURER</t>
  </si>
  <si>
    <t>CHURUBUSCO CLERK-TREASURER</t>
  </si>
  <si>
    <t>LARWILL CLERK-TREASURER</t>
  </si>
  <si>
    <t>SOUTH WHITLEY CLERK-TREASURER</t>
  </si>
  <si>
    <t>Grand Total</t>
  </si>
  <si>
    <t xml:space="preserve">LRS </t>
  </si>
  <si>
    <t>MVH</t>
  </si>
  <si>
    <t>Indiana Historical Travel by County</t>
  </si>
  <si>
    <t>County</t>
  </si>
  <si>
    <t>Length (Miles)</t>
  </si>
  <si>
    <t>Daily Travel (VMT)</t>
  </si>
  <si>
    <t>ADAMS</t>
  </si>
  <si>
    <t>ALLEN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</si>
  <si>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</si>
  <si>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</si>
  <si>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</si>
  <si>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</si>
  <si>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</si>
  <si>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</si>
  <si>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</si>
  <si>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</si>
  <si>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</si>
  <si>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</si>
  <si>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</si>
  <si>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</si>
  <si>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</si>
  <si>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</si>
  <si>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</si>
  <si>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</si>
  <si>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</si>
  <si>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</si>
  <si>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</si>
  <si>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</si>
  <si>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</si>
  <si>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</si>
  <si>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</si>
  <si>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</si>
  <si>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</si>
  <si>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</si>
  <si>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</si>
  <si>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</si>
  <si>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</si>
  <si>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</si>
  <si>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</si>
  <si>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</si>
  <si>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</si>
  <si>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</si>
  <si>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</si>
  <si>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</si>
  <si>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</si>
  <si>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</si>
  <si>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</si>
  <si>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</si>
  <si>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</si>
  <si>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</si>
  <si>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</si>
  <si>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LAPORTE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</si>
  <si>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</si>
  <si>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</si>
  <si>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</si>
  <si>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</si>
  <si>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</si>
  <si>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</si>
  <si>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</si>
  <si>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</si>
  <si>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</si>
  <si>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</si>
  <si>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</si>
  <si>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</si>
  <si>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</si>
  <si>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</si>
  <si>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</si>
  <si>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</si>
  <si>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</si>
  <si>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</si>
  <si>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</si>
  <si>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</si>
  <si>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</si>
  <si>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</si>
  <si>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</si>
  <si>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</si>
  <si>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ST JOSEPH</t>
  </si>
  <si>
    <t>SCOTT</t>
  </si>
  <si>
    <t>SHELBY</t>
  </si>
  <si>
    <t>SPENCER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</si>
  <si>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</si>
  <si>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</si>
  <si>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</si>
  <si>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</si>
  <si>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</si>
  <si>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</si>
  <si>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</si>
  <si>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</si>
  <si>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</si>
  <si>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</si>
  <si>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</si>
  <si>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</si>
  <si>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</si>
  <si>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</si>
  <si>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</si>
  <si>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</si>
  <si>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WHITE</t>
  </si>
  <si>
    <t>WHITLEY</t>
  </si>
  <si>
    <t>Total Length (Miles)</t>
  </si>
  <si>
    <t>Total Daily Travel (VMT)</t>
  </si>
  <si>
    <t>Total Annual Travel in millions (VMT)</t>
  </si>
  <si>
    <t>VMT = Vehicle Miles Travelled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</si>
</sst>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/>
  </cellStyleXfs>
  <cellXfs count="1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44" fontId="2" fillId="0" borderId="0" xfId="1" applyFont="1" applyAlignment="1">
      <alignment horizontal="left" vertical="top" wrapText="1"/>
    </xf>
    <xf numFmtId="8" fontId="0" fillId="0" borderId="0" xfId="0" applyNumberFormat="1"/>
    <xf numFmtId="44" fontId="0" fillId="0" borderId="0" xfId="1" applyFont="1"/>
    <xf numFmtId="4" fontId="0" fillId="0" borderId="0" xfId="0" applyNumberFormat="1"/>
    <xf numFmtId="10" fontId="0" fillId="0" borderId="0" xfId="0" applyNumberFormat="1"/>
    <xf numFmtId="0" fontId="3" fillId="0" borderId="0" xfId="0" applyFont="1"/>
    <xf numFmtId="10" fontId="0" fillId="0" borderId="0" xfId="2" applyNumberFormat="1" applyFont="1"/>
    <xf numFmtId="9" fontId="0" fillId="0" borderId="0" xfId="2" applyFont="1"/>
    <xf numFmtId="44" fontId="0" fillId="0" borderId="0" xfId="0" applyNumberFormat="1"/>
    <xf numFmtId="14" fontId="4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43" fontId="6" fillId="2" borderId="3" xfId="3" applyFont="1" applyFill="1" applyBorder="1" applyAlignment="1">
      <alignment horizontal="center" wrapText="1"/>
    </xf>
    <xf numFmtId="43" fontId="6" fillId="2" borderId="1" xfId="3" applyFont="1" applyFill="1" applyBorder="1" applyAlignment="1">
      <alignment horizontal="center" wrapText="1"/>
    </xf>
    <xf numFmtId="0" fontId="0" fillId="0" borderId="4" xfId="0" applyBorder="1"/>
    <xf numFmtId="0" fontId="7" fillId="0" borderId="0" xfId="0" applyFont="1"/>
    <xf numFmtId="43" fontId="6" fillId="0" borderId="5" xfId="3" applyFont="1" applyBorder="1"/>
    <xf numFmtId="43" fontId="6" fillId="0" borderId="0" xfId="3" applyFont="1" applyBorder="1"/>
    <xf numFmtId="43" fontId="6" fillId="0" borderId="4" xfId="3" applyFont="1" applyBorder="1"/>
    <xf numFmtId="43" fontId="6" fillId="0" borderId="0" xfId="3" applyFont="1"/>
    <xf numFmtId="43" fontId="0" fillId="0" borderId="5" xfId="3" applyFont="1" applyBorder="1"/>
    <xf numFmtId="43" fontId="0" fillId="0" borderId="0" xfId="3" applyFont="1" applyBorder="1"/>
    <xf numFmtId="43" fontId="0" fillId="0" borderId="4" xfId="3" applyFont="1" applyBorder="1"/>
    <xf numFmtId="43" fontId="0" fillId="0" borderId="0" xfId="3" applyFont="1"/>
    <xf numFmtId="43" fontId="0" fillId="0" borderId="0" xfId="0" applyNumberFormat="1"/>
    <xf numFmtId="43" fontId="0" fillId="0" borderId="5" xfId="3" applyFont="1" applyFill="1" applyBorder="1"/>
    <xf numFmtId="43" fontId="0" fillId="0" borderId="4" xfId="3" applyFont="1" applyFill="1" applyBorder="1"/>
    <xf numFmtId="43" fontId="6" fillId="0" borderId="5" xfId="3" applyFont="1" applyFill="1" applyBorder="1"/>
    <xf numFmtId="43" fontId="6" fillId="0" borderId="0" xfId="3" applyFont="1" applyFill="1" applyBorder="1"/>
    <xf numFmtId="43" fontId="6" fillId="0" borderId="4" xfId="3" applyFont="1" applyFill="1" applyBorder="1"/>
    <xf numFmtId="43" fontId="0" fillId="0" borderId="0" xfId="3" applyFont="1" applyFill="1" applyBorder="1"/>
    <xf numFmtId="0" fontId="0" fillId="0" borderId="6" xfId="0" applyBorder="1"/>
    <xf numFmtId="0" fontId="0" fillId="0" borderId="7" xfId="0" applyBorder="1"/>
    <xf numFmtId="43" fontId="0" fillId="0" borderId="8" xfId="3" applyFont="1" applyBorder="1"/>
    <xf numFmtId="43" fontId="0" fillId="0" borderId="6" xfId="3" applyFont="1" applyBorder="1"/>
    <xf numFmtId="43" fontId="6" fillId="2" borderId="4" xfId="3" applyFont="1" applyFill="1" applyBorder="1" applyAlignment="1">
      <alignment horizontal="right"/>
    </xf>
    <xf numFmtId="43" fontId="6" fillId="2" borderId="0" xfId="3" applyFont="1" applyFill="1" applyBorder="1" applyAlignment="1">
      <alignment horizontal="right"/>
    </xf>
    <xf numFmtId="43" fontId="6" fillId="2" borderId="5" xfId="3" applyFont="1" applyFill="1" applyBorder="1"/>
    <xf numFmtId="43" fontId="6" fillId="2" borderId="5" xfId="3" applyFont="1" applyFill="1" applyBorder="1" applyAlignment="1">
      <alignment horizontal="center"/>
    </xf>
    <xf numFmtId="43" fontId="6" fillId="2" borderId="9" xfId="3" applyFont="1" applyFill="1" applyBorder="1" applyAlignment="1">
      <alignment horizontal="right"/>
    </xf>
    <xf numFmtId="43" fontId="6" fillId="2" borderId="10" xfId="3" applyFont="1" applyFill="1" applyBorder="1" applyAlignment="1">
      <alignment horizontal="right"/>
    </xf>
    <xf numFmtId="43" fontId="6" fillId="2" borderId="11" xfId="3" applyFont="1" applyFill="1" applyBorder="1" applyAlignment="1">
      <alignment horizontal="center"/>
    </xf>
    <xf numFmtId="43" fontId="6" fillId="2" borderId="11" xfId="3" applyFont="1" applyFill="1" applyBorder="1"/>
    <xf numFmtId="0" fontId="8" fillId="0" borderId="0" xfId="0" applyFont="1" applyAlignment="1">
      <alignment wrapText="1"/>
    </xf>
    <xf numFmtId="43" fontId="8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0" borderId="15" xfId="0" applyFont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/>
    <xf numFmtId="0" fontId="11" fillId="0" borderId="21" xfId="0" applyFont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wrapText="1"/>
    </xf>
    <xf numFmtId="3" fontId="12" fillId="3" borderId="23" xfId="0" applyNumberFormat="1" applyFont="1" applyFill="1" applyBorder="1" applyAlignment="1">
      <alignment horizontal="center" wrapText="1"/>
    </xf>
    <xf numFmtId="2" fontId="12" fillId="0" borderId="22" xfId="0" applyNumberFormat="1" applyFont="1" applyBorder="1" applyAlignment="1">
      <alignment horizontal="center" wrapText="1"/>
    </xf>
    <xf numFmtId="3" fontId="12" fillId="0" borderId="23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3" fontId="12" fillId="3" borderId="1" xfId="0" applyNumberFormat="1" applyFont="1" applyFill="1" applyBorder="1" applyAlignment="1">
      <alignment horizontal="center" wrapText="1"/>
    </xf>
    <xf numFmtId="0" fontId="13" fillId="0" borderId="21" xfId="0" applyFont="1" applyBorder="1" applyAlignment="1">
      <alignment horizontal="left"/>
    </xf>
    <xf numFmtId="2" fontId="13" fillId="3" borderId="22" xfId="0" applyNumberFormat="1" applyFont="1" applyFill="1" applyBorder="1"/>
    <xf numFmtId="3" fontId="13" fillId="3" borderId="23" xfId="0" applyNumberFormat="1" applyFont="1" applyFill="1" applyBorder="1"/>
    <xf numFmtId="2" fontId="13" fillId="0" borderId="22" xfId="0" applyNumberFormat="1" applyFont="1" applyBorder="1"/>
    <xf numFmtId="3" fontId="13" fillId="0" borderId="23" xfId="0" applyNumberFormat="1" applyFont="1" applyBorder="1"/>
    <xf numFmtId="4" fontId="13" fillId="3" borderId="22" xfId="0" applyNumberFormat="1" applyFont="1" applyFill="1" applyBorder="1"/>
    <xf numFmtId="4" fontId="13" fillId="0" borderId="22" xfId="0" applyNumberFormat="1" applyFont="1" applyBorder="1"/>
    <xf numFmtId="2" fontId="13" fillId="0" borderId="22" xfId="4" applyNumberFormat="1" applyFont="1" applyBorder="1"/>
    <xf numFmtId="3" fontId="13" fillId="0" borderId="23" xfId="4" applyNumberFormat="1" applyFont="1" applyBorder="1"/>
    <xf numFmtId="2" fontId="13" fillId="3" borderId="22" xfId="5" applyNumberFormat="1" applyFont="1" applyFill="1" applyBorder="1"/>
    <xf numFmtId="3" fontId="13" fillId="3" borderId="23" xfId="5" applyNumberFormat="1" applyFont="1" applyFill="1" applyBorder="1"/>
    <xf numFmtId="3" fontId="13" fillId="0" borderId="1" xfId="4" applyNumberFormat="1" applyFont="1" applyBorder="1"/>
    <xf numFmtId="4" fontId="13" fillId="3" borderId="22" xfId="5" applyNumberFormat="1" applyFont="1" applyFill="1" applyBorder="1"/>
    <xf numFmtId="164" fontId="1" fillId="3" borderId="1" xfId="3" applyNumberFormat="1" applyFont="1" applyFill="1" applyBorder="1"/>
    <xf numFmtId="43" fontId="16" fillId="0" borderId="22" xfId="3" applyFont="1" applyBorder="1"/>
    <xf numFmtId="164" fontId="16" fillId="0" borderId="1" xfId="3" applyNumberFormat="1" applyFont="1" applyBorder="1"/>
    <xf numFmtId="4" fontId="16" fillId="3" borderId="22" xfId="5" applyNumberFormat="1" applyFont="1" applyFill="1" applyBorder="1"/>
    <xf numFmtId="3" fontId="16" fillId="3" borderId="1" xfId="5" applyNumberFormat="1" applyFont="1" applyFill="1" applyBorder="1"/>
    <xf numFmtId="43" fontId="1" fillId="0" borderId="22" xfId="3" applyFont="1" applyFill="1" applyBorder="1"/>
    <xf numFmtId="164" fontId="1" fillId="0" borderId="23" xfId="3" applyNumberFormat="1" applyFont="1" applyFill="1" applyBorder="1"/>
    <xf numFmtId="43" fontId="1" fillId="3" borderId="22" xfId="3" applyFont="1" applyFill="1" applyBorder="1"/>
    <xf numFmtId="164" fontId="1" fillId="3" borderId="23" xfId="3" applyNumberFormat="1" applyFont="1" applyFill="1" applyBorder="1"/>
    <xf numFmtId="164" fontId="1" fillId="0" borderId="1" xfId="3" applyNumberFormat="1" applyFont="1" applyFill="1" applyBorder="1"/>
    <xf numFmtId="43" fontId="16" fillId="3" borderId="22" xfId="3" applyFont="1" applyFill="1" applyBorder="1"/>
    <xf numFmtId="164" fontId="16" fillId="3" borderId="23" xfId="3" applyNumberFormat="1" applyFont="1" applyFill="1" applyBorder="1"/>
    <xf numFmtId="2" fontId="13" fillId="0" borderId="22" xfId="6" applyNumberFormat="1" applyFont="1" applyBorder="1"/>
    <xf numFmtId="0" fontId="13" fillId="0" borderId="24" xfId="0" applyFont="1" applyBorder="1" applyAlignment="1">
      <alignment horizontal="left"/>
    </xf>
    <xf numFmtId="2" fontId="13" fillId="3" borderId="25" xfId="0" applyNumberFormat="1" applyFont="1" applyFill="1" applyBorder="1"/>
    <xf numFmtId="3" fontId="13" fillId="3" borderId="26" xfId="0" applyNumberFormat="1" applyFont="1" applyFill="1" applyBorder="1"/>
    <xf numFmtId="2" fontId="13" fillId="0" borderId="25" xfId="0" applyNumberFormat="1" applyFont="1" applyBorder="1"/>
    <xf numFmtId="3" fontId="13" fillId="0" borderId="26" xfId="0" applyNumberFormat="1" applyFont="1" applyBorder="1"/>
    <xf numFmtId="4" fontId="13" fillId="3" borderId="25" xfId="0" applyNumberFormat="1" applyFont="1" applyFill="1" applyBorder="1"/>
    <xf numFmtId="4" fontId="13" fillId="0" borderId="25" xfId="0" applyNumberFormat="1" applyFont="1" applyBorder="1"/>
    <xf numFmtId="2" fontId="13" fillId="0" borderId="25" xfId="4" applyNumberFormat="1" applyFont="1" applyBorder="1"/>
    <xf numFmtId="3" fontId="13" fillId="0" borderId="26" xfId="4" applyNumberFormat="1" applyFont="1" applyBorder="1"/>
    <xf numFmtId="2" fontId="13" fillId="3" borderId="25" xfId="5" applyNumberFormat="1" applyFont="1" applyFill="1" applyBorder="1"/>
    <xf numFmtId="3" fontId="13" fillId="3" borderId="26" xfId="5" applyNumberFormat="1" applyFont="1" applyFill="1" applyBorder="1"/>
    <xf numFmtId="3" fontId="13" fillId="0" borderId="27" xfId="4" applyNumberFormat="1" applyFont="1" applyBorder="1"/>
    <xf numFmtId="4" fontId="13" fillId="3" borderId="25" xfId="5" applyNumberFormat="1" applyFont="1" applyFill="1" applyBorder="1"/>
    <xf numFmtId="164" fontId="1" fillId="3" borderId="27" xfId="3" applyNumberFormat="1" applyFont="1" applyFill="1" applyBorder="1"/>
    <xf numFmtId="43" fontId="16" fillId="0" borderId="25" xfId="3" applyFont="1" applyBorder="1"/>
    <xf numFmtId="164" fontId="16" fillId="0" borderId="27" xfId="3" applyNumberFormat="1" applyFont="1" applyBorder="1"/>
    <xf numFmtId="4" fontId="16" fillId="3" borderId="25" xfId="5" applyNumberFormat="1" applyFont="1" applyFill="1" applyBorder="1"/>
    <xf numFmtId="3" fontId="16" fillId="3" borderId="27" xfId="5" applyNumberFormat="1" applyFont="1" applyFill="1" applyBorder="1"/>
    <xf numFmtId="43" fontId="1" fillId="0" borderId="25" xfId="3" applyFont="1" applyFill="1" applyBorder="1"/>
    <xf numFmtId="164" fontId="1" fillId="0" borderId="26" xfId="3" applyNumberFormat="1" applyFont="1" applyFill="1" applyBorder="1"/>
    <xf numFmtId="43" fontId="1" fillId="3" borderId="25" xfId="3" applyFont="1" applyFill="1" applyBorder="1"/>
    <xf numFmtId="164" fontId="1" fillId="3" borderId="26" xfId="3" applyNumberFormat="1" applyFont="1" applyFill="1" applyBorder="1"/>
    <xf numFmtId="164" fontId="1" fillId="0" borderId="27" xfId="3" applyNumberFormat="1" applyFont="1" applyFill="1" applyBorder="1"/>
    <xf numFmtId="43" fontId="16" fillId="3" borderId="25" xfId="3" applyFont="1" applyFill="1" applyBorder="1"/>
    <xf numFmtId="164" fontId="16" fillId="3" borderId="26" xfId="3" applyNumberFormat="1" applyFont="1" applyFill="1" applyBorder="1"/>
    <xf numFmtId="0" fontId="12" fillId="0" borderId="15" xfId="0" applyFont="1" applyBorder="1" applyAlignment="1">
      <alignment horizontal="left"/>
    </xf>
    <xf numFmtId="4" fontId="12" fillId="3" borderId="16" xfId="0" applyNumberFormat="1" applyFont="1" applyFill="1" applyBorder="1"/>
    <xf numFmtId="3" fontId="12" fillId="3" borderId="17" xfId="0" applyNumberFormat="1" applyFont="1" applyFill="1" applyBorder="1"/>
    <xf numFmtId="4" fontId="12" fillId="0" borderId="16" xfId="0" applyNumberFormat="1" applyFont="1" applyBorder="1"/>
    <xf numFmtId="3" fontId="12" fillId="0" borderId="17" xfId="0" applyNumberFormat="1" applyFont="1" applyBorder="1"/>
    <xf numFmtId="3" fontId="12" fillId="0" borderId="17" xfId="4" applyNumberFormat="1" applyFont="1" applyBorder="1"/>
    <xf numFmtId="3" fontId="12" fillId="3" borderId="17" xfId="5" applyNumberFormat="1" applyFont="1" applyFill="1" applyBorder="1"/>
    <xf numFmtId="3" fontId="12" fillId="0" borderId="9" xfId="4" applyNumberFormat="1" applyFont="1" applyBorder="1"/>
    <xf numFmtId="0" fontId="10" fillId="3" borderId="9" xfId="0" applyFont="1" applyFill="1" applyBorder="1"/>
    <xf numFmtId="43" fontId="17" fillId="0" borderId="16" xfId="3" applyFont="1" applyBorder="1"/>
    <xf numFmtId="164" fontId="11" fillId="0" borderId="9" xfId="3" applyNumberFormat="1" applyFont="1" applyBorder="1"/>
    <xf numFmtId="4" fontId="17" fillId="3" borderId="16" xfId="0" applyNumberFormat="1" applyFont="1" applyFill="1" applyBorder="1"/>
    <xf numFmtId="3" fontId="17" fillId="3" borderId="9" xfId="0" applyNumberFormat="1" applyFont="1" applyFill="1" applyBorder="1"/>
    <xf numFmtId="4" fontId="17" fillId="0" borderId="16" xfId="0" applyNumberFormat="1" applyFont="1" applyBorder="1"/>
    <xf numFmtId="4" fontId="17" fillId="0" borderId="17" xfId="0" applyNumberFormat="1" applyFont="1" applyBorder="1"/>
    <xf numFmtId="4" fontId="17" fillId="3" borderId="17" xfId="0" applyNumberFormat="1" applyFont="1" applyFill="1" applyBorder="1"/>
    <xf numFmtId="43" fontId="6" fillId="3" borderId="16" xfId="3" applyFont="1" applyFill="1" applyBorder="1"/>
    <xf numFmtId="164" fontId="1" fillId="3" borderId="17" xfId="3" applyNumberFormat="1" applyFont="1" applyFill="1" applyBorder="1"/>
    <xf numFmtId="4" fontId="17" fillId="0" borderId="9" xfId="0" applyNumberFormat="1" applyFont="1" applyBorder="1"/>
    <xf numFmtId="43" fontId="17" fillId="3" borderId="16" xfId="3" applyFont="1" applyFill="1" applyBorder="1"/>
    <xf numFmtId="164" fontId="17" fillId="3" borderId="17" xfId="3" applyNumberFormat="1" applyFont="1" applyFill="1" applyBorder="1"/>
    <xf numFmtId="43" fontId="16" fillId="3" borderId="16" xfId="3" applyFont="1" applyFill="1" applyBorder="1"/>
    <xf numFmtId="0" fontId="16" fillId="3" borderId="17" xfId="0" applyFont="1" applyFill="1" applyBorder="1"/>
    <xf numFmtId="0" fontId="12" fillId="0" borderId="21" xfId="0" applyFont="1" applyBorder="1"/>
    <xf numFmtId="0" fontId="11" fillId="3" borderId="22" xfId="0" applyFont="1" applyFill="1" applyBorder="1"/>
    <xf numFmtId="3" fontId="12" fillId="3" borderId="23" xfId="0" applyNumberFormat="1" applyFont="1" applyFill="1" applyBorder="1"/>
    <xf numFmtId="0" fontId="11" fillId="0" borderId="22" xfId="0" applyFont="1" applyBorder="1"/>
    <xf numFmtId="3" fontId="12" fillId="0" borderId="23" xfId="0" applyNumberFormat="1" applyFont="1" applyBorder="1"/>
    <xf numFmtId="3" fontId="12" fillId="0" borderId="1" xfId="0" applyNumberFormat="1" applyFont="1" applyBorder="1"/>
    <xf numFmtId="0" fontId="10" fillId="3" borderId="22" xfId="0" applyFont="1" applyFill="1" applyBorder="1"/>
    <xf numFmtId="3" fontId="12" fillId="3" borderId="1" xfId="0" applyNumberFormat="1" applyFont="1" applyFill="1" applyBorder="1"/>
    <xf numFmtId="0" fontId="17" fillId="0" borderId="22" xfId="0" applyFont="1" applyBorder="1"/>
    <xf numFmtId="164" fontId="17" fillId="0" borderId="1" xfId="3" applyNumberFormat="1" applyFont="1" applyBorder="1"/>
    <xf numFmtId="4" fontId="17" fillId="3" borderId="22" xfId="5" applyNumberFormat="1" applyFont="1" applyFill="1" applyBorder="1"/>
    <xf numFmtId="3" fontId="17" fillId="3" borderId="1" xfId="5" applyNumberFormat="1" applyFont="1" applyFill="1" applyBorder="1"/>
    <xf numFmtId="4" fontId="17" fillId="0" borderId="22" xfId="0" applyNumberFormat="1" applyFont="1" applyBorder="1"/>
    <xf numFmtId="3" fontId="17" fillId="0" borderId="23" xfId="0" applyNumberFormat="1" applyFont="1" applyBorder="1"/>
    <xf numFmtId="4" fontId="17" fillId="3" borderId="22" xfId="0" applyNumberFormat="1" applyFont="1" applyFill="1" applyBorder="1"/>
    <xf numFmtId="3" fontId="17" fillId="3" borderId="23" xfId="0" applyNumberFormat="1" applyFont="1" applyFill="1" applyBorder="1"/>
    <xf numFmtId="164" fontId="6" fillId="3" borderId="23" xfId="3" applyNumberFormat="1" applyFont="1" applyFill="1" applyBorder="1"/>
    <xf numFmtId="3" fontId="17" fillId="0" borderId="1" xfId="0" applyNumberFormat="1" applyFont="1" applyBorder="1"/>
    <xf numFmtId="0" fontId="17" fillId="3" borderId="22" xfId="0" applyFont="1" applyFill="1" applyBorder="1"/>
    <xf numFmtId="164" fontId="17" fillId="3" borderId="23" xfId="3" applyNumberFormat="1" applyFont="1" applyFill="1" applyBorder="1"/>
    <xf numFmtId="0" fontId="16" fillId="3" borderId="22" xfId="0" applyFont="1" applyFill="1" applyBorder="1"/>
    <xf numFmtId="49" fontId="12" fillId="0" borderId="28" xfId="0" applyNumberFormat="1" applyFont="1" applyBorder="1" applyAlignment="1">
      <alignment horizontal="left"/>
    </xf>
    <xf numFmtId="4" fontId="12" fillId="3" borderId="29" xfId="0" applyNumberFormat="1" applyFont="1" applyFill="1" applyBorder="1"/>
    <xf numFmtId="3" fontId="12" fillId="3" borderId="30" xfId="0" applyNumberFormat="1" applyFont="1" applyFill="1" applyBorder="1"/>
    <xf numFmtId="4" fontId="12" fillId="0" borderId="29" xfId="0" applyNumberFormat="1" applyFont="1" applyBorder="1"/>
    <xf numFmtId="3" fontId="12" fillId="0" borderId="30" xfId="0" applyNumberFormat="1" applyFont="1" applyBorder="1"/>
    <xf numFmtId="3" fontId="12" fillId="0" borderId="31" xfId="0" applyNumberFormat="1" applyFont="1" applyBorder="1"/>
    <xf numFmtId="0" fontId="10" fillId="3" borderId="29" xfId="0" applyFont="1" applyFill="1" applyBorder="1"/>
    <xf numFmtId="3" fontId="12" fillId="3" borderId="31" xfId="0" applyNumberFormat="1" applyFont="1" applyFill="1" applyBorder="1"/>
    <xf numFmtId="0" fontId="17" fillId="0" borderId="29" xfId="0" applyFont="1" applyBorder="1"/>
    <xf numFmtId="4" fontId="17" fillId="3" borderId="29" xfId="5" applyNumberFormat="1" applyFont="1" applyFill="1" applyBorder="1"/>
    <xf numFmtId="3" fontId="17" fillId="3" borderId="31" xfId="5" applyNumberFormat="1" applyFont="1" applyFill="1" applyBorder="1"/>
    <xf numFmtId="4" fontId="17" fillId="0" borderId="29" xfId="0" applyNumberFormat="1" applyFont="1" applyBorder="1"/>
    <xf numFmtId="4" fontId="17" fillId="0" borderId="30" xfId="0" applyNumberFormat="1" applyFont="1" applyBorder="1"/>
    <xf numFmtId="4" fontId="17" fillId="3" borderId="29" xfId="0" applyNumberFormat="1" applyFont="1" applyFill="1" applyBorder="1"/>
    <xf numFmtId="4" fontId="17" fillId="3" borderId="30" xfId="0" applyNumberFormat="1" applyFont="1" applyFill="1" applyBorder="1"/>
    <xf numFmtId="43" fontId="1" fillId="3" borderId="29" xfId="3" applyFont="1" applyFill="1" applyBorder="1"/>
    <xf numFmtId="43" fontId="6" fillId="3" borderId="30" xfId="3" applyFont="1" applyFill="1" applyBorder="1"/>
    <xf numFmtId="4" fontId="17" fillId="0" borderId="31" xfId="0" applyNumberFormat="1" applyFont="1" applyBorder="1"/>
    <xf numFmtId="0" fontId="17" fillId="3" borderId="29" xfId="0" applyFont="1" applyFill="1" applyBorder="1"/>
    <xf numFmtId="43" fontId="17" fillId="3" borderId="30" xfId="3" applyFont="1" applyFill="1" applyBorder="1"/>
    <xf numFmtId="0" fontId="16" fillId="3" borderId="29" xfId="0" applyFont="1" applyFill="1" applyBorder="1"/>
    <xf numFmtId="0" fontId="13" fillId="0" borderId="0" xfId="0" applyFont="1"/>
    <xf numFmtId="2" fontId="13" fillId="0" borderId="0" xfId="0" applyNumberFormat="1" applyFont="1"/>
    <xf numFmtId="1" fontId="13" fillId="0" borderId="0" xfId="0" applyNumberFormat="1" applyFont="1"/>
    <xf numFmtId="4" fontId="13" fillId="0" borderId="0" xfId="0" applyNumberFormat="1" applyFont="1"/>
    <xf numFmtId="3" fontId="13" fillId="0" borderId="0" xfId="0" applyNumberFormat="1" applyFont="1"/>
    <xf numFmtId="164" fontId="10" fillId="0" borderId="0" xfId="3" applyNumberFormat="1" applyFont="1"/>
    <xf numFmtId="3" fontId="12" fillId="0" borderId="0" xfId="0" applyNumberFormat="1" applyFont="1"/>
  </cellXfs>
  <cellStyles count="7">
    <cellStyle name="Comma" xfId="3" builtinId="3"/>
    <cellStyle name="Currency" xfId="1" builtinId="4"/>
    <cellStyle name="Normal" xfId="0" builtinId="0"/>
    <cellStyle name="Normal 2" xfId="5" xr:uid="{F9B27FE0-A08B-CB4B-9EB5-AB09E8D01C01}"/>
    <cellStyle name="Normal_A" xfId="6" xr:uid="{447827B3-EC19-7947-8A21-A67024B83FBE}"/>
    <cellStyle name="Normal_A_1" xfId="4" xr:uid="{F829343C-C0AE-284B-8F8D-17518CA2B38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F12F-3C39-1A47-9182-42BE15D909D7}">
  <dimension ref="A1:W42"/>
  <sheetViews>
    <sheetView workbookViewId="0">
      <pane xSplit="1" topLeftCell="E1" activePane="topRight" state="frozen"/>
      <selection pane="topRight" activeCell="G36" sqref="G36"/>
    </sheetView>
  </sheetViews>
  <sheetFormatPr baseColWidth="10" defaultColWidth="8.83203125" defaultRowHeight="15"/>
  <cols>
    <col min="2" max="2" width="17.83203125" bestFit="1" customWidth="1"/>
    <col min="3" max="3" width="17.33203125" bestFit="1" customWidth="1"/>
    <col min="4" max="4" width="11.33203125" bestFit="1" customWidth="1"/>
    <col min="5" max="5" width="19.5" bestFit="1" customWidth="1"/>
    <col min="7" max="7" width="19.1640625" bestFit="1" customWidth="1"/>
    <col min="9" max="9" width="19.5" bestFit="1" customWidth="1"/>
    <col min="10" max="11" width="17.33203125" bestFit="1" customWidth="1"/>
    <col min="18" max="18" width="10.5" bestFit="1" customWidth="1"/>
    <col min="19" max="23" width="9.83203125" customWidth="1"/>
  </cols>
  <sheetData>
    <row r="1" spans="1:23" ht="16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  <c r="G1" t="s">
        <v>7</v>
      </c>
      <c r="H1" t="s">
        <v>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2">
        <v>1999</v>
      </c>
      <c r="B2" s="3">
        <v>735578415</v>
      </c>
      <c r="C2" s="3">
        <v>446427974</v>
      </c>
      <c r="D2" s="4">
        <v>0.15</v>
      </c>
      <c r="E2" s="5">
        <v>160797550000</v>
      </c>
      <c r="F2" s="10">
        <f t="shared" ref="F2:F25" si="0">C2/B2</f>
        <v>0.60690738729738281</v>
      </c>
      <c r="G2" s="5">
        <v>806142807</v>
      </c>
      <c r="H2">
        <f t="shared" ref="H2:H25" si="1">G2/C2</f>
        <v>1.8057623042233459</v>
      </c>
      <c r="I2" s="11">
        <f t="shared" ref="I2:I25" si="2">E2*H2</f>
        <v>290362154401.46869</v>
      </c>
      <c r="J2" s="5">
        <f t="shared" ref="J2:J25" si="3">C2/D2</f>
        <v>2976186493.3333335</v>
      </c>
      <c r="K2" s="5">
        <f t="shared" ref="K2:K25" si="4">G2/D2</f>
        <v>5374285380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f t="shared" ref="R2:W2" si="5">AVERAGE(R3:R25)</f>
        <v>3.9646511802705182E-2</v>
      </c>
      <c r="S2" s="9">
        <f t="shared" si="5"/>
        <v>9.8196434751054128E-4</v>
      </c>
      <c r="T2" s="9">
        <f t="shared" si="5"/>
        <v>4.0194871981144423E-2</v>
      </c>
      <c r="U2" s="9">
        <f t="shared" si="5"/>
        <v>1.439923776236421E-2</v>
      </c>
      <c r="V2" s="9">
        <f t="shared" si="5"/>
        <v>-2.3279726155512843E-2</v>
      </c>
      <c r="W2" s="9">
        <f t="shared" si="5"/>
        <v>1.502265537881803E-2</v>
      </c>
    </row>
    <row r="3" spans="1:23">
      <c r="A3" s="2">
        <v>2000</v>
      </c>
      <c r="B3" s="3">
        <v>741065005</v>
      </c>
      <c r="C3" s="3">
        <v>464152697</v>
      </c>
      <c r="D3" s="4">
        <v>0.15</v>
      </c>
      <c r="E3" s="5">
        <v>171501475000</v>
      </c>
      <c r="F3" s="10">
        <f t="shared" si="0"/>
        <v>0.62633195990681001</v>
      </c>
      <c r="G3" s="5">
        <v>810892551</v>
      </c>
      <c r="H3">
        <f t="shared" si="1"/>
        <v>1.7470383264841829</v>
      </c>
      <c r="I3" s="11">
        <f t="shared" si="2"/>
        <v>299619649873.56891</v>
      </c>
      <c r="J3" s="5">
        <f t="shared" si="3"/>
        <v>3094351313.3333335</v>
      </c>
      <c r="K3" s="5">
        <f t="shared" si="4"/>
        <v>5405950340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9">
        <f t="shared" ref="R3:R25" si="6">(C3-C2)/C2</f>
        <v>3.9703432652721714E-2</v>
      </c>
      <c r="S3" s="9">
        <f>(J3-J2)/J2</f>
        <v>3.9703432652721714E-2</v>
      </c>
      <c r="T3" s="9">
        <f t="shared" ref="T3:T25" si="7">(E3-E2)/E2</f>
        <v>6.6567712008049867E-2</v>
      </c>
      <c r="U3" s="9">
        <f t="shared" ref="U3:U25" si="8">(G3-G2)/G2</f>
        <v>5.8919386971593981E-3</v>
      </c>
      <c r="V3" s="9">
        <f t="shared" ref="V3:V25" si="9">(K3-K2)/K2</f>
        <v>5.8919386971593981E-3</v>
      </c>
      <c r="W3" s="9">
        <f>(I3-I2)/I2</f>
        <v>3.1882582946055567E-2</v>
      </c>
    </row>
    <row r="4" spans="1:23">
      <c r="A4" s="2">
        <v>2001</v>
      </c>
      <c r="B4" s="3">
        <v>747448281</v>
      </c>
      <c r="C4" s="3">
        <v>493684277</v>
      </c>
      <c r="D4" s="4">
        <v>0.15</v>
      </c>
      <c r="E4" s="5">
        <v>175494350000</v>
      </c>
      <c r="F4" s="10">
        <f t="shared" si="0"/>
        <v>0.66049289235036723</v>
      </c>
      <c r="G4" s="5">
        <v>839095920</v>
      </c>
      <c r="H4">
        <f t="shared" si="1"/>
        <v>1.6996610163462833</v>
      </c>
      <c r="I4" s="11">
        <f t="shared" si="2"/>
        <v>298280905284.03033</v>
      </c>
      <c r="J4" s="5">
        <f t="shared" si="3"/>
        <v>3291228513.3333335</v>
      </c>
      <c r="K4" s="5">
        <f t="shared" si="4"/>
        <v>5593972800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9">
        <f t="shared" si="6"/>
        <v>6.3624708400649446E-2</v>
      </c>
      <c r="S4" s="9">
        <f t="shared" ref="S4:S25" si="10">(J4-J3)/J3</f>
        <v>6.3624708400649446E-2</v>
      </c>
      <c r="T4" s="9">
        <f t="shared" si="7"/>
        <v>2.3281869733190342E-2</v>
      </c>
      <c r="U4" s="9">
        <f t="shared" si="8"/>
        <v>3.478064876193443E-2</v>
      </c>
      <c r="V4" s="9">
        <f t="shared" si="9"/>
        <v>3.478064876193443E-2</v>
      </c>
      <c r="W4" s="9">
        <f t="shared" ref="W4:W25" si="11">(I4-I3)/I3</f>
        <v>-4.4681468325040996E-3</v>
      </c>
    </row>
    <row r="5" spans="1:23">
      <c r="A5" s="2">
        <v>2002</v>
      </c>
      <c r="B5" s="3">
        <v>742058819</v>
      </c>
      <c r="C5" s="3">
        <v>480808901</v>
      </c>
      <c r="D5" s="4">
        <v>0.15</v>
      </c>
      <c r="E5" s="5">
        <v>178021075000</v>
      </c>
      <c r="F5" s="10">
        <f t="shared" si="0"/>
        <v>0.64793906990814965</v>
      </c>
      <c r="G5" s="5">
        <v>804038631</v>
      </c>
      <c r="H5">
        <f t="shared" si="1"/>
        <v>1.6722623672892445</v>
      </c>
      <c r="I5" s="11">
        <f t="shared" si="2"/>
        <v>297697944306.87616</v>
      </c>
      <c r="J5" s="5">
        <f t="shared" si="3"/>
        <v>3205392673.3333335</v>
      </c>
      <c r="K5" s="5">
        <f t="shared" si="4"/>
        <v>5360257540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9">
        <f t="shared" si="6"/>
        <v>-2.6080182415856034E-2</v>
      </c>
      <c r="S5" s="9">
        <f t="shared" si="10"/>
        <v>-2.6080182415856034E-2</v>
      </c>
      <c r="T5" s="9">
        <f t="shared" si="7"/>
        <v>1.4397756964825363E-2</v>
      </c>
      <c r="U5" s="9">
        <f t="shared" si="8"/>
        <v>-4.1779834896587272E-2</v>
      </c>
      <c r="V5" s="9">
        <f t="shared" si="9"/>
        <v>-4.1779834896587272E-2</v>
      </c>
      <c r="W5" s="9">
        <f t="shared" si="11"/>
        <v>-1.9544026011288425E-3</v>
      </c>
    </row>
    <row r="6" spans="1:23">
      <c r="A6" s="2">
        <v>2003</v>
      </c>
      <c r="B6" s="3">
        <v>781915283</v>
      </c>
      <c r="C6" s="3">
        <v>518295502</v>
      </c>
      <c r="D6" s="4">
        <v>0.18</v>
      </c>
      <c r="E6" s="5">
        <v>182928700000</v>
      </c>
      <c r="F6" s="10">
        <f t="shared" si="0"/>
        <v>0.66285378130919592</v>
      </c>
      <c r="G6" s="5">
        <v>847413145</v>
      </c>
      <c r="H6">
        <f t="shared" si="1"/>
        <v>1.6349999985143611</v>
      </c>
      <c r="I6" s="11">
        <f t="shared" si="2"/>
        <v>299088424228.23401</v>
      </c>
      <c r="J6" s="5">
        <f t="shared" si="3"/>
        <v>2879419455.5555558</v>
      </c>
      <c r="K6" s="5">
        <f t="shared" si="4"/>
        <v>4707850805.5555553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 s="9">
        <f t="shared" si="6"/>
        <v>7.7965696812255972E-2</v>
      </c>
      <c r="S6" s="9">
        <f t="shared" si="10"/>
        <v>-0.10169525265645331</v>
      </c>
      <c r="T6" s="9">
        <f t="shared" si="7"/>
        <v>2.7567662985969497E-2</v>
      </c>
      <c r="U6" s="9">
        <f t="shared" si="8"/>
        <v>5.3945808481931014E-2</v>
      </c>
      <c r="V6" s="9">
        <f t="shared" si="9"/>
        <v>-0.12171182626505753</v>
      </c>
      <c r="W6" s="9">
        <f t="shared" si="11"/>
        <v>4.6707743467805062E-3</v>
      </c>
    </row>
    <row r="7" spans="1:23">
      <c r="A7" s="2">
        <v>2004</v>
      </c>
      <c r="B7" s="3">
        <v>867125118</v>
      </c>
      <c r="C7" s="3">
        <v>582610736</v>
      </c>
      <c r="D7" s="4">
        <v>0.18</v>
      </c>
      <c r="E7" s="5">
        <v>191918725000</v>
      </c>
      <c r="F7" s="10">
        <f t="shared" si="0"/>
        <v>0.67188774019575803</v>
      </c>
      <c r="G7" s="5">
        <v>927859257</v>
      </c>
      <c r="H7">
        <f t="shared" si="1"/>
        <v>1.5925886697014111</v>
      </c>
      <c r="I7" s="11">
        <f t="shared" si="2"/>
        <v>305647586938.54095</v>
      </c>
      <c r="J7" s="5">
        <f t="shared" si="3"/>
        <v>3236726311.1111112</v>
      </c>
      <c r="K7" s="5">
        <f t="shared" si="4"/>
        <v>5154773650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 s="9">
        <f t="shared" si="6"/>
        <v>0.12408989418549883</v>
      </c>
      <c r="S7" s="9">
        <f t="shared" si="10"/>
        <v>0.12408989418549875</v>
      </c>
      <c r="T7" s="9">
        <f t="shared" si="7"/>
        <v>4.9144967410799947E-2</v>
      </c>
      <c r="U7" s="9">
        <f t="shared" si="8"/>
        <v>9.493139500449925E-2</v>
      </c>
      <c r="V7" s="9">
        <f t="shared" si="9"/>
        <v>9.4931395004499305E-2</v>
      </c>
      <c r="W7" s="9">
        <f t="shared" si="11"/>
        <v>2.193051345010149E-2</v>
      </c>
    </row>
    <row r="8" spans="1:23">
      <c r="A8" s="2">
        <v>2005</v>
      </c>
      <c r="B8" s="3">
        <v>871492948</v>
      </c>
      <c r="C8" s="3">
        <v>579675011</v>
      </c>
      <c r="D8" s="4">
        <v>0.18</v>
      </c>
      <c r="E8" s="5">
        <v>198189000000</v>
      </c>
      <c r="F8" s="10">
        <f t="shared" si="0"/>
        <v>0.66515169437722177</v>
      </c>
      <c r="G8" s="5">
        <v>892931030</v>
      </c>
      <c r="H8">
        <f t="shared" si="1"/>
        <v>1.5403993842335908</v>
      </c>
      <c r="I8" s="11">
        <f t="shared" si="2"/>
        <v>305290213561.87115</v>
      </c>
      <c r="J8" s="5">
        <f t="shared" si="3"/>
        <v>3220416727.7777777</v>
      </c>
      <c r="K8" s="5">
        <f t="shared" si="4"/>
        <v>4960727944.4444447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 s="9">
        <f t="shared" si="6"/>
        <v>-5.0389133234235491E-3</v>
      </c>
      <c r="S8" s="9">
        <f t="shared" si="10"/>
        <v>-5.0389133234235986E-3</v>
      </c>
      <c r="T8" s="9">
        <f t="shared" si="7"/>
        <v>3.2671512381087356E-2</v>
      </c>
      <c r="U8" s="9">
        <f t="shared" si="8"/>
        <v>-3.7643884820346196E-2</v>
      </c>
      <c r="V8" s="9">
        <f t="shared" si="9"/>
        <v>-3.7643884820346155E-2</v>
      </c>
      <c r="W8" s="9">
        <f t="shared" si="11"/>
        <v>-1.1692334307277217E-3</v>
      </c>
    </row>
    <row r="9" spans="1:23">
      <c r="A9" s="2">
        <v>2006</v>
      </c>
      <c r="B9" s="3">
        <v>871210546</v>
      </c>
      <c r="C9" s="3">
        <v>570490466</v>
      </c>
      <c r="D9" s="4">
        <v>0.18</v>
      </c>
      <c r="E9" s="5">
        <v>209756225000</v>
      </c>
      <c r="F9" s="10">
        <f t="shared" si="0"/>
        <v>0.65482502320397762</v>
      </c>
      <c r="G9" s="5">
        <v>851321189</v>
      </c>
      <c r="H9">
        <f t="shared" si="1"/>
        <v>1.4922619039877172</v>
      </c>
      <c r="I9" s="11">
        <f t="shared" si="2"/>
        <v>313011223691.776</v>
      </c>
      <c r="J9" s="5">
        <f t="shared" si="3"/>
        <v>3169391477.7777777</v>
      </c>
      <c r="K9" s="5">
        <f t="shared" si="4"/>
        <v>4729562161.1111116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s="9">
        <f t="shared" si="6"/>
        <v>-1.5844300385065246E-2</v>
      </c>
      <c r="S9" s="9">
        <f t="shared" si="10"/>
        <v>-1.5844300385065246E-2</v>
      </c>
      <c r="T9" s="9">
        <f t="shared" si="7"/>
        <v>5.8364616603343272E-2</v>
      </c>
      <c r="U9" s="9">
        <f t="shared" si="8"/>
        <v>-4.6599165671283707E-2</v>
      </c>
      <c r="V9" s="9">
        <f t="shared" si="9"/>
        <v>-4.6599165671283638E-2</v>
      </c>
      <c r="W9" s="9">
        <f t="shared" si="11"/>
        <v>2.5290722685875025E-2</v>
      </c>
    </row>
    <row r="10" spans="1:23">
      <c r="A10" s="2">
        <v>2007</v>
      </c>
      <c r="B10" s="3">
        <v>880873828</v>
      </c>
      <c r="C10" s="3">
        <v>570628658</v>
      </c>
      <c r="D10" s="4">
        <v>0.18</v>
      </c>
      <c r="E10" s="5">
        <v>217254200000</v>
      </c>
      <c r="F10" s="10">
        <f t="shared" si="0"/>
        <v>0.64779840183877047</v>
      </c>
      <c r="G10" s="5">
        <v>827945739</v>
      </c>
      <c r="H10">
        <f t="shared" si="1"/>
        <v>1.4509361340208049</v>
      </c>
      <c r="I10" s="11">
        <f t="shared" si="2"/>
        <v>315221969047.78278</v>
      </c>
      <c r="J10" s="5">
        <f t="shared" si="3"/>
        <v>3170159211.1111112</v>
      </c>
      <c r="K10" s="5">
        <f t="shared" si="4"/>
        <v>4599698550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 s="9">
        <f t="shared" si="6"/>
        <v>2.4223367126349136E-4</v>
      </c>
      <c r="S10" s="9">
        <f t="shared" si="10"/>
        <v>2.4223367126354153E-4</v>
      </c>
      <c r="T10" s="9">
        <f t="shared" si="7"/>
        <v>3.5746138165863729E-2</v>
      </c>
      <c r="U10" s="9">
        <f t="shared" si="8"/>
        <v>-2.7457850576299941E-2</v>
      </c>
      <c r="V10" s="9">
        <f t="shared" si="9"/>
        <v>-2.7457850576300048E-2</v>
      </c>
      <c r="W10" s="9">
        <f t="shared" si="11"/>
        <v>7.0628309423936466E-3</v>
      </c>
    </row>
    <row r="11" spans="1:23">
      <c r="A11" s="2">
        <v>2008</v>
      </c>
      <c r="B11" s="3">
        <v>855718781</v>
      </c>
      <c r="C11" s="3">
        <v>553456806</v>
      </c>
      <c r="D11" s="4">
        <v>0.18</v>
      </c>
      <c r="E11" s="5">
        <v>227486525000</v>
      </c>
      <c r="F11" s="10">
        <f t="shared" si="0"/>
        <v>0.64677417194609876</v>
      </c>
      <c r="G11" s="5">
        <v>773337786</v>
      </c>
      <c r="H11">
        <f t="shared" si="1"/>
        <v>1.3972866131851309</v>
      </c>
      <c r="I11" s="11">
        <f t="shared" si="2"/>
        <v>317863876062.50464</v>
      </c>
      <c r="J11" s="5">
        <f t="shared" si="3"/>
        <v>3074760033.3333335</v>
      </c>
      <c r="K11" s="5">
        <f t="shared" si="4"/>
        <v>4296321033.333334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 s="9">
        <f t="shared" si="6"/>
        <v>-3.0092866453966284E-2</v>
      </c>
      <c r="S11" s="9">
        <f t="shared" si="10"/>
        <v>-3.0092866453966249E-2</v>
      </c>
      <c r="T11" s="9">
        <f t="shared" si="7"/>
        <v>4.7098399018292859E-2</v>
      </c>
      <c r="U11" s="9">
        <f t="shared" si="8"/>
        <v>-6.5955956323847931E-2</v>
      </c>
      <c r="V11" s="9">
        <f t="shared" si="9"/>
        <v>-6.5955956323847792E-2</v>
      </c>
      <c r="W11" s="9">
        <f t="shared" si="11"/>
        <v>8.381100539097866E-3</v>
      </c>
    </row>
    <row r="12" spans="1:23">
      <c r="A12" s="2">
        <v>2009</v>
      </c>
      <c r="B12" s="3">
        <v>798779679</v>
      </c>
      <c r="C12" s="3">
        <v>535891317</v>
      </c>
      <c r="D12" s="4">
        <v>0.18</v>
      </c>
      <c r="E12" s="5">
        <v>221343200000</v>
      </c>
      <c r="F12" s="10">
        <f t="shared" si="0"/>
        <v>0.67088751890995468</v>
      </c>
      <c r="G12" s="5">
        <v>751467317</v>
      </c>
      <c r="H12">
        <f t="shared" si="1"/>
        <v>1.4022755979828649</v>
      </c>
      <c r="I12" s="11">
        <f t="shared" si="2"/>
        <v>310384168139.44086</v>
      </c>
      <c r="J12" s="5">
        <f t="shared" si="3"/>
        <v>2977173983.3333335</v>
      </c>
      <c r="K12" s="5">
        <f t="shared" si="4"/>
        <v>4174818427.7777781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 s="9">
        <f t="shared" si="6"/>
        <v>-3.1737777563801431E-2</v>
      </c>
      <c r="S12" s="9">
        <f t="shared" si="10"/>
        <v>-3.1737777563801424E-2</v>
      </c>
      <c r="T12" s="9">
        <f t="shared" si="7"/>
        <v>-2.7005225913930505E-2</v>
      </c>
      <c r="U12" s="9">
        <f t="shared" si="8"/>
        <v>-2.8280616046349506E-2</v>
      </c>
      <c r="V12" s="9">
        <f t="shared" si="9"/>
        <v>-2.8280616046349565E-2</v>
      </c>
      <c r="W12" s="9">
        <f t="shared" si="11"/>
        <v>-2.3531166912445799E-2</v>
      </c>
    </row>
    <row r="13" spans="1:23">
      <c r="A13" s="2">
        <v>2010</v>
      </c>
      <c r="B13" s="3">
        <v>759914563</v>
      </c>
      <c r="C13" s="3">
        <v>540695478</v>
      </c>
      <c r="D13" s="4">
        <v>0.18</v>
      </c>
      <c r="E13" s="5">
        <v>231707200000</v>
      </c>
      <c r="F13" s="10">
        <f t="shared" si="0"/>
        <v>0.71152140559780275</v>
      </c>
      <c r="G13" s="5">
        <v>745968134</v>
      </c>
      <c r="H13">
        <f t="shared" si="1"/>
        <v>1.3796455941508725</v>
      </c>
      <c r="I13" s="11">
        <f t="shared" si="2"/>
        <v>319673817613.03503</v>
      </c>
      <c r="J13" s="5">
        <f t="shared" si="3"/>
        <v>3003863766.666667</v>
      </c>
      <c r="K13" s="5">
        <f t="shared" si="4"/>
        <v>4144267411.1111112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s="9">
        <f t="shared" si="6"/>
        <v>8.9648047049808791E-3</v>
      </c>
      <c r="S13" s="9">
        <f t="shared" si="10"/>
        <v>8.9648047049809328E-3</v>
      </c>
      <c r="T13" s="9">
        <f t="shared" si="7"/>
        <v>4.6823213904922313E-2</v>
      </c>
      <c r="U13" s="9">
        <f t="shared" si="8"/>
        <v>-7.3179270416626778E-3</v>
      </c>
      <c r="V13" s="9">
        <f t="shared" si="9"/>
        <v>-7.3179270416627541E-3</v>
      </c>
      <c r="W13" s="9">
        <f t="shared" si="11"/>
        <v>2.9929520984526437E-2</v>
      </c>
    </row>
    <row r="14" spans="1:23">
      <c r="A14" s="2">
        <v>2011</v>
      </c>
      <c r="B14" s="3">
        <v>819163534</v>
      </c>
      <c r="C14" s="3">
        <v>543037889</v>
      </c>
      <c r="D14" s="4">
        <v>0.18</v>
      </c>
      <c r="E14" s="5">
        <v>246494000000</v>
      </c>
      <c r="F14" s="10">
        <f t="shared" si="0"/>
        <v>0.6629175573140198</v>
      </c>
      <c r="G14" s="5">
        <v>726274761</v>
      </c>
      <c r="H14">
        <f t="shared" si="1"/>
        <v>1.3374292580899452</v>
      </c>
      <c r="I14" s="11">
        <f t="shared" si="2"/>
        <v>329668287543.62292</v>
      </c>
      <c r="J14" s="5">
        <f t="shared" si="3"/>
        <v>3016877161.1111112</v>
      </c>
      <c r="K14" s="5">
        <f t="shared" si="4"/>
        <v>4034859783.3333335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s="9">
        <f t="shared" si="6"/>
        <v>4.3322185875577087E-3</v>
      </c>
      <c r="S14" s="9">
        <f t="shared" si="10"/>
        <v>4.3322185875576194E-3</v>
      </c>
      <c r="T14" s="9">
        <f t="shared" si="7"/>
        <v>6.3816748033725321E-2</v>
      </c>
      <c r="U14" s="9">
        <f t="shared" si="8"/>
        <v>-2.6399751011348161E-2</v>
      </c>
      <c r="V14" s="9">
        <f t="shared" si="9"/>
        <v>-2.6399751011348133E-2</v>
      </c>
      <c r="W14" s="9">
        <f t="shared" si="11"/>
        <v>3.1264587150788156E-2</v>
      </c>
    </row>
    <row r="15" spans="1:23">
      <c r="A15" s="2">
        <v>2012</v>
      </c>
      <c r="B15" s="3">
        <v>814819517</v>
      </c>
      <c r="C15" s="3">
        <v>534704488</v>
      </c>
      <c r="D15" s="4">
        <v>0.18</v>
      </c>
      <c r="E15" s="5">
        <v>258136450000</v>
      </c>
      <c r="F15" s="10">
        <f t="shared" si="0"/>
        <v>0.6562244482909213</v>
      </c>
      <c r="G15" s="5">
        <v>700630234</v>
      </c>
      <c r="H15">
        <f t="shared" si="1"/>
        <v>1.3103129854410349</v>
      </c>
      <c r="I15" s="11">
        <f t="shared" si="2"/>
        <v>338239542450.65045</v>
      </c>
      <c r="J15" s="5">
        <f t="shared" si="3"/>
        <v>2970580488.8888888</v>
      </c>
      <c r="K15" s="5">
        <f t="shared" si="4"/>
        <v>3892390188.8888888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 s="9">
        <f t="shared" si="6"/>
        <v>-1.5345892374739987E-2</v>
      </c>
      <c r="S15" s="9">
        <f t="shared" si="10"/>
        <v>-1.5345892374740024E-2</v>
      </c>
      <c r="T15" s="9">
        <f t="shared" si="7"/>
        <v>4.723218415052699E-2</v>
      </c>
      <c r="U15" s="9">
        <f t="shared" si="8"/>
        <v>-3.5309676691353452E-2</v>
      </c>
      <c r="V15" s="9">
        <f t="shared" si="9"/>
        <v>-3.5309676691353507E-2</v>
      </c>
      <c r="W15" s="9">
        <f t="shared" si="11"/>
        <v>2.5999634271444281E-2</v>
      </c>
    </row>
    <row r="16" spans="1:23">
      <c r="A16" s="2">
        <v>2013</v>
      </c>
      <c r="B16" s="3">
        <v>803374814</v>
      </c>
      <c r="C16" s="3">
        <v>529619800</v>
      </c>
      <c r="D16" s="4">
        <v>0.18</v>
      </c>
      <c r="E16" s="5">
        <v>261702300000</v>
      </c>
      <c r="F16" s="10">
        <f t="shared" si="0"/>
        <v>0.65924371883532806</v>
      </c>
      <c r="G16" s="5">
        <v>683949486</v>
      </c>
      <c r="H16">
        <f t="shared" si="1"/>
        <v>1.2913971229927581</v>
      </c>
      <c r="I16" s="11">
        <f t="shared" si="2"/>
        <v>337961597300.58771</v>
      </c>
      <c r="J16" s="5">
        <f t="shared" si="3"/>
        <v>2942332222.2222223</v>
      </c>
      <c r="K16" s="5">
        <f t="shared" si="4"/>
        <v>3799719366.666667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 s="9">
        <f t="shared" si="6"/>
        <v>-9.5093422892683858E-3</v>
      </c>
      <c r="S16" s="9">
        <f t="shared" si="10"/>
        <v>-9.509342289268332E-3</v>
      </c>
      <c r="T16" s="9">
        <f t="shared" si="7"/>
        <v>1.3813818234503497E-2</v>
      </c>
      <c r="U16" s="9">
        <f t="shared" si="8"/>
        <v>-2.3808204657065939E-2</v>
      </c>
      <c r="V16" s="9">
        <f t="shared" si="9"/>
        <v>-2.3808204657065846E-2</v>
      </c>
      <c r="W16" s="9">
        <f t="shared" si="11"/>
        <v>-8.2174055714759212E-4</v>
      </c>
    </row>
    <row r="17" spans="1:23">
      <c r="A17" s="2">
        <v>2014</v>
      </c>
      <c r="B17" s="3">
        <v>816050553</v>
      </c>
      <c r="C17" s="3">
        <v>527290132</v>
      </c>
      <c r="D17" s="4">
        <v>0.18</v>
      </c>
      <c r="E17" s="5">
        <v>272244950000</v>
      </c>
      <c r="F17" s="10">
        <f t="shared" si="0"/>
        <v>0.64614885690788815</v>
      </c>
      <c r="G17" s="5">
        <v>670071148</v>
      </c>
      <c r="H17">
        <f t="shared" si="1"/>
        <v>1.2707826438140133</v>
      </c>
      <c r="I17" s="11">
        <f t="shared" si="2"/>
        <v>345964157326.01385</v>
      </c>
      <c r="J17" s="5">
        <f t="shared" si="3"/>
        <v>2929389622.2222223</v>
      </c>
      <c r="K17" s="5">
        <f t="shared" si="4"/>
        <v>3722617488.8888888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 s="9">
        <f t="shared" si="6"/>
        <v>-4.3987554845947982E-3</v>
      </c>
      <c r="S17" s="9">
        <f t="shared" si="10"/>
        <v>-4.3987554845947982E-3</v>
      </c>
      <c r="T17" s="9">
        <f t="shared" si="7"/>
        <v>4.0284896235149636E-2</v>
      </c>
      <c r="U17" s="9">
        <f t="shared" si="8"/>
        <v>-2.0291466378848919E-2</v>
      </c>
      <c r="V17" s="9">
        <f t="shared" si="9"/>
        <v>-2.0291466378849016E-2</v>
      </c>
      <c r="W17" s="9">
        <f t="shared" si="11"/>
        <v>2.367890342969518E-2</v>
      </c>
    </row>
    <row r="18" spans="1:23">
      <c r="A18" s="2">
        <v>2015</v>
      </c>
      <c r="B18" s="3">
        <v>832006542</v>
      </c>
      <c r="C18" s="3">
        <v>540082544</v>
      </c>
      <c r="D18" s="4">
        <v>0.18</v>
      </c>
      <c r="E18" s="5">
        <v>282821350000</v>
      </c>
      <c r="F18" s="10">
        <f t="shared" si="0"/>
        <v>0.6491325689600167</v>
      </c>
      <c r="G18" s="5">
        <v>685513834</v>
      </c>
      <c r="H18">
        <f t="shared" si="1"/>
        <v>1.2692760423673313</v>
      </c>
      <c r="I18" s="11">
        <f t="shared" si="2"/>
        <v>358978363824.98584</v>
      </c>
      <c r="J18" s="5">
        <f t="shared" si="3"/>
        <v>3000458577.7777777</v>
      </c>
      <c r="K18" s="5">
        <f t="shared" si="4"/>
        <v>3808410188.8888888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9">
        <f t="shared" si="6"/>
        <v>2.4260670214856211E-2</v>
      </c>
      <c r="S18" s="9">
        <f t="shared" si="10"/>
        <v>2.4260670214856138E-2</v>
      </c>
      <c r="T18" s="9">
        <f t="shared" si="7"/>
        <v>3.8848838151084163E-2</v>
      </c>
      <c r="U18" s="9">
        <f t="shared" si="8"/>
        <v>2.3046337759941873E-2</v>
      </c>
      <c r="V18" s="9">
        <f t="shared" si="9"/>
        <v>2.3046337759941873E-2</v>
      </c>
      <c r="W18" s="9">
        <f t="shared" si="11"/>
        <v>3.7617210405724931E-2</v>
      </c>
    </row>
    <row r="19" spans="1:23">
      <c r="A19" s="2">
        <v>2016</v>
      </c>
      <c r="B19" s="3">
        <v>845384339</v>
      </c>
      <c r="C19" s="3">
        <v>556824109</v>
      </c>
      <c r="D19" s="4">
        <v>0.18</v>
      </c>
      <c r="E19" s="5">
        <v>290604375000</v>
      </c>
      <c r="F19" s="10">
        <f t="shared" si="0"/>
        <v>0.65866385655862025</v>
      </c>
      <c r="G19" s="5">
        <v>697958663</v>
      </c>
      <c r="H19">
        <f t="shared" si="1"/>
        <v>1.2534634397448476</v>
      </c>
      <c r="I19" s="11">
        <f t="shared" si="2"/>
        <v>364261959492.40161</v>
      </c>
      <c r="J19" s="5">
        <f t="shared" si="3"/>
        <v>3093467272.2222223</v>
      </c>
      <c r="K19" s="5">
        <f t="shared" si="4"/>
        <v>3877548127.7777781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9">
        <f t="shared" si="6"/>
        <v>3.0998159792403879E-2</v>
      </c>
      <c r="S19" s="9">
        <f t="shared" si="10"/>
        <v>3.0998159792403952E-2</v>
      </c>
      <c r="T19" s="9">
        <f t="shared" si="7"/>
        <v>2.7519227243629239E-2</v>
      </c>
      <c r="U19" s="9">
        <f t="shared" si="8"/>
        <v>1.8154015838577519E-2</v>
      </c>
      <c r="V19" s="9">
        <f t="shared" si="9"/>
        <v>1.815401583857763E-2</v>
      </c>
      <c r="W19" s="9">
        <f t="shared" si="11"/>
        <v>1.4718423726483148E-2</v>
      </c>
    </row>
    <row r="20" spans="1:23">
      <c r="A20" s="2">
        <v>2017</v>
      </c>
      <c r="B20" s="3">
        <v>854529446</v>
      </c>
      <c r="C20" s="3">
        <v>559484905</v>
      </c>
      <c r="D20" s="4">
        <v>0.18</v>
      </c>
      <c r="E20" s="5">
        <v>300964625000</v>
      </c>
      <c r="F20" s="10">
        <f t="shared" si="0"/>
        <v>0.65472864348784532</v>
      </c>
      <c r="G20" s="5">
        <v>686665465</v>
      </c>
      <c r="H20">
        <f t="shared" si="1"/>
        <v>1.2273172320886834</v>
      </c>
      <c r="I20" s="11">
        <f t="shared" si="2"/>
        <v>369379070511.60858</v>
      </c>
      <c r="J20" s="5">
        <f t="shared" si="3"/>
        <v>3108249472.2222223</v>
      </c>
      <c r="K20" s="5">
        <f t="shared" si="4"/>
        <v>3814808138.8888888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 s="9">
        <f t="shared" si="6"/>
        <v>4.7785215420692211E-3</v>
      </c>
      <c r="S20" s="9">
        <f t="shared" si="10"/>
        <v>4.7785215420692211E-3</v>
      </c>
      <c r="T20" s="9">
        <f t="shared" si="7"/>
        <v>3.5650702092836696E-2</v>
      </c>
      <c r="U20" s="9">
        <f t="shared" si="8"/>
        <v>-1.6180324994404433E-2</v>
      </c>
      <c r="V20" s="9">
        <f t="shared" si="9"/>
        <v>-1.6180324994404541E-2</v>
      </c>
      <c r="W20" s="9">
        <f t="shared" si="11"/>
        <v>1.4047887477291495E-2</v>
      </c>
    </row>
    <row r="21" spans="1:23">
      <c r="A21" s="2">
        <v>2018</v>
      </c>
      <c r="B21" s="3">
        <v>1420134725</v>
      </c>
      <c r="C21" s="3">
        <v>852320272</v>
      </c>
      <c r="D21" s="4">
        <v>0.28999999999999998</v>
      </c>
      <c r="E21" s="5">
        <v>315740425000</v>
      </c>
      <c r="F21" s="10">
        <f t="shared" si="0"/>
        <v>0.60016860160925933</v>
      </c>
      <c r="G21" s="5">
        <v>1021126574</v>
      </c>
      <c r="H21">
        <f t="shared" si="1"/>
        <v>1.1980550123533844</v>
      </c>
      <c r="I21" s="11">
        <f t="shared" si="2"/>
        <v>378274398773.83783</v>
      </c>
      <c r="J21" s="5">
        <f t="shared" si="3"/>
        <v>2939035420.6896553</v>
      </c>
      <c r="K21" s="5">
        <f t="shared" si="4"/>
        <v>3521126117.2413797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 s="9">
        <f t="shared" si="6"/>
        <v>0.52340172966775578</v>
      </c>
      <c r="S21" s="9">
        <f t="shared" si="10"/>
        <v>-5.4440305723461944E-2</v>
      </c>
      <c r="T21" s="9">
        <f t="shared" si="7"/>
        <v>4.9094806407895944E-2</v>
      </c>
      <c r="U21" s="9">
        <f t="shared" si="8"/>
        <v>0.48708013734169664</v>
      </c>
      <c r="V21" s="9">
        <f t="shared" si="9"/>
        <v>-7.6984742339636425E-2</v>
      </c>
      <c r="W21" s="9">
        <f t="shared" si="11"/>
        <v>2.4081841588666004E-2</v>
      </c>
    </row>
    <row r="22" spans="1:23">
      <c r="A22" s="2">
        <v>2019</v>
      </c>
      <c r="B22" s="3">
        <v>1474857367</v>
      </c>
      <c r="C22" s="3">
        <v>906097753</v>
      </c>
      <c r="D22" s="4">
        <v>0.3</v>
      </c>
      <c r="E22" s="5">
        <v>329625050000</v>
      </c>
      <c r="F22" s="10">
        <f t="shared" si="0"/>
        <v>0.61436297046343469</v>
      </c>
      <c r="G22" s="5">
        <v>1066235025</v>
      </c>
      <c r="H22">
        <f t="shared" si="1"/>
        <v>1.176732887229663</v>
      </c>
      <c r="I22" s="11">
        <f t="shared" si="2"/>
        <v>387880636789.72198</v>
      </c>
      <c r="J22" s="5">
        <f t="shared" si="3"/>
        <v>3020325843.3333335</v>
      </c>
      <c r="K22" s="5">
        <f t="shared" si="4"/>
        <v>3554116750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 s="9">
        <f t="shared" si="6"/>
        <v>6.3095391212283636E-2</v>
      </c>
      <c r="S22" s="9">
        <f t="shared" si="10"/>
        <v>2.765887817187419E-2</v>
      </c>
      <c r="T22" s="9">
        <f t="shared" si="7"/>
        <v>4.3974809370703798E-2</v>
      </c>
      <c r="U22" s="9">
        <f t="shared" si="8"/>
        <v>4.4175180774406131E-2</v>
      </c>
      <c r="V22" s="9">
        <f t="shared" si="9"/>
        <v>9.3693414152591376E-3</v>
      </c>
      <c r="W22" s="9">
        <f t="shared" si="11"/>
        <v>2.5394893355253259E-2</v>
      </c>
    </row>
    <row r="23" spans="1:23">
      <c r="A23" s="2">
        <v>2020</v>
      </c>
      <c r="B23" s="3">
        <v>1449045793</v>
      </c>
      <c r="C23" s="3">
        <v>871459119</v>
      </c>
      <c r="D23" s="4">
        <v>0.31</v>
      </c>
      <c r="E23" s="5">
        <v>354337725000</v>
      </c>
      <c r="F23" s="10">
        <f t="shared" si="0"/>
        <v>0.60140205589762197</v>
      </c>
      <c r="G23" s="5">
        <v>1012977660</v>
      </c>
      <c r="H23">
        <f t="shared" si="1"/>
        <v>1.1623926331305048</v>
      </c>
      <c r="I23" s="11">
        <f t="shared" si="2"/>
        <v>411879561180.22272</v>
      </c>
      <c r="J23" s="5">
        <f t="shared" si="3"/>
        <v>2811158448.3870969</v>
      </c>
      <c r="K23" s="5">
        <f t="shared" si="4"/>
        <v>3267669870.967742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 s="9">
        <f t="shared" si="6"/>
        <v>-3.8228363203986447E-2</v>
      </c>
      <c r="S23" s="9">
        <f t="shared" si="10"/>
        <v>-6.9253254713535287E-2</v>
      </c>
      <c r="T23" s="9">
        <f t="shared" si="7"/>
        <v>7.497207812331011E-2</v>
      </c>
      <c r="U23" s="9">
        <f t="shared" si="8"/>
        <v>-4.9948992249621516E-2</v>
      </c>
      <c r="V23" s="9">
        <f t="shared" si="9"/>
        <v>-8.0595798951246619E-2</v>
      </c>
      <c r="W23" s="9">
        <f t="shared" si="11"/>
        <v>6.187193201786724E-2</v>
      </c>
    </row>
    <row r="24" spans="1:23">
      <c r="A24" s="2">
        <v>2021</v>
      </c>
      <c r="B24" s="3">
        <v>1545370909</v>
      </c>
      <c r="C24" s="3">
        <v>916857662</v>
      </c>
      <c r="D24" s="4">
        <v>0.32</v>
      </c>
      <c r="E24" s="5">
        <v>384520025000</v>
      </c>
      <c r="F24" s="10">
        <f t="shared" si="0"/>
        <v>0.59329294777089658</v>
      </c>
      <c r="G24" s="5">
        <v>1017926187</v>
      </c>
      <c r="H24">
        <f t="shared" si="1"/>
        <v>1.1102336046137551</v>
      </c>
      <c r="I24" s="11">
        <f t="shared" si="2"/>
        <v>426907053401.9212</v>
      </c>
      <c r="J24" s="5">
        <f t="shared" si="3"/>
        <v>2865180193.75</v>
      </c>
      <c r="K24" s="5">
        <f t="shared" si="4"/>
        <v>3181019334.375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 s="9">
        <f t="shared" si="6"/>
        <v>5.2094862524469147E-2</v>
      </c>
      <c r="S24" s="9">
        <f t="shared" si="10"/>
        <v>1.9216898070579448E-2</v>
      </c>
      <c r="T24" s="9">
        <f t="shared" si="7"/>
        <v>8.5179471082284561E-2</v>
      </c>
      <c r="U24" s="9">
        <f t="shared" si="8"/>
        <v>4.8851294509298458E-3</v>
      </c>
      <c r="V24" s="9">
        <f t="shared" si="9"/>
        <v>-2.6517530844411722E-2</v>
      </c>
      <c r="W24" s="9">
        <f t="shared" si="11"/>
        <v>3.6485161289960273E-2</v>
      </c>
    </row>
    <row r="25" spans="1:23">
      <c r="A25" s="2">
        <v>2022</v>
      </c>
      <c r="B25" s="3">
        <v>1658104075</v>
      </c>
      <c r="C25" s="3">
        <v>981582166</v>
      </c>
      <c r="D25" s="4">
        <v>0.33</v>
      </c>
      <c r="E25" s="5">
        <v>395838700000</v>
      </c>
      <c r="F25" s="10">
        <f t="shared" si="0"/>
        <v>0.59199068430007928</v>
      </c>
      <c r="G25" s="5">
        <v>1009035139</v>
      </c>
      <c r="H25">
        <f t="shared" si="1"/>
        <v>1.0279680845383248</v>
      </c>
      <c r="I25" s="11">
        <f t="shared" si="2"/>
        <v>406909550225.14056</v>
      </c>
      <c r="J25" s="5">
        <f t="shared" si="3"/>
        <v>2974491412.121212</v>
      </c>
      <c r="K25" s="5">
        <f t="shared" si="4"/>
        <v>3057682239.393939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 s="9">
        <f t="shared" si="6"/>
        <v>7.0593840988155479E-2</v>
      </c>
      <c r="S25" s="9">
        <f t="shared" si="10"/>
        <v>3.8151603382453755E-2</v>
      </c>
      <c r="T25" s="9">
        <f t="shared" si="7"/>
        <v>2.943585317825775E-2</v>
      </c>
      <c r="U25" s="9">
        <f t="shared" si="8"/>
        <v>-8.7344722176795706E-3</v>
      </c>
      <c r="V25" s="9">
        <f t="shared" si="9"/>
        <v>-3.877282154441667E-2</v>
      </c>
      <c r="W25" s="9">
        <f t="shared" si="11"/>
        <v>-4.6842756561235689E-2</v>
      </c>
    </row>
    <row r="26" spans="1:23">
      <c r="F26" s="6"/>
      <c r="G26" s="7"/>
      <c r="H26" s="7"/>
    </row>
    <row r="27" spans="1:23">
      <c r="F27" s="6"/>
      <c r="G27" s="7"/>
      <c r="H27" s="7"/>
    </row>
    <row r="41" spans="1:1">
      <c r="A41" s="8"/>
    </row>
    <row r="42" spans="1:1">
      <c r="A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684A-889D-EC4E-BED3-0817F1330300}">
  <dimension ref="A1:G42"/>
  <sheetViews>
    <sheetView workbookViewId="0">
      <selection activeCell="C29" sqref="C29"/>
    </sheetView>
  </sheetViews>
  <sheetFormatPr baseColWidth="10" defaultRowHeight="15"/>
  <sheetData>
    <row r="1" spans="1:7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 s="2">
        <v>1999</v>
      </c>
      <c r="F2">
        <f>B2*D2</f>
        <v>0</v>
      </c>
      <c r="G2">
        <f>C2*E2</f>
        <v>0</v>
      </c>
    </row>
    <row r="3" spans="1:7">
      <c r="A3" s="2">
        <v>2000</v>
      </c>
      <c r="F3">
        <f t="shared" ref="F3:F25" si="0">B3*D3</f>
        <v>0</v>
      </c>
      <c r="G3">
        <f t="shared" ref="G3:G25" si="1">C3*E3</f>
        <v>0</v>
      </c>
    </row>
    <row r="4" spans="1:7">
      <c r="A4" s="2">
        <v>2001</v>
      </c>
      <c r="F4">
        <f t="shared" si="0"/>
        <v>0</v>
      </c>
      <c r="G4">
        <f t="shared" si="1"/>
        <v>0</v>
      </c>
    </row>
    <row r="5" spans="1:7">
      <c r="A5" s="2">
        <v>2002</v>
      </c>
      <c r="F5">
        <f t="shared" si="0"/>
        <v>0</v>
      </c>
      <c r="G5">
        <f t="shared" si="1"/>
        <v>0</v>
      </c>
    </row>
    <row r="6" spans="1:7">
      <c r="A6" s="2">
        <v>2003</v>
      </c>
      <c r="F6">
        <f t="shared" si="0"/>
        <v>0</v>
      </c>
      <c r="G6">
        <f t="shared" si="1"/>
        <v>0</v>
      </c>
    </row>
    <row r="7" spans="1:7">
      <c r="A7" s="2">
        <v>2004</v>
      </c>
      <c r="F7">
        <f t="shared" si="0"/>
        <v>0</v>
      </c>
      <c r="G7">
        <f t="shared" si="1"/>
        <v>0</v>
      </c>
    </row>
    <row r="8" spans="1:7">
      <c r="A8" s="2">
        <v>2005</v>
      </c>
      <c r="F8">
        <f t="shared" si="0"/>
        <v>0</v>
      </c>
      <c r="G8">
        <f t="shared" si="1"/>
        <v>0</v>
      </c>
    </row>
    <row r="9" spans="1:7">
      <c r="A9" s="2">
        <v>2006</v>
      </c>
      <c r="F9">
        <f t="shared" si="0"/>
        <v>0</v>
      </c>
      <c r="G9">
        <f t="shared" si="1"/>
        <v>0</v>
      </c>
    </row>
    <row r="10" spans="1:7">
      <c r="A10" s="2">
        <v>2007</v>
      </c>
      <c r="F10">
        <f t="shared" si="0"/>
        <v>0</v>
      </c>
      <c r="G10">
        <f t="shared" si="1"/>
        <v>0</v>
      </c>
    </row>
    <row r="11" spans="1:7">
      <c r="A11" s="2">
        <v>2008</v>
      </c>
      <c r="F11">
        <f t="shared" si="0"/>
        <v>0</v>
      </c>
      <c r="G11">
        <f t="shared" si="1"/>
        <v>0</v>
      </c>
    </row>
    <row r="12" spans="1:7">
      <c r="A12" s="2">
        <v>2009</v>
      </c>
      <c r="F12">
        <f t="shared" si="0"/>
        <v>0</v>
      </c>
      <c r="G12">
        <f t="shared" si="1"/>
        <v>0</v>
      </c>
    </row>
    <row r="13" spans="1:7">
      <c r="A13" s="2">
        <v>2010</v>
      </c>
      <c r="F13">
        <f t="shared" si="0"/>
        <v>0</v>
      </c>
      <c r="G13">
        <f t="shared" si="1"/>
        <v>0</v>
      </c>
    </row>
    <row r="14" spans="1:7">
      <c r="A14" s="2">
        <v>2011</v>
      </c>
      <c r="F14">
        <f t="shared" si="0"/>
        <v>0</v>
      </c>
      <c r="G14">
        <f t="shared" si="1"/>
        <v>0</v>
      </c>
    </row>
    <row r="15" spans="1:7">
      <c r="A15" s="2">
        <v>2012</v>
      </c>
      <c r="F15">
        <f t="shared" si="0"/>
        <v>0</v>
      </c>
      <c r="G15">
        <f t="shared" si="1"/>
        <v>0</v>
      </c>
    </row>
    <row r="16" spans="1:7">
      <c r="A16" s="2">
        <v>2013</v>
      </c>
      <c r="F16">
        <f t="shared" si="0"/>
        <v>0</v>
      </c>
      <c r="G16">
        <f t="shared" si="1"/>
        <v>0</v>
      </c>
    </row>
    <row r="17" spans="1:7">
      <c r="A17" s="2">
        <v>2014</v>
      </c>
      <c r="F17">
        <f t="shared" si="0"/>
        <v>0</v>
      </c>
      <c r="G17">
        <f t="shared" si="1"/>
        <v>0</v>
      </c>
    </row>
    <row r="18" spans="1:7">
      <c r="A18" s="2">
        <v>2015</v>
      </c>
      <c r="F18">
        <f t="shared" si="0"/>
        <v>0</v>
      </c>
      <c r="G18">
        <f t="shared" si="1"/>
        <v>0</v>
      </c>
    </row>
    <row r="19" spans="1:7">
      <c r="A19" s="2">
        <v>2016</v>
      </c>
      <c r="B19">
        <v>1300</v>
      </c>
      <c r="C19">
        <v>2400</v>
      </c>
      <c r="D19">
        <v>0</v>
      </c>
      <c r="E19">
        <v>0</v>
      </c>
      <c r="F19">
        <f t="shared" si="0"/>
        <v>0</v>
      </c>
      <c r="G19">
        <f t="shared" si="1"/>
        <v>0</v>
      </c>
    </row>
    <row r="20" spans="1:7">
      <c r="A20" s="2">
        <v>2017</v>
      </c>
      <c r="B20">
        <v>1900</v>
      </c>
      <c r="C20">
        <v>3200</v>
      </c>
      <c r="D20">
        <v>150</v>
      </c>
      <c r="E20">
        <v>50</v>
      </c>
      <c r="F20">
        <f t="shared" si="0"/>
        <v>285000</v>
      </c>
      <c r="G20">
        <f t="shared" si="1"/>
        <v>160000</v>
      </c>
    </row>
    <row r="21" spans="1:7">
      <c r="A21" s="2">
        <v>2018</v>
      </c>
      <c r="B21">
        <v>3400</v>
      </c>
      <c r="C21">
        <v>4100</v>
      </c>
      <c r="D21">
        <v>150</v>
      </c>
      <c r="E21">
        <v>50</v>
      </c>
      <c r="F21">
        <f t="shared" si="0"/>
        <v>510000</v>
      </c>
      <c r="G21">
        <f t="shared" si="1"/>
        <v>205000</v>
      </c>
    </row>
    <row r="22" spans="1:7">
      <c r="A22" s="2">
        <v>2019</v>
      </c>
      <c r="B22">
        <v>5100</v>
      </c>
      <c r="C22">
        <v>4700</v>
      </c>
      <c r="D22">
        <v>150</v>
      </c>
      <c r="E22">
        <v>50</v>
      </c>
      <c r="F22">
        <f t="shared" si="0"/>
        <v>765000</v>
      </c>
      <c r="G22">
        <f t="shared" si="1"/>
        <v>235000</v>
      </c>
    </row>
    <row r="23" spans="1:7">
      <c r="A23" s="2">
        <v>2020</v>
      </c>
      <c r="B23">
        <v>7000</v>
      </c>
      <c r="C23">
        <v>5300</v>
      </c>
      <c r="D23">
        <v>150</v>
      </c>
      <c r="E23">
        <v>50</v>
      </c>
      <c r="F23">
        <f t="shared" si="0"/>
        <v>1050000</v>
      </c>
      <c r="G23">
        <f t="shared" si="1"/>
        <v>265000</v>
      </c>
    </row>
    <row r="24" spans="1:7">
      <c r="A24" s="2">
        <v>2021</v>
      </c>
      <c r="B24">
        <v>10400</v>
      </c>
      <c r="C24">
        <v>7500</v>
      </c>
      <c r="D24">
        <v>150</v>
      </c>
      <c r="E24">
        <v>50</v>
      </c>
      <c r="F24">
        <f t="shared" si="0"/>
        <v>1560000</v>
      </c>
      <c r="G24">
        <f t="shared" si="1"/>
        <v>375000</v>
      </c>
    </row>
    <row r="25" spans="1:7">
      <c r="A25" s="2">
        <v>2022</v>
      </c>
      <c r="F25">
        <f t="shared" si="0"/>
        <v>0</v>
      </c>
      <c r="G25">
        <f t="shared" si="1"/>
        <v>0</v>
      </c>
    </row>
    <row r="41" spans="1:1">
      <c r="A41" s="8"/>
    </row>
    <row r="42" spans="1:1">
      <c r="A4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6D80-1780-7B43-8940-7A87A2EF3822}">
  <dimension ref="A1:U1048576"/>
  <sheetViews>
    <sheetView topLeftCell="H1" workbookViewId="0">
      <selection activeCell="B22" sqref="B22"/>
    </sheetView>
  </sheetViews>
  <sheetFormatPr baseColWidth="10" defaultColWidth="8.83203125" defaultRowHeight="15"/>
  <cols>
    <col min="1" max="1" width="35.5" bestFit="1" customWidth="1"/>
    <col min="2" max="2" width="7" customWidth="1"/>
    <col min="3" max="3" width="11.83203125" customWidth="1"/>
    <col min="4" max="7" width="14.83203125" bestFit="1" customWidth="1"/>
    <col min="8" max="8" width="14.83203125" style="26" bestFit="1" customWidth="1"/>
    <col min="9" max="9" width="14.83203125" bestFit="1" customWidth="1"/>
    <col min="10" max="10" width="16.1640625" bestFit="1" customWidth="1"/>
    <col min="11" max="11" width="14.83203125" bestFit="1" customWidth="1"/>
    <col min="12" max="15" width="15.33203125" bestFit="1" customWidth="1"/>
    <col min="16" max="16" width="16" bestFit="1" customWidth="1"/>
    <col min="17" max="18" width="15.33203125" bestFit="1" customWidth="1"/>
    <col min="20" max="20" width="15.33203125" bestFit="1" customWidth="1"/>
    <col min="21" max="21" width="10.5" bestFit="1" customWidth="1"/>
    <col min="22" max="23" width="11.5" bestFit="1" customWidth="1"/>
  </cols>
  <sheetData>
    <row r="1" spans="1:17" ht="19">
      <c r="A1" s="48" t="s">
        <v>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7" ht="16">
      <c r="A2" s="49" t="s">
        <v>30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ht="16">
      <c r="A3" s="49" t="s">
        <v>31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7" ht="16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7" ht="32">
      <c r="A5" s="13" t="s">
        <v>32</v>
      </c>
      <c r="B5" s="14" t="s">
        <v>33</v>
      </c>
      <c r="C5" s="14" t="s">
        <v>34</v>
      </c>
      <c r="D5" s="15" t="s">
        <v>35</v>
      </c>
      <c r="E5" s="16" t="s">
        <v>36</v>
      </c>
      <c r="F5" s="16" t="s">
        <v>37</v>
      </c>
      <c r="G5" s="16" t="s">
        <v>38</v>
      </c>
      <c r="H5" s="16" t="s">
        <v>39</v>
      </c>
      <c r="I5" s="16" t="s">
        <v>40</v>
      </c>
      <c r="J5" s="16" t="s">
        <v>41</v>
      </c>
      <c r="K5" s="16" t="s">
        <v>42</v>
      </c>
      <c r="L5" s="16" t="s">
        <v>43</v>
      </c>
      <c r="M5" s="16" t="s">
        <v>44</v>
      </c>
      <c r="N5" s="16" t="s">
        <v>45</v>
      </c>
      <c r="O5" s="16" t="s">
        <v>46</v>
      </c>
      <c r="P5" s="15" t="s">
        <v>47</v>
      </c>
    </row>
    <row r="6" spans="1:17">
      <c r="A6" s="17" t="s">
        <v>48</v>
      </c>
      <c r="B6" t="s">
        <v>49</v>
      </c>
      <c r="C6" s="18" t="s">
        <v>47</v>
      </c>
      <c r="D6" s="19">
        <v>184769.15000000002</v>
      </c>
      <c r="E6" s="20">
        <v>335960.76</v>
      </c>
      <c r="F6" s="21">
        <v>353725.13</v>
      </c>
      <c r="G6" s="21">
        <v>330835.06000000006</v>
      </c>
      <c r="H6" s="22">
        <v>321690.69</v>
      </c>
      <c r="I6" s="21">
        <v>338158.04</v>
      </c>
      <c r="J6" s="21">
        <v>331281.88</v>
      </c>
      <c r="K6" s="21">
        <v>339437.69</v>
      </c>
      <c r="L6" s="21">
        <v>345861.2</v>
      </c>
      <c r="M6" s="21">
        <v>360321.75</v>
      </c>
      <c r="N6" s="21">
        <v>328346.02999999997</v>
      </c>
      <c r="O6" s="21">
        <v>364625.70999999996</v>
      </c>
      <c r="P6" s="19">
        <f t="shared" ref="P6:P69" si="0">SUM(D6:O6)</f>
        <v>3935013.09</v>
      </c>
    </row>
    <row r="7" spans="1:17">
      <c r="A7" s="17"/>
      <c r="C7" t="s">
        <v>50</v>
      </c>
      <c r="D7" s="23">
        <v>22598.23</v>
      </c>
      <c r="E7" s="24">
        <v>46662.51</v>
      </c>
      <c r="F7" s="25">
        <v>48503.78</v>
      </c>
      <c r="G7" s="25">
        <v>45218.41</v>
      </c>
      <c r="H7" s="26">
        <v>45532.92</v>
      </c>
      <c r="I7" s="25">
        <v>45452.62</v>
      </c>
      <c r="J7" s="25">
        <v>44265.7</v>
      </c>
      <c r="K7" s="25">
        <v>41775.99</v>
      </c>
      <c r="L7" s="25">
        <v>40433.83</v>
      </c>
      <c r="M7" s="25">
        <v>46566.49</v>
      </c>
      <c r="N7" s="25">
        <v>43682.48</v>
      </c>
      <c r="O7" s="25">
        <v>46971.28</v>
      </c>
      <c r="P7" s="23">
        <f t="shared" si="0"/>
        <v>517664.24</v>
      </c>
      <c r="Q7" s="27"/>
    </row>
    <row r="8" spans="1:17">
      <c r="A8" s="17"/>
      <c r="C8" t="s">
        <v>51</v>
      </c>
      <c r="D8" s="23">
        <v>162170.92000000001</v>
      </c>
      <c r="E8" s="24">
        <v>289298.25</v>
      </c>
      <c r="F8" s="25">
        <v>305221.34999999998</v>
      </c>
      <c r="G8" s="25">
        <v>285616.65000000002</v>
      </c>
      <c r="H8" s="26">
        <v>276157.77</v>
      </c>
      <c r="I8" s="25">
        <v>292705.42</v>
      </c>
      <c r="J8" s="25">
        <v>287016.18</v>
      </c>
      <c r="K8" s="25">
        <v>297661.7</v>
      </c>
      <c r="L8" s="25">
        <v>305427.37</v>
      </c>
      <c r="M8" s="25">
        <v>313755.26</v>
      </c>
      <c r="N8" s="25">
        <v>284663.55</v>
      </c>
      <c r="O8" s="25">
        <v>317654.43</v>
      </c>
      <c r="P8" s="23">
        <f t="shared" si="0"/>
        <v>3417348.85</v>
      </c>
    </row>
    <row r="9" spans="1:17">
      <c r="A9" s="17" t="s">
        <v>52</v>
      </c>
      <c r="B9" t="s">
        <v>49</v>
      </c>
      <c r="C9" s="18" t="s">
        <v>47</v>
      </c>
      <c r="D9" s="19">
        <v>22955.390000000003</v>
      </c>
      <c r="E9" s="20">
        <v>41871.800000000003</v>
      </c>
      <c r="F9" s="21">
        <v>44070.909999999996</v>
      </c>
      <c r="G9" s="21">
        <v>41215.54</v>
      </c>
      <c r="H9" s="22">
        <v>40113.549999999996</v>
      </c>
      <c r="I9" s="21">
        <v>42152.24</v>
      </c>
      <c r="J9" s="21">
        <v>41247.079999999994</v>
      </c>
      <c r="K9" s="21">
        <v>42177.36</v>
      </c>
      <c r="L9" s="21">
        <v>42924.68</v>
      </c>
      <c r="M9" s="21">
        <v>46644.97</v>
      </c>
      <c r="N9" s="21">
        <v>41064.06</v>
      </c>
      <c r="O9" s="21">
        <v>45516.08</v>
      </c>
      <c r="P9" s="19">
        <f t="shared" si="0"/>
        <v>491953.66000000003</v>
      </c>
    </row>
    <row r="10" spans="1:17">
      <c r="A10" s="17"/>
      <c r="C10" t="s">
        <v>50</v>
      </c>
      <c r="D10" s="23">
        <v>3279.56</v>
      </c>
      <c r="E10" s="24">
        <v>6771.9</v>
      </c>
      <c r="F10" s="25">
        <v>7039.1</v>
      </c>
      <c r="G10" s="25">
        <v>6562.32</v>
      </c>
      <c r="H10" s="26">
        <v>6607.96</v>
      </c>
      <c r="I10" s="25">
        <v>6596.31</v>
      </c>
      <c r="J10" s="25">
        <v>6424.06</v>
      </c>
      <c r="K10" s="25">
        <v>6062.74</v>
      </c>
      <c r="L10" s="25">
        <v>5867.95</v>
      </c>
      <c r="M10" s="25">
        <v>6812.5</v>
      </c>
      <c r="N10" s="25">
        <v>6390.59</v>
      </c>
      <c r="O10" s="25">
        <v>6871.72</v>
      </c>
      <c r="P10" s="23">
        <f t="shared" si="0"/>
        <v>75286.709999999992</v>
      </c>
      <c r="Q10" s="27"/>
    </row>
    <row r="11" spans="1:17">
      <c r="A11" s="17"/>
      <c r="C11" t="s">
        <v>51</v>
      </c>
      <c r="D11" s="23">
        <v>19675.830000000002</v>
      </c>
      <c r="E11" s="24">
        <v>35099.9</v>
      </c>
      <c r="F11" s="25">
        <v>37031.81</v>
      </c>
      <c r="G11" s="25">
        <v>34653.22</v>
      </c>
      <c r="H11" s="26">
        <v>33505.589999999997</v>
      </c>
      <c r="I11" s="25">
        <v>35555.93</v>
      </c>
      <c r="J11" s="25">
        <v>34823.019999999997</v>
      </c>
      <c r="K11" s="25">
        <v>36114.620000000003</v>
      </c>
      <c r="L11" s="25">
        <v>37056.730000000003</v>
      </c>
      <c r="M11" s="25">
        <v>39832.47</v>
      </c>
      <c r="N11" s="25">
        <v>34673.47</v>
      </c>
      <c r="O11" s="25">
        <v>38644.36</v>
      </c>
      <c r="P11" s="23">
        <f t="shared" si="0"/>
        <v>416666.94999999995</v>
      </c>
    </row>
    <row r="12" spans="1:17">
      <c r="A12" s="17" t="s">
        <v>53</v>
      </c>
      <c r="B12" t="s">
        <v>49</v>
      </c>
      <c r="C12" s="18" t="s">
        <v>47</v>
      </c>
      <c r="D12" s="19">
        <v>9741.16</v>
      </c>
      <c r="E12" s="20">
        <v>17763.689999999999</v>
      </c>
      <c r="F12" s="21">
        <v>18697.16</v>
      </c>
      <c r="G12" s="21">
        <v>17485.89</v>
      </c>
      <c r="H12" s="22">
        <v>17017.059999999998</v>
      </c>
      <c r="I12" s="21">
        <v>17883.97</v>
      </c>
      <c r="J12" s="21">
        <v>17500.12</v>
      </c>
      <c r="K12" s="21">
        <v>17897.810000000001</v>
      </c>
      <c r="L12" s="21">
        <v>18216.739999999998</v>
      </c>
      <c r="M12" s="21">
        <v>19792.900000000001</v>
      </c>
      <c r="N12" s="21">
        <v>17433.809999999998</v>
      </c>
      <c r="O12" s="21">
        <v>19319.05</v>
      </c>
      <c r="P12" s="19">
        <f t="shared" si="0"/>
        <v>208749.35999999996</v>
      </c>
    </row>
    <row r="13" spans="1:17">
      <c r="A13" s="17"/>
      <c r="C13" t="s">
        <v>50</v>
      </c>
      <c r="D13" s="23">
        <v>1375.01</v>
      </c>
      <c r="E13" s="24">
        <v>2839.23</v>
      </c>
      <c r="F13" s="25">
        <v>2951.26</v>
      </c>
      <c r="G13" s="25">
        <v>2751.36</v>
      </c>
      <c r="H13" s="26">
        <v>2770.5</v>
      </c>
      <c r="I13" s="25">
        <v>2765.61</v>
      </c>
      <c r="J13" s="25">
        <v>2693.39</v>
      </c>
      <c r="K13" s="25">
        <v>2541.9</v>
      </c>
      <c r="L13" s="25">
        <v>2460.2399999999998</v>
      </c>
      <c r="M13" s="25">
        <v>3024.93</v>
      </c>
      <c r="N13" s="25">
        <v>2837.58</v>
      </c>
      <c r="O13" s="25">
        <v>3051.23</v>
      </c>
      <c r="P13" s="23">
        <f t="shared" si="0"/>
        <v>32062.240000000002</v>
      </c>
      <c r="Q13" s="27"/>
    </row>
    <row r="14" spans="1:17">
      <c r="A14" s="17"/>
      <c r="C14" t="s">
        <v>51</v>
      </c>
      <c r="D14" s="23">
        <v>8366.15</v>
      </c>
      <c r="E14" s="24">
        <v>14924.46</v>
      </c>
      <c r="F14" s="25">
        <v>15745.9</v>
      </c>
      <c r="G14" s="25">
        <v>14734.53</v>
      </c>
      <c r="H14" s="26">
        <v>14246.56</v>
      </c>
      <c r="I14" s="25">
        <v>15118.36</v>
      </c>
      <c r="J14" s="25">
        <v>14806.73</v>
      </c>
      <c r="K14" s="25">
        <v>15355.91</v>
      </c>
      <c r="L14" s="25">
        <v>15756.5</v>
      </c>
      <c r="M14" s="25">
        <v>16767.97</v>
      </c>
      <c r="N14" s="25">
        <v>14596.23</v>
      </c>
      <c r="O14" s="25">
        <v>16267.82</v>
      </c>
      <c r="P14" s="23">
        <f t="shared" si="0"/>
        <v>176687.12000000002</v>
      </c>
    </row>
    <row r="15" spans="1:17">
      <c r="A15" s="17" t="s">
        <v>54</v>
      </c>
      <c r="B15" t="s">
        <v>49</v>
      </c>
      <c r="C15" s="18" t="s">
        <v>47</v>
      </c>
      <c r="D15" s="19">
        <v>3224.63</v>
      </c>
      <c r="E15" s="20">
        <v>5898.4400000000005</v>
      </c>
      <c r="F15" s="21">
        <v>6206.38</v>
      </c>
      <c r="G15" s="21">
        <v>5803.83</v>
      </c>
      <c r="H15" s="22">
        <v>5653.2900000000009</v>
      </c>
      <c r="I15" s="21">
        <v>5933.32</v>
      </c>
      <c r="J15" s="21">
        <v>5805.26</v>
      </c>
      <c r="K15" s="21">
        <v>5925.6</v>
      </c>
      <c r="L15" s="21">
        <v>6024.25</v>
      </c>
      <c r="M15" s="21">
        <v>6094.88</v>
      </c>
      <c r="N15" s="21">
        <v>5376.06</v>
      </c>
      <c r="O15" s="21">
        <v>5953.2999999999993</v>
      </c>
      <c r="P15" s="19">
        <f t="shared" si="0"/>
        <v>67899.239999999991</v>
      </c>
    </row>
    <row r="16" spans="1:17">
      <c r="A16" s="17"/>
      <c r="C16" t="s">
        <v>50</v>
      </c>
      <c r="D16" s="23">
        <v>519.6</v>
      </c>
      <c r="E16" s="24">
        <v>1072.9000000000001</v>
      </c>
      <c r="F16" s="25">
        <v>1115.24</v>
      </c>
      <c r="G16" s="25">
        <v>1039.7</v>
      </c>
      <c r="H16" s="26">
        <v>1046.94</v>
      </c>
      <c r="I16" s="25">
        <v>1045.0899999999999</v>
      </c>
      <c r="J16" s="25">
        <v>1017.79</v>
      </c>
      <c r="K16" s="25">
        <v>960.56</v>
      </c>
      <c r="L16" s="25">
        <v>929.69</v>
      </c>
      <c r="M16" s="25">
        <v>1044</v>
      </c>
      <c r="N16" s="25">
        <v>979.35</v>
      </c>
      <c r="O16" s="25">
        <v>1053.07</v>
      </c>
      <c r="P16" s="23">
        <f t="shared" si="0"/>
        <v>11823.93</v>
      </c>
      <c r="Q16" s="27"/>
    </row>
    <row r="17" spans="1:17">
      <c r="A17" s="17"/>
      <c r="C17" t="s">
        <v>51</v>
      </c>
      <c r="D17" s="23">
        <v>2705.03</v>
      </c>
      <c r="E17" s="24">
        <v>4825.54</v>
      </c>
      <c r="F17" s="25">
        <v>5091.1400000000003</v>
      </c>
      <c r="G17" s="25">
        <v>4764.13</v>
      </c>
      <c r="H17" s="26">
        <v>4606.3500000000004</v>
      </c>
      <c r="I17" s="25">
        <v>4888.2299999999996</v>
      </c>
      <c r="J17" s="25">
        <v>4787.47</v>
      </c>
      <c r="K17" s="25">
        <v>4965.04</v>
      </c>
      <c r="L17" s="25">
        <v>5094.5600000000004</v>
      </c>
      <c r="M17" s="25">
        <v>5050.88</v>
      </c>
      <c r="N17" s="25">
        <v>4396.71</v>
      </c>
      <c r="O17" s="25">
        <v>4900.2299999999996</v>
      </c>
      <c r="P17" s="23">
        <f t="shared" si="0"/>
        <v>56075.31</v>
      </c>
    </row>
    <row r="18" spans="1:17">
      <c r="A18" s="17" t="s">
        <v>55</v>
      </c>
      <c r="B18" t="s">
        <v>49</v>
      </c>
      <c r="C18" s="18" t="s">
        <v>47</v>
      </c>
      <c r="D18" s="19">
        <v>2072.63</v>
      </c>
      <c r="E18" s="20">
        <v>3784.8</v>
      </c>
      <c r="F18" s="21">
        <v>3983.12</v>
      </c>
      <c r="G18" s="21">
        <v>3724.92</v>
      </c>
      <c r="H18" s="22">
        <v>3626.51</v>
      </c>
      <c r="I18" s="21">
        <v>3808.9700000000003</v>
      </c>
      <c r="J18" s="21">
        <v>3727.02</v>
      </c>
      <c r="K18" s="21">
        <v>3808.36</v>
      </c>
      <c r="L18" s="21">
        <v>3874.2400000000002</v>
      </c>
      <c r="M18" s="21">
        <v>4201.33</v>
      </c>
      <c r="N18" s="21">
        <v>3700.78</v>
      </c>
      <c r="O18" s="21">
        <v>4100.8599999999997</v>
      </c>
      <c r="P18" s="19">
        <f t="shared" si="0"/>
        <v>44413.54</v>
      </c>
    </row>
    <row r="19" spans="1:17">
      <c r="A19" s="17"/>
      <c r="C19" t="s">
        <v>50</v>
      </c>
      <c r="D19" s="23">
        <v>311.12</v>
      </c>
      <c r="E19" s="24">
        <v>642.41999999999996</v>
      </c>
      <c r="F19" s="25">
        <v>667.78</v>
      </c>
      <c r="G19" s="25">
        <v>622.53</v>
      </c>
      <c r="H19" s="26">
        <v>626.86</v>
      </c>
      <c r="I19" s="25">
        <v>625.76</v>
      </c>
      <c r="J19" s="25">
        <v>609.41999999999996</v>
      </c>
      <c r="K19" s="25">
        <v>575.13</v>
      </c>
      <c r="L19" s="25">
        <v>556.66999999999996</v>
      </c>
      <c r="M19" s="25">
        <v>645.22</v>
      </c>
      <c r="N19" s="25">
        <v>605.25</v>
      </c>
      <c r="O19" s="25">
        <v>650.82000000000005</v>
      </c>
      <c r="P19" s="23">
        <f t="shared" si="0"/>
        <v>7138.9800000000005</v>
      </c>
      <c r="Q19" s="27"/>
    </row>
    <row r="20" spans="1:17">
      <c r="A20" s="17"/>
      <c r="C20" t="s">
        <v>51</v>
      </c>
      <c r="D20" s="23">
        <v>1761.51</v>
      </c>
      <c r="E20" s="24">
        <v>3142.38</v>
      </c>
      <c r="F20" s="25">
        <v>3315.34</v>
      </c>
      <c r="G20" s="25">
        <v>3102.39</v>
      </c>
      <c r="H20" s="26">
        <v>2999.65</v>
      </c>
      <c r="I20" s="25">
        <v>3183.21</v>
      </c>
      <c r="J20" s="25">
        <v>3117.6</v>
      </c>
      <c r="K20" s="25">
        <v>3233.23</v>
      </c>
      <c r="L20" s="25">
        <v>3317.57</v>
      </c>
      <c r="M20" s="25">
        <v>3556.11</v>
      </c>
      <c r="N20" s="25">
        <v>3095.53</v>
      </c>
      <c r="O20" s="25">
        <v>3450.04</v>
      </c>
      <c r="P20" s="23">
        <f t="shared" si="0"/>
        <v>37274.559999999998</v>
      </c>
    </row>
    <row r="21" spans="1:17">
      <c r="A21" s="17" t="s">
        <v>56</v>
      </c>
      <c r="B21" t="s">
        <v>57</v>
      </c>
      <c r="C21" s="18" t="s">
        <v>47</v>
      </c>
      <c r="D21" s="19">
        <v>672108.89999999991</v>
      </c>
      <c r="E21" s="20">
        <v>1234555.3999999999</v>
      </c>
      <c r="F21" s="21">
        <v>1298432.31</v>
      </c>
      <c r="G21" s="21">
        <v>1214080.46</v>
      </c>
      <c r="H21" s="22">
        <v>1184025.73</v>
      </c>
      <c r="I21" s="21">
        <v>1239237.3699999999</v>
      </c>
      <c r="J21" s="21">
        <v>1213450.32</v>
      </c>
      <c r="K21" s="21">
        <v>1235309.51</v>
      </c>
      <c r="L21" s="21">
        <v>1253911.1400000001</v>
      </c>
      <c r="M21" s="21">
        <v>1340825.45</v>
      </c>
      <c r="N21" s="21">
        <v>1224991.8400000001</v>
      </c>
      <c r="O21" s="21">
        <v>1356458.62</v>
      </c>
      <c r="P21" s="19">
        <f t="shared" si="0"/>
        <v>14467387.050000001</v>
      </c>
    </row>
    <row r="22" spans="1:17">
      <c r="A22" s="17"/>
      <c r="C22" t="s">
        <v>50</v>
      </c>
      <c r="D22" s="23">
        <v>126612.81</v>
      </c>
      <c r="E22" s="24">
        <v>261439.68</v>
      </c>
      <c r="F22" s="25">
        <v>271755.89</v>
      </c>
      <c r="G22" s="25">
        <v>253348.62</v>
      </c>
      <c r="H22" s="26">
        <v>255110.82</v>
      </c>
      <c r="I22" s="25">
        <v>254660.91</v>
      </c>
      <c r="J22" s="25">
        <v>248010.84</v>
      </c>
      <c r="K22" s="25">
        <v>234061.55</v>
      </c>
      <c r="L22" s="25">
        <v>226541.75</v>
      </c>
      <c r="M22" s="25">
        <v>275727.26</v>
      </c>
      <c r="N22" s="25">
        <v>258650.6</v>
      </c>
      <c r="O22" s="25">
        <v>278124.02</v>
      </c>
      <c r="P22" s="23">
        <f t="shared" si="0"/>
        <v>2944044.75</v>
      </c>
      <c r="Q22" s="27"/>
    </row>
    <row r="23" spans="1:17">
      <c r="A23" s="17"/>
      <c r="C23" t="s">
        <v>51</v>
      </c>
      <c r="D23" s="23">
        <v>545496.09</v>
      </c>
      <c r="E23" s="24">
        <v>973115.72</v>
      </c>
      <c r="F23" s="25">
        <v>1026676.42</v>
      </c>
      <c r="G23" s="25">
        <v>960731.84</v>
      </c>
      <c r="H23" s="26">
        <v>928914.91</v>
      </c>
      <c r="I23" s="25">
        <v>984576.46</v>
      </c>
      <c r="J23" s="25">
        <v>965439.48</v>
      </c>
      <c r="K23" s="25">
        <v>1001247.96</v>
      </c>
      <c r="L23" s="25">
        <v>1027369.39</v>
      </c>
      <c r="M23" s="25">
        <v>1065098.19</v>
      </c>
      <c r="N23" s="25">
        <v>966341.24</v>
      </c>
      <c r="O23" s="25">
        <v>1078334.6000000001</v>
      </c>
      <c r="P23" s="23">
        <f t="shared" si="0"/>
        <v>11523342.299999999</v>
      </c>
    </row>
    <row r="24" spans="1:17">
      <c r="A24" s="17" t="s">
        <v>58</v>
      </c>
      <c r="B24" t="s">
        <v>57</v>
      </c>
      <c r="C24" s="18" t="s">
        <v>47</v>
      </c>
      <c r="D24" s="19">
        <v>764455.94</v>
      </c>
      <c r="E24" s="20">
        <v>1429388.56</v>
      </c>
      <c r="F24" s="21">
        <v>1500543.0899999999</v>
      </c>
      <c r="G24" s="21">
        <v>1402404</v>
      </c>
      <c r="H24" s="22">
        <v>1374701.1400000001</v>
      </c>
      <c r="I24" s="21">
        <v>1429176.04</v>
      </c>
      <c r="J24" s="21">
        <v>1397130.8599999999</v>
      </c>
      <c r="K24" s="21">
        <v>1406220.26</v>
      </c>
      <c r="L24" s="21">
        <v>1417751.23</v>
      </c>
      <c r="M24" s="21">
        <v>1530178.37</v>
      </c>
      <c r="N24" s="21">
        <v>1363746.72</v>
      </c>
      <c r="O24" s="21">
        <v>1502634.5899999999</v>
      </c>
      <c r="P24" s="19">
        <f t="shared" si="0"/>
        <v>16518330.800000003</v>
      </c>
    </row>
    <row r="25" spans="1:17">
      <c r="A25" s="17"/>
      <c r="C25" t="s">
        <v>50</v>
      </c>
      <c r="D25" s="23">
        <v>233723.22</v>
      </c>
      <c r="E25" s="24">
        <v>482609.35</v>
      </c>
      <c r="F25" s="25">
        <v>501652.75</v>
      </c>
      <c r="G25" s="25">
        <v>467673.51</v>
      </c>
      <c r="H25" s="26">
        <v>470926.48</v>
      </c>
      <c r="I25" s="25">
        <v>470095.97</v>
      </c>
      <c r="J25" s="25">
        <v>457820.14</v>
      </c>
      <c r="K25" s="25">
        <v>432070.19</v>
      </c>
      <c r="L25" s="25">
        <v>418188.88</v>
      </c>
      <c r="M25" s="25">
        <v>469830.26</v>
      </c>
      <c r="N25" s="25">
        <v>440732.19</v>
      </c>
      <c r="O25" s="25">
        <v>473914.27</v>
      </c>
      <c r="P25" s="23">
        <f t="shared" si="0"/>
        <v>5319237.209999999</v>
      </c>
      <c r="Q25" s="27"/>
    </row>
    <row r="26" spans="1:17">
      <c r="A26" s="17"/>
      <c r="C26" t="s">
        <v>51</v>
      </c>
      <c r="D26" s="23">
        <v>530732.72</v>
      </c>
      <c r="E26" s="24">
        <v>946779.21</v>
      </c>
      <c r="F26" s="25">
        <v>998890.34</v>
      </c>
      <c r="G26" s="25">
        <v>934730.49</v>
      </c>
      <c r="H26" s="26">
        <v>903774.66</v>
      </c>
      <c r="I26" s="25">
        <v>959080.07</v>
      </c>
      <c r="J26" s="25">
        <v>939310.72</v>
      </c>
      <c r="K26" s="25">
        <v>974150.07</v>
      </c>
      <c r="L26" s="25">
        <v>999562.35</v>
      </c>
      <c r="M26" s="25">
        <v>1060348.1100000001</v>
      </c>
      <c r="N26" s="25">
        <v>923014.53</v>
      </c>
      <c r="O26" s="25">
        <v>1028720.32</v>
      </c>
      <c r="P26" s="23">
        <f t="shared" si="0"/>
        <v>11199093.59</v>
      </c>
    </row>
    <row r="27" spans="1:17">
      <c r="A27" s="17" t="s">
        <v>59</v>
      </c>
      <c r="B27" t="s">
        <v>57</v>
      </c>
      <c r="C27" s="18" t="s">
        <v>47</v>
      </c>
      <c r="D27" s="19">
        <v>45734.55</v>
      </c>
      <c r="E27" s="20">
        <v>85740.27</v>
      </c>
      <c r="F27" s="21">
        <v>89983.78</v>
      </c>
      <c r="G27" s="21">
        <v>84092.84</v>
      </c>
      <c r="H27" s="22">
        <v>82493.41</v>
      </c>
      <c r="I27" s="21">
        <v>85666.040000000008</v>
      </c>
      <c r="J27" s="21">
        <v>83736.639999999999</v>
      </c>
      <c r="K27" s="21">
        <v>84139.46</v>
      </c>
      <c r="L27" s="21">
        <v>84743.3</v>
      </c>
      <c r="M27" s="21">
        <v>92640.06</v>
      </c>
      <c r="N27" s="21">
        <v>82670.73000000001</v>
      </c>
      <c r="O27" s="21">
        <v>91033.36</v>
      </c>
      <c r="P27" s="19">
        <f t="shared" si="0"/>
        <v>992674.44000000006</v>
      </c>
    </row>
    <row r="28" spans="1:17">
      <c r="A28" s="17"/>
      <c r="C28" t="s">
        <v>50</v>
      </c>
      <c r="D28" s="23">
        <v>14784.61</v>
      </c>
      <c r="E28" s="24">
        <v>30528.37</v>
      </c>
      <c r="F28" s="25">
        <v>31732.99</v>
      </c>
      <c r="G28" s="25">
        <v>29583.57</v>
      </c>
      <c r="H28" s="26">
        <v>29789.34</v>
      </c>
      <c r="I28" s="25">
        <v>29736.81</v>
      </c>
      <c r="J28" s="25">
        <v>28960.27</v>
      </c>
      <c r="K28" s="25">
        <v>27331.41</v>
      </c>
      <c r="L28" s="25">
        <v>26453.33</v>
      </c>
      <c r="M28" s="25">
        <v>30024.37</v>
      </c>
      <c r="N28" s="25">
        <v>28164.86</v>
      </c>
      <c r="O28" s="25">
        <v>30285.35</v>
      </c>
      <c r="P28" s="23">
        <f t="shared" si="0"/>
        <v>337375.27999999997</v>
      </c>
      <c r="Q28" s="27"/>
    </row>
    <row r="29" spans="1:17">
      <c r="A29" s="17"/>
      <c r="C29" t="s">
        <v>51</v>
      </c>
      <c r="D29" s="23">
        <v>30949.94</v>
      </c>
      <c r="E29" s="24">
        <v>55211.9</v>
      </c>
      <c r="F29" s="25">
        <v>58250.79</v>
      </c>
      <c r="G29" s="25">
        <v>54509.27</v>
      </c>
      <c r="H29" s="26">
        <v>52704.07</v>
      </c>
      <c r="I29" s="25">
        <v>55929.23</v>
      </c>
      <c r="J29" s="25">
        <v>54776.37</v>
      </c>
      <c r="K29" s="25">
        <v>56808.05</v>
      </c>
      <c r="L29" s="25">
        <v>58289.97</v>
      </c>
      <c r="M29" s="25">
        <v>62615.69</v>
      </c>
      <c r="N29" s="25">
        <v>54505.87</v>
      </c>
      <c r="O29" s="25">
        <v>60748.01</v>
      </c>
      <c r="P29" s="23">
        <f t="shared" si="0"/>
        <v>655299.16</v>
      </c>
    </row>
    <row r="30" spans="1:17">
      <c r="A30" s="17" t="s">
        <v>60</v>
      </c>
      <c r="B30" t="s">
        <v>57</v>
      </c>
      <c r="C30" s="18" t="s">
        <v>47</v>
      </c>
      <c r="D30" s="19">
        <v>4707.29</v>
      </c>
      <c r="E30" s="20">
        <v>8826.5400000000009</v>
      </c>
      <c r="F30" s="21">
        <v>9263.23</v>
      </c>
      <c r="G30" s="21">
        <v>8656.74</v>
      </c>
      <c r="H30" s="22">
        <v>8492.5499999999993</v>
      </c>
      <c r="I30" s="21">
        <v>8818.4699999999993</v>
      </c>
      <c r="J30" s="21">
        <v>8619.7900000000009</v>
      </c>
      <c r="K30" s="21">
        <v>8660.2999999999993</v>
      </c>
      <c r="L30" s="21">
        <v>8721.83</v>
      </c>
      <c r="M30" s="21">
        <v>9271.119999999999</v>
      </c>
      <c r="N30" s="21">
        <v>8275.73</v>
      </c>
      <c r="O30" s="21">
        <v>9111.66</v>
      </c>
      <c r="P30" s="19">
        <f t="shared" si="0"/>
        <v>101425.25</v>
      </c>
    </row>
    <row r="31" spans="1:17">
      <c r="A31" s="17"/>
      <c r="C31" t="s">
        <v>50</v>
      </c>
      <c r="D31" s="23">
        <v>1527.36</v>
      </c>
      <c r="E31" s="24">
        <v>3153.83</v>
      </c>
      <c r="F31" s="25">
        <v>3278.29</v>
      </c>
      <c r="G31" s="25">
        <v>3056.22</v>
      </c>
      <c r="H31" s="26">
        <v>3077.5</v>
      </c>
      <c r="I31" s="25">
        <v>3072.06</v>
      </c>
      <c r="J31" s="25">
        <v>2991.83</v>
      </c>
      <c r="K31" s="25">
        <v>2823.59</v>
      </c>
      <c r="L31" s="25">
        <v>2732.86</v>
      </c>
      <c r="M31" s="25">
        <v>3038.88</v>
      </c>
      <c r="N31" s="25">
        <v>2850.68</v>
      </c>
      <c r="O31" s="25">
        <v>3065.32</v>
      </c>
      <c r="P31" s="23">
        <f t="shared" si="0"/>
        <v>34668.42</v>
      </c>
      <c r="Q31" s="27"/>
    </row>
    <row r="32" spans="1:17">
      <c r="A32" s="17"/>
      <c r="C32" t="s">
        <v>51</v>
      </c>
      <c r="D32" s="23">
        <v>3179.93</v>
      </c>
      <c r="E32" s="24">
        <v>5672.71</v>
      </c>
      <c r="F32" s="25">
        <v>5984.94</v>
      </c>
      <c r="G32" s="25">
        <v>5600.52</v>
      </c>
      <c r="H32" s="26">
        <v>5415.05</v>
      </c>
      <c r="I32" s="25">
        <v>5746.41</v>
      </c>
      <c r="J32" s="25">
        <v>5627.96</v>
      </c>
      <c r="K32" s="25">
        <v>5836.71</v>
      </c>
      <c r="L32" s="25">
        <v>5988.97</v>
      </c>
      <c r="M32" s="25">
        <v>6232.24</v>
      </c>
      <c r="N32" s="25">
        <v>5425.05</v>
      </c>
      <c r="O32" s="25">
        <v>6046.34</v>
      </c>
      <c r="P32" s="23">
        <f t="shared" si="0"/>
        <v>66756.83</v>
      </c>
    </row>
    <row r="33" spans="1:17">
      <c r="A33" s="17" t="s">
        <v>61</v>
      </c>
      <c r="B33" t="s">
        <v>57</v>
      </c>
      <c r="C33" s="18" t="s">
        <v>47</v>
      </c>
      <c r="D33" s="19">
        <v>3363.37</v>
      </c>
      <c r="E33" s="20">
        <v>6326</v>
      </c>
      <c r="F33" s="21">
        <v>6636.8499999999995</v>
      </c>
      <c r="G33" s="21">
        <v>6201.83</v>
      </c>
      <c r="H33" s="22">
        <v>6089.49</v>
      </c>
      <c r="I33" s="21">
        <v>6314.92</v>
      </c>
      <c r="J33" s="21">
        <v>6171.92</v>
      </c>
      <c r="K33" s="21">
        <v>6188.67</v>
      </c>
      <c r="L33" s="21">
        <v>6225.2300000000005</v>
      </c>
      <c r="M33" s="21">
        <v>6831.73</v>
      </c>
      <c r="N33" s="21">
        <v>6106.65</v>
      </c>
      <c r="O33" s="21">
        <v>6719.01</v>
      </c>
      <c r="P33" s="19">
        <f t="shared" si="0"/>
        <v>73175.669999999984</v>
      </c>
    </row>
    <row r="34" spans="1:17">
      <c r="A34" s="17"/>
      <c r="C34" t="s">
        <v>50</v>
      </c>
      <c r="D34" s="23">
        <v>1160.43</v>
      </c>
      <c r="E34" s="24">
        <v>2396.15</v>
      </c>
      <c r="F34" s="25">
        <v>2490.6999999999998</v>
      </c>
      <c r="G34" s="25">
        <v>2322</v>
      </c>
      <c r="H34" s="26">
        <v>2338.15</v>
      </c>
      <c r="I34" s="25">
        <v>2334.02</v>
      </c>
      <c r="J34" s="25">
        <v>2273.0700000000002</v>
      </c>
      <c r="K34" s="25">
        <v>2145.2199999999998</v>
      </c>
      <c r="L34" s="25">
        <v>2076.3000000000002</v>
      </c>
      <c r="M34" s="25">
        <v>2363.4899999999998</v>
      </c>
      <c r="N34" s="25">
        <v>2217.12</v>
      </c>
      <c r="O34" s="25">
        <v>2384.04</v>
      </c>
      <c r="P34" s="23">
        <f t="shared" si="0"/>
        <v>26500.69</v>
      </c>
      <c r="Q34" s="27"/>
    </row>
    <row r="35" spans="1:17">
      <c r="A35" s="17"/>
      <c r="C35" t="s">
        <v>51</v>
      </c>
      <c r="D35" s="23">
        <v>2202.94</v>
      </c>
      <c r="E35" s="24">
        <v>3929.85</v>
      </c>
      <c r="F35" s="25">
        <v>4146.1499999999996</v>
      </c>
      <c r="G35" s="25">
        <v>3879.83</v>
      </c>
      <c r="H35" s="26">
        <v>3751.34</v>
      </c>
      <c r="I35" s="25">
        <v>3980.9</v>
      </c>
      <c r="J35" s="25">
        <v>3898.85</v>
      </c>
      <c r="K35" s="25">
        <v>4043.45</v>
      </c>
      <c r="L35" s="25">
        <v>4148.93</v>
      </c>
      <c r="M35" s="25">
        <v>4468.24</v>
      </c>
      <c r="N35" s="25">
        <v>3889.53</v>
      </c>
      <c r="O35" s="25">
        <v>4334.97</v>
      </c>
      <c r="P35" s="23">
        <f t="shared" si="0"/>
        <v>46674.98</v>
      </c>
    </row>
    <row r="36" spans="1:17">
      <c r="A36" s="17" t="s">
        <v>62</v>
      </c>
      <c r="B36" t="s">
        <v>57</v>
      </c>
      <c r="C36" s="18" t="s">
        <v>47</v>
      </c>
      <c r="D36" s="19">
        <v>20931.510000000002</v>
      </c>
      <c r="E36" s="20">
        <v>39459.65</v>
      </c>
      <c r="F36" s="21">
        <v>41388.79</v>
      </c>
      <c r="G36" s="21">
        <v>38673.61</v>
      </c>
      <c r="H36" s="22">
        <v>37997.800000000003</v>
      </c>
      <c r="I36" s="21">
        <v>39366</v>
      </c>
      <c r="J36" s="21">
        <v>38471.08</v>
      </c>
      <c r="K36" s="21">
        <v>38518.67</v>
      </c>
      <c r="L36" s="21">
        <v>38711.589999999997</v>
      </c>
      <c r="M36" s="21">
        <v>55781.130000000005</v>
      </c>
      <c r="N36" s="21">
        <v>49844.03</v>
      </c>
      <c r="O36" s="21">
        <v>54851.15</v>
      </c>
      <c r="P36" s="19">
        <f t="shared" si="0"/>
        <v>493995.01</v>
      </c>
    </row>
    <row r="37" spans="1:17">
      <c r="A37" s="17"/>
      <c r="C37" t="s">
        <v>50</v>
      </c>
      <c r="D37" s="23">
        <v>7544.42</v>
      </c>
      <c r="E37" s="24">
        <v>15578.28</v>
      </c>
      <c r="F37" s="25">
        <v>16192.98</v>
      </c>
      <c r="G37" s="25">
        <v>15096.16</v>
      </c>
      <c r="H37" s="26">
        <v>15201.17</v>
      </c>
      <c r="I37" s="25">
        <v>15174.36</v>
      </c>
      <c r="J37" s="25">
        <v>14778.1</v>
      </c>
      <c r="K37" s="25">
        <v>13946.91</v>
      </c>
      <c r="L37" s="25">
        <v>13498.83</v>
      </c>
      <c r="M37" s="25">
        <v>19050.72</v>
      </c>
      <c r="N37" s="25">
        <v>17870.849999999999</v>
      </c>
      <c r="O37" s="25">
        <v>19216.32</v>
      </c>
      <c r="P37" s="23">
        <f t="shared" si="0"/>
        <v>183149.1</v>
      </c>
      <c r="Q37" s="27"/>
    </row>
    <row r="38" spans="1:17">
      <c r="A38" s="17"/>
      <c r="C38" t="s">
        <v>51</v>
      </c>
      <c r="D38" s="23">
        <v>13387.09</v>
      </c>
      <c r="E38" s="24">
        <v>23881.37</v>
      </c>
      <c r="F38" s="25">
        <v>25195.81</v>
      </c>
      <c r="G38" s="25">
        <v>23577.45</v>
      </c>
      <c r="H38" s="26">
        <v>22796.63</v>
      </c>
      <c r="I38" s="25">
        <v>24191.64</v>
      </c>
      <c r="J38" s="25">
        <v>23692.98</v>
      </c>
      <c r="K38" s="25">
        <v>24571.759999999998</v>
      </c>
      <c r="L38" s="25">
        <v>25212.76</v>
      </c>
      <c r="M38" s="25">
        <v>36730.410000000003</v>
      </c>
      <c r="N38" s="25">
        <v>31973.18</v>
      </c>
      <c r="O38" s="25">
        <v>35634.83</v>
      </c>
      <c r="P38" s="23">
        <f t="shared" si="0"/>
        <v>310845.91000000003</v>
      </c>
    </row>
    <row r="39" spans="1:17">
      <c r="A39" s="17" t="s">
        <v>63</v>
      </c>
      <c r="B39" t="s">
        <v>57</v>
      </c>
      <c r="C39" s="18" t="s">
        <v>47</v>
      </c>
      <c r="D39" s="19">
        <v>3892.75</v>
      </c>
      <c r="E39" s="20">
        <v>7312.13</v>
      </c>
      <c r="F39" s="21">
        <v>7672.47</v>
      </c>
      <c r="G39" s="21">
        <v>7169.82</v>
      </c>
      <c r="H39" s="22">
        <v>7037.33</v>
      </c>
      <c r="I39" s="21">
        <v>7301.93</v>
      </c>
      <c r="J39" s="21">
        <v>7136.93</v>
      </c>
      <c r="K39" s="21">
        <v>7162.2999999999993</v>
      </c>
      <c r="L39" s="21">
        <v>7208.26</v>
      </c>
      <c r="M39" s="21">
        <v>7851.630000000001</v>
      </c>
      <c r="N39" s="21">
        <v>7013.9400000000005</v>
      </c>
      <c r="O39" s="21">
        <v>7719.59</v>
      </c>
      <c r="P39" s="19">
        <f t="shared" si="0"/>
        <v>84479.08</v>
      </c>
    </row>
    <row r="40" spans="1:17">
      <c r="A40" s="17"/>
      <c r="C40" t="s">
        <v>50</v>
      </c>
      <c r="D40" s="23">
        <v>1309.06</v>
      </c>
      <c r="E40" s="24">
        <v>2703.05</v>
      </c>
      <c r="F40" s="25">
        <v>2809.71</v>
      </c>
      <c r="G40" s="25">
        <v>2619.4</v>
      </c>
      <c r="H40" s="26">
        <v>2637.61</v>
      </c>
      <c r="I40" s="25">
        <v>2632.97</v>
      </c>
      <c r="J40" s="25">
        <v>2564.21</v>
      </c>
      <c r="K40" s="25">
        <v>2419.98</v>
      </c>
      <c r="L40" s="25">
        <v>2342.23</v>
      </c>
      <c r="M40" s="25">
        <v>2652.07</v>
      </c>
      <c r="N40" s="25">
        <v>2487.8200000000002</v>
      </c>
      <c r="O40" s="25">
        <v>2675.12</v>
      </c>
      <c r="P40" s="23">
        <f t="shared" si="0"/>
        <v>29853.229999999996</v>
      </c>
      <c r="Q40" s="27"/>
    </row>
    <row r="41" spans="1:17">
      <c r="A41" s="17"/>
      <c r="C41" t="s">
        <v>51</v>
      </c>
      <c r="D41" s="23">
        <v>2583.69</v>
      </c>
      <c r="E41" s="24">
        <v>4609.08</v>
      </c>
      <c r="F41" s="25">
        <v>4862.76</v>
      </c>
      <c r="G41" s="25">
        <v>4550.42</v>
      </c>
      <c r="H41" s="26">
        <v>4399.72</v>
      </c>
      <c r="I41" s="25">
        <v>4668.96</v>
      </c>
      <c r="J41" s="25">
        <v>4572.72</v>
      </c>
      <c r="K41" s="25">
        <v>4742.32</v>
      </c>
      <c r="L41" s="25">
        <v>4866.03</v>
      </c>
      <c r="M41" s="25">
        <v>5199.5600000000004</v>
      </c>
      <c r="N41" s="25">
        <v>4526.12</v>
      </c>
      <c r="O41" s="25">
        <v>5044.47</v>
      </c>
      <c r="P41" s="23">
        <f t="shared" si="0"/>
        <v>54625.85</v>
      </c>
    </row>
    <row r="42" spans="1:17">
      <c r="A42" s="17" t="s">
        <v>64</v>
      </c>
      <c r="B42" t="s">
        <v>57</v>
      </c>
      <c r="C42" s="18" t="s">
        <v>47</v>
      </c>
      <c r="D42" s="19">
        <v>11101.48</v>
      </c>
      <c r="E42" s="20">
        <v>20805.34</v>
      </c>
      <c r="F42" s="21">
        <v>21835.82</v>
      </c>
      <c r="G42" s="21">
        <v>20406.48</v>
      </c>
      <c r="H42" s="22">
        <v>20016.439999999999</v>
      </c>
      <c r="I42" s="21">
        <v>20789.25</v>
      </c>
      <c r="J42" s="21">
        <v>20321.29</v>
      </c>
      <c r="K42" s="21">
        <v>20423.46</v>
      </c>
      <c r="L42" s="21">
        <v>20572.71</v>
      </c>
      <c r="M42" s="21">
        <v>21582.33</v>
      </c>
      <c r="N42" s="21">
        <v>19261.5</v>
      </c>
      <c r="O42" s="21">
        <v>21208.99</v>
      </c>
      <c r="P42" s="19">
        <f t="shared" si="0"/>
        <v>238325.08999999997</v>
      </c>
    </row>
    <row r="43" spans="1:17">
      <c r="A43" s="17"/>
      <c r="C43" t="s">
        <v>50</v>
      </c>
      <c r="D43" s="23">
        <v>3563.79</v>
      </c>
      <c r="E43" s="24">
        <v>7358.78</v>
      </c>
      <c r="F43" s="25">
        <v>7649.15</v>
      </c>
      <c r="G43" s="25">
        <v>7131.04</v>
      </c>
      <c r="H43" s="26">
        <v>7180.64</v>
      </c>
      <c r="I43" s="25">
        <v>7167.98</v>
      </c>
      <c r="J43" s="25">
        <v>6980.8</v>
      </c>
      <c r="K43" s="25">
        <v>6588.16</v>
      </c>
      <c r="L43" s="25">
        <v>6376.5</v>
      </c>
      <c r="M43" s="25">
        <v>7020.35</v>
      </c>
      <c r="N43" s="25">
        <v>6585.55</v>
      </c>
      <c r="O43" s="25">
        <v>7081.37</v>
      </c>
      <c r="P43" s="23">
        <f t="shared" si="0"/>
        <v>80684.110000000015</v>
      </c>
      <c r="Q43" s="27"/>
    </row>
    <row r="44" spans="1:17">
      <c r="A44" s="17"/>
      <c r="C44" t="s">
        <v>51</v>
      </c>
      <c r="D44" s="23">
        <v>7537.69</v>
      </c>
      <c r="E44" s="24">
        <v>13446.56</v>
      </c>
      <c r="F44" s="25">
        <v>14186.67</v>
      </c>
      <c r="G44" s="25">
        <v>13275.44</v>
      </c>
      <c r="H44" s="26">
        <v>12835.8</v>
      </c>
      <c r="I44" s="25">
        <v>13621.27</v>
      </c>
      <c r="J44" s="25">
        <v>13340.49</v>
      </c>
      <c r="K44" s="25">
        <v>13835.3</v>
      </c>
      <c r="L44" s="25">
        <v>14196.21</v>
      </c>
      <c r="M44" s="25">
        <v>14561.98</v>
      </c>
      <c r="N44" s="25">
        <v>12675.95</v>
      </c>
      <c r="O44" s="25">
        <v>14127.62</v>
      </c>
      <c r="P44" s="23">
        <f t="shared" si="0"/>
        <v>157640.98000000001</v>
      </c>
    </row>
    <row r="45" spans="1:17">
      <c r="A45" s="17" t="s">
        <v>65</v>
      </c>
      <c r="B45" t="s">
        <v>66</v>
      </c>
      <c r="C45" s="18" t="s">
        <v>47</v>
      </c>
      <c r="D45" s="19">
        <v>249487.75</v>
      </c>
      <c r="E45" s="20">
        <v>456943.32999999996</v>
      </c>
      <c r="F45" s="21">
        <v>480733.35</v>
      </c>
      <c r="G45" s="21">
        <v>449537.36</v>
      </c>
      <c r="H45" s="22">
        <v>438040.22</v>
      </c>
      <c r="I45" s="21">
        <v>459032.94</v>
      </c>
      <c r="J45" s="21">
        <v>449543.01</v>
      </c>
      <c r="K45" s="21">
        <v>458486.51</v>
      </c>
      <c r="L45" s="21">
        <v>465897.5</v>
      </c>
      <c r="M45" s="21">
        <v>484783.62</v>
      </c>
      <c r="N45" s="21">
        <v>442406.06</v>
      </c>
      <c r="O45" s="21">
        <v>490496.19999999995</v>
      </c>
      <c r="P45" s="19">
        <f t="shared" si="0"/>
        <v>5325387.8499999996</v>
      </c>
    </row>
    <row r="46" spans="1:17">
      <c r="A46" s="17"/>
      <c r="C46" t="s">
        <v>50</v>
      </c>
      <c r="D46" s="23">
        <v>42281.85</v>
      </c>
      <c r="E46" s="24">
        <v>87306.73</v>
      </c>
      <c r="F46" s="25">
        <v>90751.79</v>
      </c>
      <c r="G46" s="25">
        <v>84604.75</v>
      </c>
      <c r="H46" s="26">
        <v>85193.23</v>
      </c>
      <c r="I46" s="25">
        <v>85042.99</v>
      </c>
      <c r="J46" s="25">
        <v>82822.22</v>
      </c>
      <c r="K46" s="25">
        <v>78163.92</v>
      </c>
      <c r="L46" s="25">
        <v>75652.710000000006</v>
      </c>
      <c r="M46" s="25">
        <v>83541.289999999994</v>
      </c>
      <c r="N46" s="25">
        <v>78367.320000000007</v>
      </c>
      <c r="O46" s="25">
        <v>84267.47</v>
      </c>
      <c r="P46" s="23">
        <f t="shared" si="0"/>
        <v>957996.27</v>
      </c>
      <c r="Q46" s="27"/>
    </row>
    <row r="47" spans="1:17">
      <c r="A47" s="17"/>
      <c r="C47" t="s">
        <v>51</v>
      </c>
      <c r="D47" s="23">
        <v>207205.9</v>
      </c>
      <c r="E47" s="24">
        <v>369636.6</v>
      </c>
      <c r="F47" s="25">
        <v>389981.56</v>
      </c>
      <c r="G47" s="25">
        <v>364932.61</v>
      </c>
      <c r="H47" s="26">
        <v>352846.99</v>
      </c>
      <c r="I47" s="25">
        <v>373989.95</v>
      </c>
      <c r="J47" s="25">
        <v>366720.79</v>
      </c>
      <c r="K47" s="25">
        <v>380322.59</v>
      </c>
      <c r="L47" s="25">
        <v>390244.79</v>
      </c>
      <c r="M47" s="25">
        <v>401242.33</v>
      </c>
      <c r="N47" s="25">
        <v>364038.74</v>
      </c>
      <c r="O47" s="25">
        <v>406228.73</v>
      </c>
      <c r="P47" s="23">
        <f t="shared" si="0"/>
        <v>4367391.58</v>
      </c>
    </row>
    <row r="48" spans="1:17">
      <c r="A48" s="17" t="s">
        <v>67</v>
      </c>
      <c r="B48" t="s">
        <v>66</v>
      </c>
      <c r="C48" s="18" t="s">
        <v>47</v>
      </c>
      <c r="D48" s="19">
        <v>129816.95999999999</v>
      </c>
      <c r="E48" s="20">
        <v>242156.90999999997</v>
      </c>
      <c r="F48" s="21">
        <v>254274.37</v>
      </c>
      <c r="G48" s="21">
        <v>237659.02</v>
      </c>
      <c r="H48" s="22">
        <v>232806.43</v>
      </c>
      <c r="I48" s="21">
        <v>242278.2</v>
      </c>
      <c r="J48" s="21">
        <v>236867.74</v>
      </c>
      <c r="K48" s="21">
        <v>238771.91999999998</v>
      </c>
      <c r="L48" s="21">
        <v>240950.11</v>
      </c>
      <c r="M48" s="21">
        <v>284503.03000000003</v>
      </c>
      <c r="N48" s="21">
        <v>253175.76</v>
      </c>
      <c r="O48" s="21">
        <v>279163.59999999998</v>
      </c>
      <c r="P48" s="19">
        <f t="shared" si="0"/>
        <v>2872424.0499999993</v>
      </c>
    </row>
    <row r="49" spans="1:17">
      <c r="A49" s="17"/>
      <c r="C49" t="s">
        <v>50</v>
      </c>
      <c r="D49" s="23">
        <v>37638.68</v>
      </c>
      <c r="E49" s="24">
        <v>77719.199999999997</v>
      </c>
      <c r="F49" s="25">
        <v>80785.94</v>
      </c>
      <c r="G49" s="25">
        <v>75313.94</v>
      </c>
      <c r="H49" s="26">
        <v>75837.8</v>
      </c>
      <c r="I49" s="25">
        <v>75704.06</v>
      </c>
      <c r="J49" s="25">
        <v>73727.16</v>
      </c>
      <c r="K49" s="25">
        <v>69580.399999999994</v>
      </c>
      <c r="L49" s="25">
        <v>67344.960000000006</v>
      </c>
      <c r="M49" s="25">
        <v>81688.14</v>
      </c>
      <c r="N49" s="25">
        <v>76628.94</v>
      </c>
      <c r="O49" s="25">
        <v>82398.22</v>
      </c>
      <c r="P49" s="23">
        <f t="shared" si="0"/>
        <v>874367.44</v>
      </c>
      <c r="Q49" s="27"/>
    </row>
    <row r="50" spans="1:17">
      <c r="A50" s="17"/>
      <c r="C50" t="s">
        <v>51</v>
      </c>
      <c r="D50" s="23">
        <v>92178.28</v>
      </c>
      <c r="E50" s="24">
        <v>164437.71</v>
      </c>
      <c r="F50" s="25">
        <v>173488.43</v>
      </c>
      <c r="G50" s="25">
        <v>162345.07999999999</v>
      </c>
      <c r="H50" s="26">
        <v>156968.63</v>
      </c>
      <c r="I50" s="25">
        <v>166574.14000000001</v>
      </c>
      <c r="J50" s="25">
        <v>163140.57999999999</v>
      </c>
      <c r="K50" s="25">
        <v>169191.52</v>
      </c>
      <c r="L50" s="25">
        <v>173605.15</v>
      </c>
      <c r="M50" s="25">
        <v>202814.89</v>
      </c>
      <c r="N50" s="25">
        <v>176546.82</v>
      </c>
      <c r="O50" s="25">
        <v>196765.38</v>
      </c>
      <c r="P50" s="23">
        <f t="shared" si="0"/>
        <v>1998056.6100000003</v>
      </c>
    </row>
    <row r="51" spans="1:17">
      <c r="A51" s="17" t="s">
        <v>68</v>
      </c>
      <c r="B51" t="s">
        <v>66</v>
      </c>
      <c r="C51" s="18" t="s">
        <v>47</v>
      </c>
      <c r="D51" s="19">
        <v>692.93</v>
      </c>
      <c r="E51" s="20">
        <v>1293.8600000000001</v>
      </c>
      <c r="F51" s="21">
        <v>1358.46</v>
      </c>
      <c r="G51" s="21">
        <v>1269.6500000000001</v>
      </c>
      <c r="H51" s="22">
        <v>1244.08</v>
      </c>
      <c r="I51" s="21">
        <v>1294.1500000000001</v>
      </c>
      <c r="J51" s="21">
        <v>1265.2</v>
      </c>
      <c r="K51" s="21">
        <v>1274.56</v>
      </c>
      <c r="L51" s="21">
        <v>1285.6999999999998</v>
      </c>
      <c r="M51" s="21">
        <v>1191.4100000000001</v>
      </c>
      <c r="N51" s="21">
        <v>1061.95</v>
      </c>
      <c r="O51" s="21">
        <v>1170.04</v>
      </c>
      <c r="P51" s="19">
        <f t="shared" si="0"/>
        <v>14401.990000000002</v>
      </c>
    </row>
    <row r="52" spans="1:17">
      <c r="A52" s="17"/>
      <c r="C52" t="s">
        <v>50</v>
      </c>
      <c r="D52" s="23">
        <v>205.48</v>
      </c>
      <c r="E52" s="24">
        <v>424.29</v>
      </c>
      <c r="F52" s="25">
        <v>441.03</v>
      </c>
      <c r="G52" s="25">
        <v>411.15</v>
      </c>
      <c r="H52" s="26">
        <v>414.01</v>
      </c>
      <c r="I52" s="25">
        <v>413.29</v>
      </c>
      <c r="J52" s="25">
        <v>402.49</v>
      </c>
      <c r="K52" s="25">
        <v>379.85</v>
      </c>
      <c r="L52" s="25">
        <v>367.65</v>
      </c>
      <c r="M52" s="25">
        <v>367.68</v>
      </c>
      <c r="N52" s="25">
        <v>344.91</v>
      </c>
      <c r="O52" s="25">
        <v>370.88</v>
      </c>
      <c r="P52" s="23">
        <f t="shared" si="0"/>
        <v>4542.71</v>
      </c>
      <c r="Q52" s="27"/>
    </row>
    <row r="53" spans="1:17">
      <c r="A53" s="17"/>
      <c r="C53" t="s">
        <v>51</v>
      </c>
      <c r="D53" s="23">
        <v>487.45</v>
      </c>
      <c r="E53" s="24">
        <v>869.57</v>
      </c>
      <c r="F53" s="25">
        <v>917.43</v>
      </c>
      <c r="G53" s="25">
        <v>858.5</v>
      </c>
      <c r="H53" s="26">
        <v>830.07</v>
      </c>
      <c r="I53" s="25">
        <v>880.86</v>
      </c>
      <c r="J53" s="25">
        <v>862.71</v>
      </c>
      <c r="K53" s="25">
        <v>894.71</v>
      </c>
      <c r="L53" s="25">
        <v>918.05</v>
      </c>
      <c r="M53" s="25">
        <v>823.73</v>
      </c>
      <c r="N53" s="25">
        <v>717.04</v>
      </c>
      <c r="O53" s="25">
        <v>799.16</v>
      </c>
      <c r="P53" s="23">
        <f t="shared" si="0"/>
        <v>9859.2799999999988</v>
      </c>
    </row>
    <row r="54" spans="1:17">
      <c r="A54" s="17" t="s">
        <v>69</v>
      </c>
      <c r="B54" t="s">
        <v>66</v>
      </c>
      <c r="C54" s="18" t="s">
        <v>47</v>
      </c>
      <c r="D54" s="19">
        <v>1531.6200000000001</v>
      </c>
      <c r="E54" s="20">
        <v>2866.36</v>
      </c>
      <c r="F54" s="21">
        <v>3008.77</v>
      </c>
      <c r="G54" s="21">
        <v>2811.92</v>
      </c>
      <c r="H54" s="22">
        <v>2757.08</v>
      </c>
      <c r="I54" s="21">
        <v>2865.25</v>
      </c>
      <c r="J54" s="21">
        <v>2800.91</v>
      </c>
      <c r="K54" s="21">
        <v>2817.55</v>
      </c>
      <c r="L54" s="21">
        <v>2839.69</v>
      </c>
      <c r="M54" s="21">
        <v>2452.96</v>
      </c>
      <c r="N54" s="21">
        <v>2190.7799999999997</v>
      </c>
      <c r="O54" s="21">
        <v>2411.44</v>
      </c>
      <c r="P54" s="19">
        <f t="shared" si="0"/>
        <v>31354.329999999994</v>
      </c>
    </row>
    <row r="55" spans="1:17">
      <c r="A55" s="17"/>
      <c r="C55" t="s">
        <v>50</v>
      </c>
      <c r="D55" s="23">
        <v>477.22</v>
      </c>
      <c r="E55" s="24">
        <v>985.41</v>
      </c>
      <c r="F55" s="25">
        <v>1024.29</v>
      </c>
      <c r="G55" s="25">
        <v>954.91</v>
      </c>
      <c r="H55" s="26">
        <v>961.56</v>
      </c>
      <c r="I55" s="25">
        <v>959.86</v>
      </c>
      <c r="J55" s="25">
        <v>934.8</v>
      </c>
      <c r="K55" s="25">
        <v>882.22</v>
      </c>
      <c r="L55" s="25">
        <v>853.87</v>
      </c>
      <c r="M55" s="25">
        <v>821.57</v>
      </c>
      <c r="N55" s="25">
        <v>770.68</v>
      </c>
      <c r="O55" s="25">
        <v>828.71</v>
      </c>
      <c r="P55" s="23">
        <f t="shared" si="0"/>
        <v>10455.099999999999</v>
      </c>
      <c r="Q55" s="27"/>
    </row>
    <row r="56" spans="1:17">
      <c r="A56" s="17"/>
      <c r="C56" t="s">
        <v>51</v>
      </c>
      <c r="D56" s="23">
        <v>1054.4000000000001</v>
      </c>
      <c r="E56" s="24">
        <v>1880.95</v>
      </c>
      <c r="F56" s="25">
        <v>1984.48</v>
      </c>
      <c r="G56" s="25">
        <v>1857.01</v>
      </c>
      <c r="H56" s="26">
        <v>1795.52</v>
      </c>
      <c r="I56" s="25">
        <v>1905.39</v>
      </c>
      <c r="J56" s="25">
        <v>1866.11</v>
      </c>
      <c r="K56" s="25">
        <v>1935.33</v>
      </c>
      <c r="L56" s="25">
        <v>1985.82</v>
      </c>
      <c r="M56" s="25">
        <v>1631.39</v>
      </c>
      <c r="N56" s="25">
        <v>1420.1</v>
      </c>
      <c r="O56" s="25">
        <v>1582.73</v>
      </c>
      <c r="P56" s="23">
        <f t="shared" si="0"/>
        <v>20899.23</v>
      </c>
    </row>
    <row r="57" spans="1:17">
      <c r="A57" s="17" t="s">
        <v>70</v>
      </c>
      <c r="B57" t="s">
        <v>66</v>
      </c>
      <c r="C57" s="18" t="s">
        <v>47</v>
      </c>
      <c r="D57" s="19">
        <v>1127.47</v>
      </c>
      <c r="E57" s="20">
        <v>2115.29</v>
      </c>
      <c r="F57" s="21">
        <v>2219.81</v>
      </c>
      <c r="G57" s="21">
        <v>2074.4499999999998</v>
      </c>
      <c r="H57" s="22">
        <v>2035.43</v>
      </c>
      <c r="I57" s="21">
        <v>2113.0299999999997</v>
      </c>
      <c r="J57" s="21">
        <v>2065.37</v>
      </c>
      <c r="K57" s="21">
        <v>2074.3199999999997</v>
      </c>
      <c r="L57" s="21">
        <v>2088.59</v>
      </c>
      <c r="M57" s="21">
        <v>1948.06</v>
      </c>
      <c r="N57" s="21">
        <v>1741.32</v>
      </c>
      <c r="O57" s="21">
        <v>1915.9299999999998</v>
      </c>
      <c r="P57" s="19">
        <f t="shared" si="0"/>
        <v>23519.07</v>
      </c>
    </row>
    <row r="58" spans="1:17">
      <c r="A58" s="17"/>
      <c r="C58" t="s">
        <v>50</v>
      </c>
      <c r="D58" s="23">
        <v>370.14</v>
      </c>
      <c r="E58" s="24">
        <v>764.29</v>
      </c>
      <c r="F58" s="25">
        <v>794.45</v>
      </c>
      <c r="G58" s="25">
        <v>740.64</v>
      </c>
      <c r="H58" s="26">
        <v>745.79</v>
      </c>
      <c r="I58" s="25">
        <v>744.48</v>
      </c>
      <c r="J58" s="25">
        <v>725.03</v>
      </c>
      <c r="K58" s="25">
        <v>684.26</v>
      </c>
      <c r="L58" s="25">
        <v>662.27</v>
      </c>
      <c r="M58" s="25">
        <v>674.29</v>
      </c>
      <c r="N58" s="25">
        <v>632.52</v>
      </c>
      <c r="O58" s="25">
        <v>680.15</v>
      </c>
      <c r="P58" s="23">
        <f t="shared" si="0"/>
        <v>8218.31</v>
      </c>
      <c r="Q58" s="27"/>
    </row>
    <row r="59" spans="1:17">
      <c r="A59" s="17"/>
      <c r="C59" t="s">
        <v>51</v>
      </c>
      <c r="D59" s="23">
        <v>757.33</v>
      </c>
      <c r="E59" s="24">
        <v>1351</v>
      </c>
      <c r="F59" s="25">
        <v>1425.36</v>
      </c>
      <c r="G59" s="25">
        <v>1333.81</v>
      </c>
      <c r="H59" s="26">
        <v>1289.6400000000001</v>
      </c>
      <c r="I59" s="25">
        <v>1368.55</v>
      </c>
      <c r="J59" s="25">
        <v>1340.34</v>
      </c>
      <c r="K59" s="25">
        <v>1390.06</v>
      </c>
      <c r="L59" s="25">
        <v>1426.32</v>
      </c>
      <c r="M59" s="25">
        <v>1273.77</v>
      </c>
      <c r="N59" s="25">
        <v>1108.8</v>
      </c>
      <c r="O59" s="25">
        <v>1235.78</v>
      </c>
      <c r="P59" s="23">
        <f t="shared" si="0"/>
        <v>15300.76</v>
      </c>
    </row>
    <row r="60" spans="1:17">
      <c r="A60" s="17" t="s">
        <v>71</v>
      </c>
      <c r="B60" t="s">
        <v>66</v>
      </c>
      <c r="C60" s="18" t="s">
        <v>47</v>
      </c>
      <c r="D60" s="19">
        <v>6178.22</v>
      </c>
      <c r="E60" s="20">
        <v>11521.7</v>
      </c>
      <c r="F60" s="21">
        <v>12098.570000000002</v>
      </c>
      <c r="G60" s="21">
        <v>11308.07</v>
      </c>
      <c r="H60" s="22">
        <v>11076.369999999999</v>
      </c>
      <c r="I60" s="21">
        <v>11528.29</v>
      </c>
      <c r="J60" s="21">
        <v>11270.95</v>
      </c>
      <c r="K60" s="21">
        <v>11363.44</v>
      </c>
      <c r="L60" s="21">
        <v>11468.240000000002</v>
      </c>
      <c r="M60" s="21">
        <v>11913.509999999998</v>
      </c>
      <c r="N60" s="21">
        <v>10605.66</v>
      </c>
      <c r="O60" s="21">
        <v>11692.19</v>
      </c>
      <c r="P60" s="19">
        <f t="shared" si="0"/>
        <v>132025.21000000002</v>
      </c>
    </row>
    <row r="61" spans="1:17">
      <c r="A61" s="17"/>
      <c r="C61" t="s">
        <v>50</v>
      </c>
      <c r="D61" s="23">
        <v>1780.71</v>
      </c>
      <c r="E61" s="24">
        <v>3676.94</v>
      </c>
      <c r="F61" s="25">
        <v>3822.03</v>
      </c>
      <c r="G61" s="25">
        <v>3563.14</v>
      </c>
      <c r="H61" s="26">
        <v>3587.93</v>
      </c>
      <c r="I61" s="25">
        <v>3581.61</v>
      </c>
      <c r="J61" s="25">
        <v>3488.07</v>
      </c>
      <c r="K61" s="25">
        <v>3291.89</v>
      </c>
      <c r="L61" s="25">
        <v>3186.13</v>
      </c>
      <c r="M61" s="25">
        <v>3479.3</v>
      </c>
      <c r="N61" s="25">
        <v>3263.82</v>
      </c>
      <c r="O61" s="25">
        <v>3509.55</v>
      </c>
      <c r="P61" s="23">
        <f t="shared" si="0"/>
        <v>40231.120000000003</v>
      </c>
      <c r="Q61" s="27"/>
    </row>
    <row r="62" spans="1:17">
      <c r="A62" s="17"/>
      <c r="C62" t="s">
        <v>51</v>
      </c>
      <c r="D62" s="23">
        <v>4397.51</v>
      </c>
      <c r="E62" s="24">
        <v>7844.76</v>
      </c>
      <c r="F62" s="25">
        <v>8276.5400000000009</v>
      </c>
      <c r="G62" s="25">
        <v>7744.93</v>
      </c>
      <c r="H62" s="26">
        <v>7488.44</v>
      </c>
      <c r="I62" s="25">
        <v>7946.68</v>
      </c>
      <c r="J62" s="25">
        <v>7782.88</v>
      </c>
      <c r="K62" s="25">
        <v>8071.55</v>
      </c>
      <c r="L62" s="25">
        <v>8282.11</v>
      </c>
      <c r="M62" s="25">
        <v>8434.2099999999991</v>
      </c>
      <c r="N62" s="25">
        <v>7341.84</v>
      </c>
      <c r="O62" s="25">
        <v>8182.64</v>
      </c>
      <c r="P62" s="23">
        <f t="shared" si="0"/>
        <v>91794.089999999982</v>
      </c>
    </row>
    <row r="63" spans="1:17">
      <c r="A63" s="17" t="s">
        <v>72</v>
      </c>
      <c r="B63" t="s">
        <v>66</v>
      </c>
      <c r="C63" s="18" t="s">
        <v>47</v>
      </c>
      <c r="D63" s="19">
        <v>532.5</v>
      </c>
      <c r="E63" s="20">
        <v>995.52</v>
      </c>
      <c r="F63" s="21">
        <v>1045.0999999999999</v>
      </c>
      <c r="G63" s="21">
        <v>976.77</v>
      </c>
      <c r="H63" s="22">
        <v>957.41000000000008</v>
      </c>
      <c r="I63" s="21">
        <v>995.39</v>
      </c>
      <c r="J63" s="21">
        <v>973.11</v>
      </c>
      <c r="K63" s="21">
        <v>979.53</v>
      </c>
      <c r="L63" s="21">
        <v>987.64</v>
      </c>
      <c r="M63" s="21">
        <v>1035.06</v>
      </c>
      <c r="N63" s="21">
        <v>922.61</v>
      </c>
      <c r="O63" s="21">
        <v>1016.5</v>
      </c>
      <c r="P63" s="19">
        <f t="shared" si="0"/>
        <v>11417.14</v>
      </c>
    </row>
    <row r="64" spans="1:17">
      <c r="A64" s="17"/>
      <c r="C64" t="s">
        <v>50</v>
      </c>
      <c r="D64" s="23">
        <v>162.21</v>
      </c>
      <c r="E64" s="24">
        <v>334.95</v>
      </c>
      <c r="F64" s="25">
        <v>348.17</v>
      </c>
      <c r="G64" s="25">
        <v>324.60000000000002</v>
      </c>
      <c r="H64" s="26">
        <v>326.83999999999997</v>
      </c>
      <c r="I64" s="25">
        <v>326.24</v>
      </c>
      <c r="J64" s="25">
        <v>317.75</v>
      </c>
      <c r="K64" s="25">
        <v>299.86</v>
      </c>
      <c r="L64" s="25">
        <v>290.24</v>
      </c>
      <c r="M64" s="25">
        <v>319.82</v>
      </c>
      <c r="N64" s="25">
        <v>300.01</v>
      </c>
      <c r="O64" s="25">
        <v>322.58999999999997</v>
      </c>
      <c r="P64" s="23">
        <f t="shared" si="0"/>
        <v>3673.2799999999997</v>
      </c>
      <c r="Q64" s="27"/>
    </row>
    <row r="65" spans="1:17">
      <c r="A65" s="17"/>
      <c r="C65" t="s">
        <v>51</v>
      </c>
      <c r="D65" s="23">
        <v>370.29</v>
      </c>
      <c r="E65" s="24">
        <v>660.57</v>
      </c>
      <c r="F65" s="25">
        <v>696.93</v>
      </c>
      <c r="G65" s="25">
        <v>652.16999999999996</v>
      </c>
      <c r="H65" s="26">
        <v>630.57000000000005</v>
      </c>
      <c r="I65" s="25">
        <v>669.15</v>
      </c>
      <c r="J65" s="25">
        <v>655.36</v>
      </c>
      <c r="K65" s="25">
        <v>679.67</v>
      </c>
      <c r="L65" s="25">
        <v>697.4</v>
      </c>
      <c r="M65" s="25">
        <v>715.24</v>
      </c>
      <c r="N65" s="25">
        <v>622.6</v>
      </c>
      <c r="O65" s="25">
        <v>693.91</v>
      </c>
      <c r="P65" s="23">
        <f t="shared" si="0"/>
        <v>7743.86</v>
      </c>
    </row>
    <row r="66" spans="1:17">
      <c r="A66" s="17" t="s">
        <v>73</v>
      </c>
      <c r="B66" t="s">
        <v>74</v>
      </c>
      <c r="C66" s="18" t="s">
        <v>47</v>
      </c>
      <c r="D66" s="19">
        <v>147579.53</v>
      </c>
      <c r="E66" s="20">
        <v>265168.96000000002</v>
      </c>
      <c r="F66" s="21">
        <v>279546.34999999998</v>
      </c>
      <c r="G66" s="21">
        <v>261539.91</v>
      </c>
      <c r="H66" s="22">
        <v>253420.77</v>
      </c>
      <c r="I66" s="21">
        <v>267765.34000000003</v>
      </c>
      <c r="J66" s="21">
        <v>262470</v>
      </c>
      <c r="K66" s="21">
        <v>270968.51</v>
      </c>
      <c r="L66" s="21">
        <v>277309.83</v>
      </c>
      <c r="M66" s="21">
        <v>287395.74</v>
      </c>
      <c r="N66" s="21">
        <v>261181.6</v>
      </c>
      <c r="O66" s="21">
        <v>290914.76</v>
      </c>
      <c r="P66" s="19">
        <f t="shared" si="0"/>
        <v>3125261.3000000007</v>
      </c>
    </row>
    <row r="67" spans="1:17">
      <c r="A67" s="17"/>
      <c r="C67" t="s">
        <v>50</v>
      </c>
      <c r="D67" s="23">
        <v>6763.84</v>
      </c>
      <c r="E67" s="24">
        <v>13966.49</v>
      </c>
      <c r="F67" s="25">
        <v>14517.6</v>
      </c>
      <c r="G67" s="25">
        <v>13534.26</v>
      </c>
      <c r="H67" s="26">
        <v>13628.41</v>
      </c>
      <c r="I67" s="25">
        <v>13604.37</v>
      </c>
      <c r="J67" s="25">
        <v>13249.1</v>
      </c>
      <c r="K67" s="25">
        <v>12503.92</v>
      </c>
      <c r="L67" s="25">
        <v>12102.19</v>
      </c>
      <c r="M67" s="25">
        <v>14079.63</v>
      </c>
      <c r="N67" s="25">
        <v>13207.63</v>
      </c>
      <c r="O67" s="25">
        <v>14202.03</v>
      </c>
      <c r="P67" s="23">
        <f t="shared" si="0"/>
        <v>155359.47</v>
      </c>
      <c r="Q67" s="27"/>
    </row>
    <row r="68" spans="1:17">
      <c r="A68" s="17"/>
      <c r="C68" t="s">
        <v>51</v>
      </c>
      <c r="D68" s="23">
        <v>140815.69</v>
      </c>
      <c r="E68" s="24">
        <v>251202.47</v>
      </c>
      <c r="F68" s="25">
        <v>265028.75</v>
      </c>
      <c r="G68" s="25">
        <v>248005.65</v>
      </c>
      <c r="H68" s="26">
        <v>239792.36</v>
      </c>
      <c r="I68" s="25">
        <v>254160.97</v>
      </c>
      <c r="J68" s="25">
        <v>249220.9</v>
      </c>
      <c r="K68" s="25">
        <v>258464.59</v>
      </c>
      <c r="L68" s="25">
        <v>265207.64</v>
      </c>
      <c r="M68" s="25">
        <v>273316.11</v>
      </c>
      <c r="N68" s="25">
        <v>247973.97</v>
      </c>
      <c r="O68" s="25">
        <v>276712.73</v>
      </c>
      <c r="P68" s="23">
        <f t="shared" si="0"/>
        <v>2969901.83</v>
      </c>
    </row>
    <row r="69" spans="1:17">
      <c r="A69" s="17" t="s">
        <v>75</v>
      </c>
      <c r="B69" t="s">
        <v>74</v>
      </c>
      <c r="C69" s="18" t="s">
        <v>47</v>
      </c>
      <c r="D69" s="19">
        <v>573.14</v>
      </c>
      <c r="E69" s="20">
        <v>1043</v>
      </c>
      <c r="F69" s="21">
        <v>1098.05</v>
      </c>
      <c r="G69" s="21">
        <v>1026.98</v>
      </c>
      <c r="H69" s="22">
        <v>998.83</v>
      </c>
      <c r="I69" s="21">
        <v>1050.67</v>
      </c>
      <c r="J69" s="21">
        <v>1028.2</v>
      </c>
      <c r="K69" s="21">
        <v>1052.98</v>
      </c>
      <c r="L69" s="21">
        <v>1072.5700000000002</v>
      </c>
      <c r="M69" s="21">
        <v>1061.49</v>
      </c>
      <c r="N69" s="21">
        <v>934.1</v>
      </c>
      <c r="O69" s="21">
        <v>1035.58</v>
      </c>
      <c r="P69" s="19">
        <f t="shared" si="0"/>
        <v>11975.59</v>
      </c>
    </row>
    <row r="70" spans="1:17">
      <c r="A70" s="17"/>
      <c r="C70" t="s">
        <v>50</v>
      </c>
      <c r="D70" s="23">
        <v>73.14</v>
      </c>
      <c r="E70" s="24">
        <v>151.04</v>
      </c>
      <c r="F70" s="25">
        <v>157</v>
      </c>
      <c r="G70" s="25">
        <v>146.37</v>
      </c>
      <c r="H70" s="26">
        <v>147.38999999999999</v>
      </c>
      <c r="I70" s="25">
        <v>147.12</v>
      </c>
      <c r="J70" s="25">
        <v>143.28</v>
      </c>
      <c r="K70" s="25">
        <v>135.22999999999999</v>
      </c>
      <c r="L70" s="25">
        <v>130.88</v>
      </c>
      <c r="M70" s="25">
        <v>149.36000000000001</v>
      </c>
      <c r="N70" s="25">
        <v>140.1</v>
      </c>
      <c r="O70" s="25">
        <v>150.65</v>
      </c>
      <c r="P70" s="23">
        <f t="shared" ref="P70:P133" si="1">SUM(D70:O70)</f>
        <v>1671.56</v>
      </c>
      <c r="Q70" s="27"/>
    </row>
    <row r="71" spans="1:17">
      <c r="A71" s="17"/>
      <c r="C71" t="s">
        <v>51</v>
      </c>
      <c r="D71" s="23">
        <v>500</v>
      </c>
      <c r="E71" s="24">
        <v>891.96</v>
      </c>
      <c r="F71" s="25">
        <v>941.05</v>
      </c>
      <c r="G71" s="25">
        <v>880.61</v>
      </c>
      <c r="H71" s="26">
        <v>851.44</v>
      </c>
      <c r="I71" s="25">
        <v>903.55</v>
      </c>
      <c r="J71" s="25">
        <v>884.92</v>
      </c>
      <c r="K71" s="25">
        <v>917.75</v>
      </c>
      <c r="L71" s="25">
        <v>941.69</v>
      </c>
      <c r="M71" s="25">
        <v>912.13</v>
      </c>
      <c r="N71" s="25">
        <v>794</v>
      </c>
      <c r="O71" s="25">
        <v>884.93</v>
      </c>
      <c r="P71" s="23">
        <f t="shared" si="1"/>
        <v>10304.030000000001</v>
      </c>
    </row>
    <row r="72" spans="1:17">
      <c r="A72" s="17" t="s">
        <v>76</v>
      </c>
      <c r="B72" t="s">
        <v>74</v>
      </c>
      <c r="C72" s="18" t="s">
        <v>47</v>
      </c>
      <c r="D72" s="19">
        <v>1836.6499999999999</v>
      </c>
      <c r="E72" s="20">
        <v>3335.1400000000003</v>
      </c>
      <c r="F72" s="21">
        <v>3511.98</v>
      </c>
      <c r="G72" s="21">
        <v>3284.83</v>
      </c>
      <c r="H72" s="22">
        <v>3192.81</v>
      </c>
      <c r="I72" s="21">
        <v>3361.67</v>
      </c>
      <c r="J72" s="21">
        <v>3290.06</v>
      </c>
      <c r="K72" s="21">
        <v>3373.87</v>
      </c>
      <c r="L72" s="21">
        <v>3439.3900000000003</v>
      </c>
      <c r="M72" s="21">
        <v>3663.77</v>
      </c>
      <c r="N72" s="21">
        <v>3219.6099999999997</v>
      </c>
      <c r="O72" s="21">
        <v>3571.79</v>
      </c>
      <c r="P72" s="19">
        <f t="shared" si="1"/>
        <v>39081.57</v>
      </c>
    </row>
    <row r="73" spans="1:17">
      <c r="A73" s="17"/>
      <c r="C73" t="s">
        <v>50</v>
      </c>
      <c r="D73" s="23">
        <v>209.03</v>
      </c>
      <c r="E73" s="24">
        <v>431.61</v>
      </c>
      <c r="F73" s="25">
        <v>448.64</v>
      </c>
      <c r="G73" s="25">
        <v>418.25</v>
      </c>
      <c r="H73" s="26">
        <v>421.16</v>
      </c>
      <c r="I73" s="25">
        <v>420.41</v>
      </c>
      <c r="J73" s="25">
        <v>409.43</v>
      </c>
      <c r="K73" s="25">
        <v>386.4</v>
      </c>
      <c r="L73" s="25">
        <v>373.99</v>
      </c>
      <c r="M73" s="25">
        <v>449.21</v>
      </c>
      <c r="N73" s="25">
        <v>421.39</v>
      </c>
      <c r="O73" s="25">
        <v>453.11</v>
      </c>
      <c r="P73" s="23">
        <f t="shared" si="1"/>
        <v>4842.63</v>
      </c>
      <c r="Q73" s="27"/>
    </row>
    <row r="74" spans="1:17">
      <c r="A74" s="17"/>
      <c r="C74" t="s">
        <v>51</v>
      </c>
      <c r="D74" s="23">
        <v>1627.62</v>
      </c>
      <c r="E74" s="24">
        <v>2903.53</v>
      </c>
      <c r="F74" s="25">
        <v>3063.34</v>
      </c>
      <c r="G74" s="25">
        <v>2866.58</v>
      </c>
      <c r="H74" s="26">
        <v>2771.65</v>
      </c>
      <c r="I74" s="25">
        <v>2941.26</v>
      </c>
      <c r="J74" s="25">
        <v>2880.63</v>
      </c>
      <c r="K74" s="25">
        <v>2987.47</v>
      </c>
      <c r="L74" s="25">
        <v>3065.4</v>
      </c>
      <c r="M74" s="25">
        <v>3214.56</v>
      </c>
      <c r="N74" s="25">
        <v>2798.22</v>
      </c>
      <c r="O74" s="25">
        <v>3118.68</v>
      </c>
      <c r="P74" s="23">
        <f t="shared" si="1"/>
        <v>34238.94</v>
      </c>
    </row>
    <row r="75" spans="1:17">
      <c r="A75" s="17" t="s">
        <v>77</v>
      </c>
      <c r="B75" t="s">
        <v>74</v>
      </c>
      <c r="C75" s="18" t="s">
        <v>47</v>
      </c>
      <c r="D75" s="19">
        <v>862.67</v>
      </c>
      <c r="E75" s="20">
        <v>1576.74</v>
      </c>
      <c r="F75" s="21">
        <v>1659.21</v>
      </c>
      <c r="G75" s="21">
        <v>1551.6100000000001</v>
      </c>
      <c r="H75" s="22">
        <v>1511.02</v>
      </c>
      <c r="I75" s="21">
        <v>1586.41</v>
      </c>
      <c r="J75" s="21">
        <v>1552.22</v>
      </c>
      <c r="K75" s="21">
        <v>1585.1799999999998</v>
      </c>
      <c r="L75" s="21">
        <v>1612.0500000000002</v>
      </c>
      <c r="M75" s="21">
        <v>1778.13</v>
      </c>
      <c r="N75" s="21">
        <v>1567.52</v>
      </c>
      <c r="O75" s="21">
        <v>1736.3100000000002</v>
      </c>
      <c r="P75" s="19">
        <f t="shared" si="1"/>
        <v>18579.070000000003</v>
      </c>
    </row>
    <row r="76" spans="1:17">
      <c r="A76" s="17"/>
      <c r="C76" t="s">
        <v>50</v>
      </c>
      <c r="D76" s="23">
        <v>134.63</v>
      </c>
      <c r="E76" s="24">
        <v>277.99</v>
      </c>
      <c r="F76" s="25">
        <v>288.97000000000003</v>
      </c>
      <c r="G76" s="25">
        <v>269.39</v>
      </c>
      <c r="H76" s="26">
        <v>271.26</v>
      </c>
      <c r="I76" s="25">
        <v>270.77999999999997</v>
      </c>
      <c r="J76" s="25">
        <v>263.70999999999998</v>
      </c>
      <c r="K76" s="25">
        <v>248.88</v>
      </c>
      <c r="L76" s="25">
        <v>240.89</v>
      </c>
      <c r="M76" s="25">
        <v>291.39</v>
      </c>
      <c r="N76" s="25">
        <v>273.33999999999997</v>
      </c>
      <c r="O76" s="25">
        <v>293.92</v>
      </c>
      <c r="P76" s="23">
        <f t="shared" si="1"/>
        <v>3125.15</v>
      </c>
      <c r="Q76" s="27"/>
    </row>
    <row r="77" spans="1:17">
      <c r="A77" s="17"/>
      <c r="C77" t="s">
        <v>51</v>
      </c>
      <c r="D77" s="23">
        <v>728.04</v>
      </c>
      <c r="E77" s="24">
        <v>1298.75</v>
      </c>
      <c r="F77" s="25">
        <v>1370.24</v>
      </c>
      <c r="G77" s="25">
        <v>1282.22</v>
      </c>
      <c r="H77" s="26">
        <v>1239.76</v>
      </c>
      <c r="I77" s="25">
        <v>1315.63</v>
      </c>
      <c r="J77" s="25">
        <v>1288.51</v>
      </c>
      <c r="K77" s="25">
        <v>1336.3</v>
      </c>
      <c r="L77" s="25">
        <v>1371.16</v>
      </c>
      <c r="M77" s="25">
        <v>1486.74</v>
      </c>
      <c r="N77" s="25">
        <v>1294.18</v>
      </c>
      <c r="O77" s="25">
        <v>1442.39</v>
      </c>
      <c r="P77" s="23">
        <f t="shared" si="1"/>
        <v>15453.919999999998</v>
      </c>
    </row>
    <row r="78" spans="1:17">
      <c r="A78" s="17" t="s">
        <v>78</v>
      </c>
      <c r="B78" t="s">
        <v>74</v>
      </c>
      <c r="C78" s="18" t="s">
        <v>47</v>
      </c>
      <c r="D78" s="19">
        <v>5469.66</v>
      </c>
      <c r="E78" s="20">
        <v>9932.25</v>
      </c>
      <c r="F78" s="21">
        <v>10458.91</v>
      </c>
      <c r="G78" s="21">
        <v>9782.44</v>
      </c>
      <c r="H78" s="22">
        <v>9508.369999999999</v>
      </c>
      <c r="I78" s="21">
        <v>10011.280000000001</v>
      </c>
      <c r="J78" s="21">
        <v>9798.0300000000007</v>
      </c>
      <c r="K78" s="21">
        <v>10047.66</v>
      </c>
      <c r="L78" s="21">
        <v>10242.789999999999</v>
      </c>
      <c r="M78" s="21">
        <v>10710.43</v>
      </c>
      <c r="N78" s="21">
        <v>9412.4500000000007</v>
      </c>
      <c r="O78" s="21">
        <v>10441.82</v>
      </c>
      <c r="P78" s="19">
        <f t="shared" si="1"/>
        <v>115816.09</v>
      </c>
    </row>
    <row r="79" spans="1:17">
      <c r="A79" s="17"/>
      <c r="C79" t="s">
        <v>50</v>
      </c>
      <c r="D79" s="23">
        <v>622.36</v>
      </c>
      <c r="E79" s="24">
        <v>1285.0999999999999</v>
      </c>
      <c r="F79" s="25">
        <v>1335.81</v>
      </c>
      <c r="G79" s="25">
        <v>1245.33</v>
      </c>
      <c r="H79" s="26">
        <v>1253.99</v>
      </c>
      <c r="I79" s="25">
        <v>1251.78</v>
      </c>
      <c r="J79" s="25">
        <v>1219.0899999999999</v>
      </c>
      <c r="K79" s="25">
        <v>1150.52</v>
      </c>
      <c r="L79" s="25">
        <v>1113.56</v>
      </c>
      <c r="M79" s="25">
        <v>1319.88</v>
      </c>
      <c r="N79" s="25">
        <v>1238.1400000000001</v>
      </c>
      <c r="O79" s="25">
        <v>1331.37</v>
      </c>
      <c r="P79" s="23">
        <f t="shared" si="1"/>
        <v>14366.929999999997</v>
      </c>
      <c r="Q79" s="27"/>
    </row>
    <row r="80" spans="1:17">
      <c r="A80" s="17"/>
      <c r="C80" t="s">
        <v>51</v>
      </c>
      <c r="D80" s="23">
        <v>4847.3</v>
      </c>
      <c r="E80" s="24">
        <v>8647.15</v>
      </c>
      <c r="F80" s="25">
        <v>9123.1</v>
      </c>
      <c r="G80" s="25">
        <v>8537.11</v>
      </c>
      <c r="H80" s="26">
        <v>8254.3799999999992</v>
      </c>
      <c r="I80" s="25">
        <v>8759.5</v>
      </c>
      <c r="J80" s="25">
        <v>8578.94</v>
      </c>
      <c r="K80" s="25">
        <v>8897.14</v>
      </c>
      <c r="L80" s="25">
        <v>9129.23</v>
      </c>
      <c r="M80" s="25">
        <v>9390.5499999999993</v>
      </c>
      <c r="N80" s="25">
        <v>8174.31</v>
      </c>
      <c r="O80" s="25">
        <v>9110.4500000000007</v>
      </c>
      <c r="P80" s="23">
        <f t="shared" si="1"/>
        <v>101449.15999999999</v>
      </c>
    </row>
    <row r="81" spans="1:17">
      <c r="A81" s="17" t="s">
        <v>79</v>
      </c>
      <c r="B81" t="s">
        <v>74</v>
      </c>
      <c r="C81" s="18" t="s">
        <v>47</v>
      </c>
      <c r="D81" s="19">
        <v>2969.67</v>
      </c>
      <c r="E81" s="20">
        <v>5390.2</v>
      </c>
      <c r="F81" s="21">
        <v>5676.28</v>
      </c>
      <c r="G81" s="21">
        <v>5309.2199999999993</v>
      </c>
      <c r="H81" s="22">
        <v>5159.8099999999995</v>
      </c>
      <c r="I81" s="21">
        <v>5433.76</v>
      </c>
      <c r="J81" s="21">
        <v>5318.11</v>
      </c>
      <c r="K81" s="21">
        <v>5455.12</v>
      </c>
      <c r="L81" s="21">
        <v>5561.97</v>
      </c>
      <c r="M81" s="21">
        <v>5251.29</v>
      </c>
      <c r="N81" s="21">
        <v>4615.3900000000003</v>
      </c>
      <c r="O81" s="21">
        <v>5119.8599999999997</v>
      </c>
      <c r="P81" s="19">
        <f t="shared" si="1"/>
        <v>61260.68</v>
      </c>
    </row>
    <row r="82" spans="1:17">
      <c r="A82" s="17"/>
      <c r="C82" t="s">
        <v>50</v>
      </c>
      <c r="D82" s="23">
        <v>329.49</v>
      </c>
      <c r="E82" s="24">
        <v>680.36</v>
      </c>
      <c r="F82" s="25">
        <v>707.21</v>
      </c>
      <c r="G82" s="25">
        <v>659.31</v>
      </c>
      <c r="H82" s="26">
        <v>663.9</v>
      </c>
      <c r="I82" s="25">
        <v>662.73</v>
      </c>
      <c r="J82" s="25">
        <v>645.41999999999996</v>
      </c>
      <c r="K82" s="25">
        <v>609.12</v>
      </c>
      <c r="L82" s="25">
        <v>589.54999999999995</v>
      </c>
      <c r="M82" s="25">
        <v>654.46</v>
      </c>
      <c r="N82" s="25">
        <v>613.92999999999995</v>
      </c>
      <c r="O82" s="25">
        <v>660.15</v>
      </c>
      <c r="P82" s="23">
        <f t="shared" si="1"/>
        <v>7475.63</v>
      </c>
      <c r="Q82" s="27"/>
    </row>
    <row r="83" spans="1:17">
      <c r="A83" s="17"/>
      <c r="C83" t="s">
        <v>51</v>
      </c>
      <c r="D83" s="23">
        <v>2640.18</v>
      </c>
      <c r="E83" s="24">
        <v>4709.84</v>
      </c>
      <c r="F83" s="25">
        <v>4969.07</v>
      </c>
      <c r="G83" s="25">
        <v>4649.91</v>
      </c>
      <c r="H83" s="26">
        <v>4495.91</v>
      </c>
      <c r="I83" s="25">
        <v>4771.03</v>
      </c>
      <c r="J83" s="25">
        <v>4672.6899999999996</v>
      </c>
      <c r="K83" s="25">
        <v>4846</v>
      </c>
      <c r="L83" s="25">
        <v>4972.42</v>
      </c>
      <c r="M83" s="25">
        <v>4596.83</v>
      </c>
      <c r="N83" s="25">
        <v>4001.46</v>
      </c>
      <c r="O83" s="25">
        <v>4459.71</v>
      </c>
      <c r="P83" s="23">
        <f t="shared" si="1"/>
        <v>53785.049999999996</v>
      </c>
    </row>
    <row r="84" spans="1:17">
      <c r="A84" s="17" t="s">
        <v>80</v>
      </c>
      <c r="B84" t="s">
        <v>74</v>
      </c>
      <c r="C84" s="18" t="s">
        <v>47</v>
      </c>
      <c r="D84" s="19">
        <v>2727.46</v>
      </c>
      <c r="E84" s="20">
        <v>4948.8500000000004</v>
      </c>
      <c r="F84" s="21">
        <v>5211.68</v>
      </c>
      <c r="G84" s="21">
        <v>4874.7</v>
      </c>
      <c r="H84" s="22">
        <v>4737.0199999999995</v>
      </c>
      <c r="I84" s="21">
        <v>4989.3099999999995</v>
      </c>
      <c r="J84" s="21">
        <v>4883.2000000000007</v>
      </c>
      <c r="K84" s="21">
        <v>5010.1000000000004</v>
      </c>
      <c r="L84" s="21">
        <v>5108.8899999999994</v>
      </c>
      <c r="M84" s="21">
        <v>5307.83</v>
      </c>
      <c r="N84" s="21">
        <v>4662.7299999999996</v>
      </c>
      <c r="O84" s="21">
        <v>5173.6399999999994</v>
      </c>
      <c r="P84" s="19">
        <f t="shared" si="1"/>
        <v>57635.41</v>
      </c>
    </row>
    <row r="85" spans="1:17">
      <c r="A85" s="17"/>
      <c r="C85" t="s">
        <v>50</v>
      </c>
      <c r="D85" s="23">
        <v>296.49</v>
      </c>
      <c r="E85" s="24">
        <v>612.21</v>
      </c>
      <c r="F85" s="25">
        <v>636.35</v>
      </c>
      <c r="G85" s="25">
        <v>593.25</v>
      </c>
      <c r="H85" s="26">
        <v>597.36</v>
      </c>
      <c r="I85" s="25">
        <v>596.33000000000004</v>
      </c>
      <c r="J85" s="25">
        <v>580.77</v>
      </c>
      <c r="K85" s="25">
        <v>548.09</v>
      </c>
      <c r="L85" s="25">
        <v>530.48</v>
      </c>
      <c r="M85" s="25">
        <v>626.62</v>
      </c>
      <c r="N85" s="25">
        <v>587.82000000000005</v>
      </c>
      <c r="O85" s="25">
        <v>632.05999999999995</v>
      </c>
      <c r="P85" s="23">
        <f t="shared" si="1"/>
        <v>6837.83</v>
      </c>
      <c r="Q85" s="27"/>
    </row>
    <row r="86" spans="1:17">
      <c r="A86" s="17"/>
      <c r="C86" t="s">
        <v>51</v>
      </c>
      <c r="D86" s="23">
        <v>2430.9699999999998</v>
      </c>
      <c r="E86" s="24">
        <v>4336.6400000000003</v>
      </c>
      <c r="F86" s="25">
        <v>4575.33</v>
      </c>
      <c r="G86" s="25">
        <v>4281.45</v>
      </c>
      <c r="H86" s="26">
        <v>4139.66</v>
      </c>
      <c r="I86" s="25">
        <v>4392.9799999999996</v>
      </c>
      <c r="J86" s="25">
        <v>4302.43</v>
      </c>
      <c r="K86" s="25">
        <v>4462.01</v>
      </c>
      <c r="L86" s="25">
        <v>4578.41</v>
      </c>
      <c r="M86" s="25">
        <v>4681.21</v>
      </c>
      <c r="N86" s="25">
        <v>4074.91</v>
      </c>
      <c r="O86" s="25">
        <v>4541.58</v>
      </c>
      <c r="P86" s="23">
        <f t="shared" si="1"/>
        <v>50797.58</v>
      </c>
    </row>
    <row r="87" spans="1:17">
      <c r="A87" s="17" t="s">
        <v>81</v>
      </c>
      <c r="B87" t="s">
        <v>82</v>
      </c>
      <c r="C87" s="18" t="s">
        <v>47</v>
      </c>
      <c r="D87" s="19">
        <v>90143.4</v>
      </c>
      <c r="E87" s="20">
        <v>163300.09</v>
      </c>
      <c r="F87" s="21">
        <v>172002.79</v>
      </c>
      <c r="G87" s="21">
        <v>160888.14000000001</v>
      </c>
      <c r="H87" s="22">
        <v>156271.26999999999</v>
      </c>
      <c r="I87" s="21">
        <v>164532.66</v>
      </c>
      <c r="J87" s="21">
        <v>161215.55000000002</v>
      </c>
      <c r="K87" s="21">
        <v>165573.25999999998</v>
      </c>
      <c r="L87" s="21">
        <v>168938.19</v>
      </c>
      <c r="M87" s="21">
        <v>175456.83</v>
      </c>
      <c r="N87" s="21">
        <v>159744.75</v>
      </c>
      <c r="O87" s="21">
        <v>177569.79</v>
      </c>
      <c r="P87" s="19">
        <f t="shared" si="1"/>
        <v>1915636.7200000002</v>
      </c>
    </row>
    <row r="88" spans="1:17">
      <c r="A88" s="17"/>
      <c r="C88" t="s">
        <v>50</v>
      </c>
      <c r="D88" s="23">
        <v>8870.86</v>
      </c>
      <c r="E88" s="24">
        <v>18317.21</v>
      </c>
      <c r="F88" s="25">
        <v>19040</v>
      </c>
      <c r="G88" s="25">
        <v>17750.32</v>
      </c>
      <c r="H88" s="26">
        <v>17873.8</v>
      </c>
      <c r="I88" s="25">
        <v>17842.27</v>
      </c>
      <c r="J88" s="25">
        <v>17376.349999999999</v>
      </c>
      <c r="K88" s="25">
        <v>16399.02</v>
      </c>
      <c r="L88" s="25">
        <v>15872.16</v>
      </c>
      <c r="M88" s="25">
        <v>18073.900000000001</v>
      </c>
      <c r="N88" s="25">
        <v>16954.53</v>
      </c>
      <c r="O88" s="25">
        <v>18231</v>
      </c>
      <c r="P88" s="23">
        <f t="shared" si="1"/>
        <v>202601.41999999998</v>
      </c>
      <c r="Q88" s="27"/>
    </row>
    <row r="89" spans="1:17">
      <c r="A89" s="17"/>
      <c r="C89" t="s">
        <v>51</v>
      </c>
      <c r="D89" s="23">
        <v>81272.539999999994</v>
      </c>
      <c r="E89" s="24">
        <v>144982.88</v>
      </c>
      <c r="F89" s="25">
        <v>152962.79</v>
      </c>
      <c r="G89" s="25">
        <v>143137.82</v>
      </c>
      <c r="H89" s="26">
        <v>138397.47</v>
      </c>
      <c r="I89" s="25">
        <v>146690.39000000001</v>
      </c>
      <c r="J89" s="25">
        <v>143839.20000000001</v>
      </c>
      <c r="K89" s="25">
        <v>149174.24</v>
      </c>
      <c r="L89" s="25">
        <v>153066.03</v>
      </c>
      <c r="M89" s="25">
        <v>157382.93</v>
      </c>
      <c r="N89" s="25">
        <v>142790.22</v>
      </c>
      <c r="O89" s="25">
        <v>159338.79</v>
      </c>
      <c r="P89" s="23">
        <f t="shared" si="1"/>
        <v>1713035.3</v>
      </c>
    </row>
    <row r="90" spans="1:17">
      <c r="A90" s="17" t="s">
        <v>83</v>
      </c>
      <c r="B90" t="s">
        <v>82</v>
      </c>
      <c r="C90" s="18" t="s">
        <v>47</v>
      </c>
      <c r="D90" s="19">
        <v>15283.45</v>
      </c>
      <c r="E90" s="20">
        <v>27902.31</v>
      </c>
      <c r="F90" s="21">
        <v>29364.989999999998</v>
      </c>
      <c r="G90" s="21">
        <v>27461.78</v>
      </c>
      <c r="H90" s="22">
        <v>26734.399999999998</v>
      </c>
      <c r="I90" s="21">
        <v>28082.32</v>
      </c>
      <c r="J90" s="21">
        <v>27478.34</v>
      </c>
      <c r="K90" s="21">
        <v>28082.359999999997</v>
      </c>
      <c r="L90" s="21">
        <v>28570.54</v>
      </c>
      <c r="M90" s="21">
        <v>29156.54</v>
      </c>
      <c r="N90" s="21">
        <v>25698.02</v>
      </c>
      <c r="O90" s="21">
        <v>28467.97</v>
      </c>
      <c r="P90" s="19">
        <f t="shared" si="1"/>
        <v>322283.02</v>
      </c>
    </row>
    <row r="91" spans="1:17">
      <c r="A91" s="17"/>
      <c r="C91" t="s">
        <v>50</v>
      </c>
      <c r="D91" s="23">
        <v>2270.83</v>
      </c>
      <c r="E91" s="24">
        <v>4688.9799999999996</v>
      </c>
      <c r="F91" s="25">
        <v>4873.99</v>
      </c>
      <c r="G91" s="25">
        <v>4543.8599999999997</v>
      </c>
      <c r="H91" s="26">
        <v>4575.46</v>
      </c>
      <c r="I91" s="25">
        <v>4567.3900000000003</v>
      </c>
      <c r="J91" s="25">
        <v>4448.12</v>
      </c>
      <c r="K91" s="25">
        <v>4197.9399999999996</v>
      </c>
      <c r="L91" s="25">
        <v>4063.06</v>
      </c>
      <c r="M91" s="25">
        <v>4701.74</v>
      </c>
      <c r="N91" s="25">
        <v>4410.55</v>
      </c>
      <c r="O91" s="25">
        <v>4742.6000000000004</v>
      </c>
      <c r="P91" s="23">
        <f t="shared" si="1"/>
        <v>52084.52</v>
      </c>
      <c r="Q91" s="27"/>
    </row>
    <row r="92" spans="1:17">
      <c r="A92" s="17"/>
      <c r="C92" t="s">
        <v>51</v>
      </c>
      <c r="D92" s="23">
        <v>13012.62</v>
      </c>
      <c r="E92" s="24">
        <v>23213.33</v>
      </c>
      <c r="F92" s="25">
        <v>24491</v>
      </c>
      <c r="G92" s="25">
        <v>22917.919999999998</v>
      </c>
      <c r="H92" s="26">
        <v>22158.94</v>
      </c>
      <c r="I92" s="25">
        <v>23514.93</v>
      </c>
      <c r="J92" s="25">
        <v>23030.22</v>
      </c>
      <c r="K92" s="25">
        <v>23884.42</v>
      </c>
      <c r="L92" s="25">
        <v>24507.48</v>
      </c>
      <c r="M92" s="25">
        <v>24454.799999999999</v>
      </c>
      <c r="N92" s="25">
        <v>21287.47</v>
      </c>
      <c r="O92" s="25">
        <v>23725.37</v>
      </c>
      <c r="P92" s="23">
        <f t="shared" si="1"/>
        <v>270198.5</v>
      </c>
    </row>
    <row r="93" spans="1:17">
      <c r="A93" s="17" t="s">
        <v>84</v>
      </c>
      <c r="B93" t="s">
        <v>82</v>
      </c>
      <c r="C93" s="18" t="s">
        <v>47</v>
      </c>
      <c r="D93" s="19">
        <v>4453.1100000000006</v>
      </c>
      <c r="E93" s="20">
        <v>8134.13</v>
      </c>
      <c r="F93" s="21">
        <v>8560.0499999999993</v>
      </c>
      <c r="G93" s="21">
        <v>8005.15</v>
      </c>
      <c r="H93" s="22">
        <v>7794.32</v>
      </c>
      <c r="I93" s="21">
        <v>8185.42</v>
      </c>
      <c r="J93" s="21">
        <v>8009.1900000000005</v>
      </c>
      <c r="K93" s="21">
        <v>8182.5</v>
      </c>
      <c r="L93" s="21">
        <v>8323.11</v>
      </c>
      <c r="M93" s="21">
        <v>7497.21</v>
      </c>
      <c r="N93" s="21">
        <v>6614.67</v>
      </c>
      <c r="O93" s="21">
        <v>7324.01</v>
      </c>
      <c r="P93" s="19">
        <f t="shared" si="1"/>
        <v>91082.87000000001</v>
      </c>
    </row>
    <row r="94" spans="1:17">
      <c r="A94" s="17"/>
      <c r="C94" t="s">
        <v>50</v>
      </c>
      <c r="D94" s="23">
        <v>676.94</v>
      </c>
      <c r="E94" s="24">
        <v>1397.79</v>
      </c>
      <c r="F94" s="25">
        <v>1452.93</v>
      </c>
      <c r="G94" s="25">
        <v>1354.53</v>
      </c>
      <c r="H94" s="26">
        <v>1363.95</v>
      </c>
      <c r="I94" s="25">
        <v>1361.55</v>
      </c>
      <c r="J94" s="25">
        <v>1325.98</v>
      </c>
      <c r="K94" s="25">
        <v>1251.4100000000001</v>
      </c>
      <c r="L94" s="25">
        <v>1211.21</v>
      </c>
      <c r="M94" s="25">
        <v>1309.17</v>
      </c>
      <c r="N94" s="25">
        <v>1228.0899999999999</v>
      </c>
      <c r="O94" s="25">
        <v>1320.55</v>
      </c>
      <c r="P94" s="23">
        <f t="shared" si="1"/>
        <v>15254.1</v>
      </c>
      <c r="Q94" s="27"/>
    </row>
    <row r="95" spans="1:17">
      <c r="A95" s="17"/>
      <c r="C95" t="s">
        <v>51</v>
      </c>
      <c r="D95" s="23">
        <v>3776.17</v>
      </c>
      <c r="E95" s="24">
        <v>6736.34</v>
      </c>
      <c r="F95" s="25">
        <v>7107.12</v>
      </c>
      <c r="G95" s="25">
        <v>6650.62</v>
      </c>
      <c r="H95" s="26">
        <v>6430.37</v>
      </c>
      <c r="I95" s="25">
        <v>6823.87</v>
      </c>
      <c r="J95" s="25">
        <v>6683.21</v>
      </c>
      <c r="K95" s="25">
        <v>6931.09</v>
      </c>
      <c r="L95" s="25">
        <v>7111.9</v>
      </c>
      <c r="M95" s="25">
        <v>6188.04</v>
      </c>
      <c r="N95" s="25">
        <v>5386.58</v>
      </c>
      <c r="O95" s="25">
        <v>6003.46</v>
      </c>
      <c r="P95" s="23">
        <f t="shared" si="1"/>
        <v>75828.77</v>
      </c>
    </row>
    <row r="96" spans="1:17">
      <c r="A96" s="17" t="s">
        <v>85</v>
      </c>
      <c r="B96" t="s">
        <v>82</v>
      </c>
      <c r="C96" s="18" t="s">
        <v>47</v>
      </c>
      <c r="D96" s="19">
        <v>601.70000000000005</v>
      </c>
      <c r="E96" s="20">
        <v>1106.6600000000001</v>
      </c>
      <c r="F96" s="21">
        <v>1163.78</v>
      </c>
      <c r="G96" s="21">
        <v>1088.1300000000001</v>
      </c>
      <c r="H96" s="22">
        <v>1061.5900000000001</v>
      </c>
      <c r="I96" s="21">
        <v>1111.53</v>
      </c>
      <c r="J96" s="21">
        <v>1087.32</v>
      </c>
      <c r="K96" s="21">
        <v>1105.99</v>
      </c>
      <c r="L96" s="21">
        <v>1122.0999999999999</v>
      </c>
      <c r="M96" s="21">
        <v>1134.54</v>
      </c>
      <c r="N96" s="21">
        <v>1003.98</v>
      </c>
      <c r="O96" s="21">
        <v>1110.05</v>
      </c>
      <c r="P96" s="19">
        <f t="shared" si="1"/>
        <v>12697.369999999999</v>
      </c>
    </row>
    <row r="97" spans="1:17">
      <c r="A97" s="17"/>
      <c r="C97" t="s">
        <v>50</v>
      </c>
      <c r="D97" s="23">
        <v>118.43</v>
      </c>
      <c r="E97" s="24">
        <v>244.56</v>
      </c>
      <c r="F97" s="25">
        <v>254.23</v>
      </c>
      <c r="G97" s="25">
        <v>237</v>
      </c>
      <c r="H97" s="26">
        <v>238.65</v>
      </c>
      <c r="I97" s="25">
        <v>238.23</v>
      </c>
      <c r="J97" s="25">
        <v>232.02</v>
      </c>
      <c r="K97" s="25">
        <v>218.96</v>
      </c>
      <c r="L97" s="25">
        <v>211.93</v>
      </c>
      <c r="M97" s="25">
        <v>242.5</v>
      </c>
      <c r="N97" s="25">
        <v>227.47</v>
      </c>
      <c r="O97" s="25">
        <v>244.62</v>
      </c>
      <c r="P97" s="23">
        <f t="shared" si="1"/>
        <v>2708.6</v>
      </c>
      <c r="Q97" s="27"/>
    </row>
    <row r="98" spans="1:17">
      <c r="A98" s="17"/>
      <c r="C98" t="s">
        <v>51</v>
      </c>
      <c r="D98" s="23">
        <v>483.27</v>
      </c>
      <c r="E98" s="24">
        <v>862.1</v>
      </c>
      <c r="F98" s="25">
        <v>909.55</v>
      </c>
      <c r="G98" s="25">
        <v>851.13</v>
      </c>
      <c r="H98" s="26">
        <v>822.94</v>
      </c>
      <c r="I98" s="25">
        <v>873.3</v>
      </c>
      <c r="J98" s="25">
        <v>855.3</v>
      </c>
      <c r="K98" s="25">
        <v>887.03</v>
      </c>
      <c r="L98" s="25">
        <v>910.17</v>
      </c>
      <c r="M98" s="25">
        <v>892.04</v>
      </c>
      <c r="N98" s="25">
        <v>776.51</v>
      </c>
      <c r="O98" s="25">
        <v>865.43</v>
      </c>
      <c r="P98" s="23">
        <f t="shared" si="1"/>
        <v>9988.77</v>
      </c>
    </row>
    <row r="99" spans="1:17">
      <c r="A99" s="17" t="s">
        <v>86</v>
      </c>
      <c r="B99" t="s">
        <v>87</v>
      </c>
      <c r="C99" s="18" t="s">
        <v>47</v>
      </c>
      <c r="D99" s="19">
        <v>236613.02</v>
      </c>
      <c r="E99" s="20">
        <v>430443.13</v>
      </c>
      <c r="F99" s="21">
        <v>453179.11</v>
      </c>
      <c r="G99" s="21">
        <v>423847.51</v>
      </c>
      <c r="H99" s="22">
        <v>412192.91000000003</v>
      </c>
      <c r="I99" s="21">
        <v>433199.62</v>
      </c>
      <c r="J99" s="21">
        <v>424380.67</v>
      </c>
      <c r="K99" s="21">
        <v>434689.74</v>
      </c>
      <c r="L99" s="21">
        <v>442833.12</v>
      </c>
      <c r="M99" s="21">
        <v>456675.61</v>
      </c>
      <c r="N99" s="21">
        <v>416090.93</v>
      </c>
      <c r="O99" s="21">
        <v>462137.55</v>
      </c>
      <c r="P99" s="19">
        <f t="shared" si="1"/>
        <v>5026282.92</v>
      </c>
    </row>
    <row r="100" spans="1:17">
      <c r="A100" s="17"/>
      <c r="C100" t="s">
        <v>50</v>
      </c>
      <c r="D100" s="23">
        <v>29707.81</v>
      </c>
      <c r="E100" s="24">
        <v>61342.93</v>
      </c>
      <c r="F100" s="25">
        <v>63763.48</v>
      </c>
      <c r="G100" s="25">
        <v>59444.49</v>
      </c>
      <c r="H100" s="26">
        <v>59857.96</v>
      </c>
      <c r="I100" s="25">
        <v>59752.39</v>
      </c>
      <c r="J100" s="25">
        <v>58192.05</v>
      </c>
      <c r="K100" s="25">
        <v>54919.06</v>
      </c>
      <c r="L100" s="25">
        <v>53154.65</v>
      </c>
      <c r="M100" s="25">
        <v>57124.43</v>
      </c>
      <c r="N100" s="25">
        <v>53586.54</v>
      </c>
      <c r="O100" s="25">
        <v>57620.99</v>
      </c>
      <c r="P100" s="23">
        <f t="shared" si="1"/>
        <v>668466.78</v>
      </c>
      <c r="Q100" s="27"/>
    </row>
    <row r="101" spans="1:17">
      <c r="A101" s="17"/>
      <c r="C101" t="s">
        <v>51</v>
      </c>
      <c r="D101" s="23">
        <v>206905.21</v>
      </c>
      <c r="E101" s="24">
        <v>369100.2</v>
      </c>
      <c r="F101" s="25">
        <v>389415.63</v>
      </c>
      <c r="G101" s="25">
        <v>364403.02</v>
      </c>
      <c r="H101" s="26">
        <v>352334.95</v>
      </c>
      <c r="I101" s="25">
        <v>373447.23</v>
      </c>
      <c r="J101" s="25">
        <v>366188.62</v>
      </c>
      <c r="K101" s="25">
        <v>379770.68</v>
      </c>
      <c r="L101" s="25">
        <v>389678.47</v>
      </c>
      <c r="M101" s="25">
        <v>399551.18</v>
      </c>
      <c r="N101" s="25">
        <v>362504.39</v>
      </c>
      <c r="O101" s="25">
        <v>404516.56</v>
      </c>
      <c r="P101" s="23">
        <f t="shared" si="1"/>
        <v>4357816.1399999997</v>
      </c>
    </row>
    <row r="102" spans="1:17">
      <c r="A102" s="17" t="s">
        <v>88</v>
      </c>
      <c r="B102" t="s">
        <v>87</v>
      </c>
      <c r="C102" s="18" t="s">
        <v>47</v>
      </c>
      <c r="D102" s="19">
        <v>47209.24</v>
      </c>
      <c r="E102" s="20">
        <v>88198.69</v>
      </c>
      <c r="F102" s="21">
        <v>92597.24</v>
      </c>
      <c r="G102" s="21">
        <v>86543.05</v>
      </c>
      <c r="H102" s="22">
        <v>84813.3</v>
      </c>
      <c r="I102" s="21">
        <v>88205.67</v>
      </c>
      <c r="J102" s="21">
        <v>86230.720000000001</v>
      </c>
      <c r="K102" s="21">
        <v>86838.15</v>
      </c>
      <c r="L102" s="21">
        <v>87578.38</v>
      </c>
      <c r="M102" s="21">
        <v>94718.26</v>
      </c>
      <c r="N102" s="21">
        <v>84327.2</v>
      </c>
      <c r="O102" s="21">
        <v>92962.62</v>
      </c>
      <c r="P102" s="19">
        <f t="shared" si="1"/>
        <v>1020222.5199999999</v>
      </c>
    </row>
    <row r="103" spans="1:17">
      <c r="A103" s="17"/>
      <c r="C103" t="s">
        <v>50</v>
      </c>
      <c r="D103" s="23">
        <v>14171.42</v>
      </c>
      <c r="E103" s="24">
        <v>29262.21</v>
      </c>
      <c r="F103" s="25">
        <v>30416.87</v>
      </c>
      <c r="G103" s="25">
        <v>28356.59</v>
      </c>
      <c r="H103" s="26">
        <v>28553.83</v>
      </c>
      <c r="I103" s="25">
        <v>28503.47</v>
      </c>
      <c r="J103" s="25">
        <v>27759.15</v>
      </c>
      <c r="K103" s="25">
        <v>26197.85</v>
      </c>
      <c r="L103" s="25">
        <v>25356.18</v>
      </c>
      <c r="M103" s="25">
        <v>27766.92</v>
      </c>
      <c r="N103" s="25">
        <v>26047.23</v>
      </c>
      <c r="O103" s="25">
        <v>28008.29</v>
      </c>
      <c r="P103" s="23">
        <f t="shared" si="1"/>
        <v>320400.00999999995</v>
      </c>
      <c r="Q103" s="27"/>
    </row>
    <row r="104" spans="1:17">
      <c r="A104" s="17"/>
      <c r="C104" t="s">
        <v>51</v>
      </c>
      <c r="D104" s="23">
        <v>33037.82</v>
      </c>
      <c r="E104" s="24">
        <v>58936.480000000003</v>
      </c>
      <c r="F104" s="25">
        <v>62180.37</v>
      </c>
      <c r="G104" s="25">
        <v>58186.46</v>
      </c>
      <c r="H104" s="26">
        <v>56259.47</v>
      </c>
      <c r="I104" s="25">
        <v>59702.2</v>
      </c>
      <c r="J104" s="25">
        <v>58471.57</v>
      </c>
      <c r="K104" s="25">
        <v>60640.3</v>
      </c>
      <c r="L104" s="25">
        <v>62222.2</v>
      </c>
      <c r="M104" s="25">
        <v>66951.34</v>
      </c>
      <c r="N104" s="25">
        <v>58279.97</v>
      </c>
      <c r="O104" s="25">
        <v>64954.33</v>
      </c>
      <c r="P104" s="23">
        <f t="shared" si="1"/>
        <v>699822.50999999989</v>
      </c>
    </row>
    <row r="105" spans="1:17">
      <c r="A105" s="17" t="s">
        <v>89</v>
      </c>
      <c r="B105" t="s">
        <v>87</v>
      </c>
      <c r="C105" s="18" t="s">
        <v>47</v>
      </c>
      <c r="D105" s="19">
        <v>1406.95</v>
      </c>
      <c r="E105" s="20">
        <v>2624.81</v>
      </c>
      <c r="F105" s="21">
        <v>2756.12</v>
      </c>
      <c r="G105" s="21">
        <v>2576.0100000000002</v>
      </c>
      <c r="H105" s="22">
        <v>2523.5</v>
      </c>
      <c r="I105" s="21">
        <v>2626.04</v>
      </c>
      <c r="J105" s="21">
        <v>2567.38</v>
      </c>
      <c r="K105" s="21">
        <v>2587.8200000000002</v>
      </c>
      <c r="L105" s="21">
        <v>2611.31</v>
      </c>
      <c r="M105" s="21">
        <v>2807.9700000000003</v>
      </c>
      <c r="N105" s="21">
        <v>2497.4500000000003</v>
      </c>
      <c r="O105" s="21">
        <v>2754.5099999999998</v>
      </c>
      <c r="P105" s="19">
        <f t="shared" si="1"/>
        <v>30339.870000000003</v>
      </c>
    </row>
    <row r="106" spans="1:17">
      <c r="A106" s="17"/>
      <c r="C106" t="s">
        <v>50</v>
      </c>
      <c r="D106" s="23">
        <v>409.04</v>
      </c>
      <c r="E106" s="24">
        <v>844.62</v>
      </c>
      <c r="F106" s="25">
        <v>877.95</v>
      </c>
      <c r="G106" s="25">
        <v>818.48</v>
      </c>
      <c r="H106" s="26">
        <v>824.17</v>
      </c>
      <c r="I106" s="25">
        <v>822.72</v>
      </c>
      <c r="J106" s="25">
        <v>801.24</v>
      </c>
      <c r="K106" s="25">
        <v>756.17</v>
      </c>
      <c r="L106" s="25">
        <v>731.88</v>
      </c>
      <c r="M106" s="25">
        <v>786.81</v>
      </c>
      <c r="N106" s="25">
        <v>738.07</v>
      </c>
      <c r="O106" s="25">
        <v>793.64</v>
      </c>
      <c r="P106" s="23">
        <f t="shared" si="1"/>
        <v>9204.7899999999991</v>
      </c>
      <c r="Q106" s="27"/>
    </row>
    <row r="107" spans="1:17">
      <c r="A107" s="17"/>
      <c r="C107" t="s">
        <v>51</v>
      </c>
      <c r="D107" s="23">
        <v>997.91</v>
      </c>
      <c r="E107" s="24">
        <v>1780.19</v>
      </c>
      <c r="F107" s="25">
        <v>1878.17</v>
      </c>
      <c r="G107" s="25">
        <v>1757.53</v>
      </c>
      <c r="H107" s="26">
        <v>1699.33</v>
      </c>
      <c r="I107" s="25">
        <v>1803.32</v>
      </c>
      <c r="J107" s="25">
        <v>1766.14</v>
      </c>
      <c r="K107" s="25">
        <v>1831.65</v>
      </c>
      <c r="L107" s="25">
        <v>1879.43</v>
      </c>
      <c r="M107" s="25">
        <v>2021.16</v>
      </c>
      <c r="N107" s="25">
        <v>1759.38</v>
      </c>
      <c r="O107" s="25">
        <v>1960.87</v>
      </c>
      <c r="P107" s="23">
        <f t="shared" si="1"/>
        <v>21135.08</v>
      </c>
    </row>
    <row r="108" spans="1:17">
      <c r="A108" s="17" t="s">
        <v>90</v>
      </c>
      <c r="B108" t="s">
        <v>87</v>
      </c>
      <c r="C108" s="18" t="s">
        <v>47</v>
      </c>
      <c r="D108" s="19">
        <v>2829.52</v>
      </c>
      <c r="E108" s="20">
        <v>5279.49</v>
      </c>
      <c r="F108" s="21">
        <v>5543.5300000000007</v>
      </c>
      <c r="G108" s="21">
        <v>5181.25</v>
      </c>
      <c r="H108" s="22">
        <v>5075.83</v>
      </c>
      <c r="I108" s="21">
        <v>5281.76</v>
      </c>
      <c r="J108" s="21">
        <v>5163.76</v>
      </c>
      <c r="K108" s="21">
        <v>5204.3899999999994</v>
      </c>
      <c r="L108" s="21">
        <v>5251.33</v>
      </c>
      <c r="M108" s="21">
        <v>5283.7800000000007</v>
      </c>
      <c r="N108" s="21">
        <v>4700.7199999999993</v>
      </c>
      <c r="O108" s="21">
        <v>5183.91</v>
      </c>
      <c r="P108" s="19">
        <f t="shared" si="1"/>
        <v>59979.270000000004</v>
      </c>
    </row>
    <row r="109" spans="1:17">
      <c r="A109" s="17"/>
      <c r="C109" t="s">
        <v>50</v>
      </c>
      <c r="D109" s="23">
        <v>825.33</v>
      </c>
      <c r="E109" s="24">
        <v>1704.19</v>
      </c>
      <c r="F109" s="25">
        <v>1771.44</v>
      </c>
      <c r="G109" s="25">
        <v>1651.45</v>
      </c>
      <c r="H109" s="26">
        <v>1662.93</v>
      </c>
      <c r="I109" s="25">
        <v>1660.01</v>
      </c>
      <c r="J109" s="25">
        <v>1616.66</v>
      </c>
      <c r="K109" s="25">
        <v>1525.73</v>
      </c>
      <c r="L109" s="25">
        <v>1476.71</v>
      </c>
      <c r="M109" s="25">
        <v>1498.63</v>
      </c>
      <c r="N109" s="25">
        <v>1405.81</v>
      </c>
      <c r="O109" s="25">
        <v>1511.66</v>
      </c>
      <c r="P109" s="23">
        <f t="shared" si="1"/>
        <v>18310.550000000003</v>
      </c>
      <c r="Q109" s="27"/>
    </row>
    <row r="110" spans="1:17">
      <c r="A110" s="17"/>
      <c r="C110" t="s">
        <v>51</v>
      </c>
      <c r="D110" s="23">
        <v>2004.19</v>
      </c>
      <c r="E110" s="24">
        <v>3575.3</v>
      </c>
      <c r="F110" s="25">
        <v>3772.09</v>
      </c>
      <c r="G110" s="25">
        <v>3529.8</v>
      </c>
      <c r="H110" s="26">
        <v>3412.9</v>
      </c>
      <c r="I110" s="25">
        <v>3621.75</v>
      </c>
      <c r="J110" s="25">
        <v>3547.1</v>
      </c>
      <c r="K110" s="25">
        <v>3678.66</v>
      </c>
      <c r="L110" s="25">
        <v>3774.62</v>
      </c>
      <c r="M110" s="25">
        <v>3785.15</v>
      </c>
      <c r="N110" s="25">
        <v>3294.91</v>
      </c>
      <c r="O110" s="25">
        <v>3672.25</v>
      </c>
      <c r="P110" s="23">
        <f t="shared" si="1"/>
        <v>41668.720000000001</v>
      </c>
    </row>
    <row r="111" spans="1:17">
      <c r="A111" s="17" t="s">
        <v>91</v>
      </c>
      <c r="B111" t="s">
        <v>87</v>
      </c>
      <c r="C111" s="18" t="s">
        <v>47</v>
      </c>
      <c r="D111" s="19">
        <v>4552.38</v>
      </c>
      <c r="E111" s="20">
        <v>8506.65</v>
      </c>
      <c r="F111" s="21">
        <v>8930.7000000000007</v>
      </c>
      <c r="G111" s="21">
        <v>8346.75</v>
      </c>
      <c r="H111" s="22">
        <v>8180.38</v>
      </c>
      <c r="I111" s="21">
        <v>8506.869999999999</v>
      </c>
      <c r="J111" s="21">
        <v>8316.33</v>
      </c>
      <c r="K111" s="21">
        <v>8373.880000000001</v>
      </c>
      <c r="L111" s="21">
        <v>8444.6200000000008</v>
      </c>
      <c r="M111" s="21">
        <v>8178.67</v>
      </c>
      <c r="N111" s="21">
        <v>7283.25</v>
      </c>
      <c r="O111" s="21">
        <v>8028.0999999999995</v>
      </c>
      <c r="P111" s="19">
        <f t="shared" si="1"/>
        <v>95648.58</v>
      </c>
    </row>
    <row r="112" spans="1:17">
      <c r="A112" s="17"/>
      <c r="C112" t="s">
        <v>50</v>
      </c>
      <c r="D112" s="23">
        <v>1372.45</v>
      </c>
      <c r="E112" s="24">
        <v>2833.94</v>
      </c>
      <c r="F112" s="25">
        <v>2945.76</v>
      </c>
      <c r="G112" s="25">
        <v>2746.23</v>
      </c>
      <c r="H112" s="26">
        <v>2765.33</v>
      </c>
      <c r="I112" s="25">
        <v>2760.46</v>
      </c>
      <c r="J112" s="25">
        <v>2688.37</v>
      </c>
      <c r="K112" s="25">
        <v>2537.17</v>
      </c>
      <c r="L112" s="25">
        <v>2455.65</v>
      </c>
      <c r="M112" s="25">
        <v>2424.6</v>
      </c>
      <c r="N112" s="25">
        <v>2274.4299999999998</v>
      </c>
      <c r="O112" s="25">
        <v>2445.66</v>
      </c>
      <c r="P112" s="23">
        <f t="shared" si="1"/>
        <v>30250.05</v>
      </c>
      <c r="Q112" s="27"/>
    </row>
    <row r="113" spans="1:17">
      <c r="A113" s="17"/>
      <c r="C113" t="s">
        <v>51</v>
      </c>
      <c r="D113" s="23">
        <v>3179.93</v>
      </c>
      <c r="E113" s="24">
        <v>5672.71</v>
      </c>
      <c r="F113" s="25">
        <v>5984.94</v>
      </c>
      <c r="G113" s="25">
        <v>5600.52</v>
      </c>
      <c r="H113" s="26">
        <v>5415.05</v>
      </c>
      <c r="I113" s="25">
        <v>5746.41</v>
      </c>
      <c r="J113" s="25">
        <v>5627.96</v>
      </c>
      <c r="K113" s="25">
        <v>5836.71</v>
      </c>
      <c r="L113" s="25">
        <v>5988.97</v>
      </c>
      <c r="M113" s="25">
        <v>5754.07</v>
      </c>
      <c r="N113" s="25">
        <v>5008.82</v>
      </c>
      <c r="O113" s="25">
        <v>5582.44</v>
      </c>
      <c r="P113" s="23">
        <f t="shared" si="1"/>
        <v>65398.53</v>
      </c>
    </row>
    <row r="114" spans="1:17">
      <c r="A114" s="17" t="s">
        <v>92</v>
      </c>
      <c r="B114" t="s">
        <v>87</v>
      </c>
      <c r="C114" s="18" t="s">
        <v>47</v>
      </c>
      <c r="D114" s="19">
        <v>362.16</v>
      </c>
      <c r="E114" s="20">
        <v>679.05</v>
      </c>
      <c r="F114" s="21">
        <v>712.65</v>
      </c>
      <c r="G114" s="21">
        <v>665.99</v>
      </c>
      <c r="H114" s="22">
        <v>653.35</v>
      </c>
      <c r="I114" s="21">
        <v>678.43000000000006</v>
      </c>
      <c r="J114" s="21">
        <v>663.16</v>
      </c>
      <c r="K114" s="21">
        <v>666.29</v>
      </c>
      <c r="L114" s="21">
        <v>671.03</v>
      </c>
      <c r="M114" s="21">
        <v>673.7</v>
      </c>
      <c r="N114" s="21">
        <v>601.02</v>
      </c>
      <c r="O114" s="21">
        <v>661.91000000000008</v>
      </c>
      <c r="P114" s="19">
        <f t="shared" si="1"/>
        <v>7688.74</v>
      </c>
    </row>
    <row r="115" spans="1:17">
      <c r="A115" s="17"/>
      <c r="C115" t="s">
        <v>50</v>
      </c>
      <c r="D115" s="23">
        <v>117.39</v>
      </c>
      <c r="E115" s="24">
        <v>242.4</v>
      </c>
      <c r="F115" s="25">
        <v>251.97</v>
      </c>
      <c r="G115" s="25">
        <v>234.9</v>
      </c>
      <c r="H115" s="26">
        <v>236.53</v>
      </c>
      <c r="I115" s="25">
        <v>236.11</v>
      </c>
      <c r="J115" s="25">
        <v>229.95</v>
      </c>
      <c r="K115" s="25">
        <v>217.02</v>
      </c>
      <c r="L115" s="25">
        <v>210.04</v>
      </c>
      <c r="M115" s="25">
        <v>215.62</v>
      </c>
      <c r="N115" s="25">
        <v>202.27</v>
      </c>
      <c r="O115" s="25">
        <v>217.5</v>
      </c>
      <c r="P115" s="23">
        <f t="shared" si="1"/>
        <v>2611.7000000000003</v>
      </c>
      <c r="Q115" s="27"/>
    </row>
    <row r="116" spans="1:17">
      <c r="A116" s="17"/>
      <c r="C116" t="s">
        <v>51</v>
      </c>
      <c r="D116" s="23">
        <v>244.77</v>
      </c>
      <c r="E116" s="24">
        <v>436.65</v>
      </c>
      <c r="F116" s="25">
        <v>460.68</v>
      </c>
      <c r="G116" s="25">
        <v>431.09</v>
      </c>
      <c r="H116" s="26">
        <v>416.82</v>
      </c>
      <c r="I116" s="25">
        <v>442.32</v>
      </c>
      <c r="J116" s="25">
        <v>433.21</v>
      </c>
      <c r="K116" s="25">
        <v>449.27</v>
      </c>
      <c r="L116" s="25">
        <v>460.99</v>
      </c>
      <c r="M116" s="25">
        <v>458.08</v>
      </c>
      <c r="N116" s="25">
        <v>398.75</v>
      </c>
      <c r="O116" s="25">
        <v>444.41</v>
      </c>
      <c r="P116" s="23">
        <f t="shared" si="1"/>
        <v>5077.04</v>
      </c>
    </row>
    <row r="117" spans="1:17">
      <c r="A117" s="17" t="s">
        <v>93</v>
      </c>
      <c r="B117" t="s">
        <v>87</v>
      </c>
      <c r="C117" s="18" t="s">
        <v>47</v>
      </c>
      <c r="D117" s="19">
        <v>24027.13</v>
      </c>
      <c r="E117" s="20">
        <v>45019.97</v>
      </c>
      <c r="F117" s="21">
        <v>47250.81</v>
      </c>
      <c r="G117" s="21">
        <v>44158.09</v>
      </c>
      <c r="H117" s="22">
        <v>43311.49</v>
      </c>
      <c r="I117" s="21">
        <v>44987.7</v>
      </c>
      <c r="J117" s="21">
        <v>43975.399999999994</v>
      </c>
      <c r="K117" s="21">
        <v>44202.409999999996</v>
      </c>
      <c r="L117" s="21">
        <v>44529.02</v>
      </c>
      <c r="M117" s="21">
        <v>58697.72</v>
      </c>
      <c r="N117" s="21">
        <v>52298.369999999995</v>
      </c>
      <c r="O117" s="21">
        <v>57632.58</v>
      </c>
      <c r="P117" s="19">
        <f t="shared" si="1"/>
        <v>550090.68999999994</v>
      </c>
    </row>
    <row r="118" spans="1:17">
      <c r="A118" s="17"/>
      <c r="C118" t="s">
        <v>50</v>
      </c>
      <c r="D118" s="23">
        <v>7679.77</v>
      </c>
      <c r="E118" s="24">
        <v>15857.76</v>
      </c>
      <c r="F118" s="25">
        <v>16483.5</v>
      </c>
      <c r="G118" s="25">
        <v>15367</v>
      </c>
      <c r="H118" s="26">
        <v>15473.88</v>
      </c>
      <c r="I118" s="25">
        <v>15446.6</v>
      </c>
      <c r="J118" s="25">
        <v>15043.23</v>
      </c>
      <c r="K118" s="25">
        <v>14197.13</v>
      </c>
      <c r="L118" s="25">
        <v>13741.01</v>
      </c>
      <c r="M118" s="25">
        <v>17800.43</v>
      </c>
      <c r="N118" s="25">
        <v>16697.990000000002</v>
      </c>
      <c r="O118" s="25">
        <v>17955.16</v>
      </c>
      <c r="P118" s="23">
        <f t="shared" si="1"/>
        <v>181743.46</v>
      </c>
      <c r="Q118" s="27"/>
    </row>
    <row r="119" spans="1:17">
      <c r="A119" s="17"/>
      <c r="C119" t="s">
        <v>51</v>
      </c>
      <c r="D119" s="23">
        <v>16347.36</v>
      </c>
      <c r="E119" s="24">
        <v>29162.21</v>
      </c>
      <c r="F119" s="25">
        <v>30767.31</v>
      </c>
      <c r="G119" s="25">
        <v>28791.09</v>
      </c>
      <c r="H119" s="26">
        <v>27837.61</v>
      </c>
      <c r="I119" s="25">
        <v>29541.1</v>
      </c>
      <c r="J119" s="25">
        <v>28932.17</v>
      </c>
      <c r="K119" s="25">
        <v>30005.279999999999</v>
      </c>
      <c r="L119" s="25">
        <v>30788.01</v>
      </c>
      <c r="M119" s="25">
        <v>40897.29</v>
      </c>
      <c r="N119" s="25">
        <v>35600.379999999997</v>
      </c>
      <c r="O119" s="25">
        <v>39677.42</v>
      </c>
      <c r="P119" s="23">
        <f t="shared" si="1"/>
        <v>368347.23000000004</v>
      </c>
    </row>
    <row r="120" spans="1:17">
      <c r="A120" s="17" t="s">
        <v>94</v>
      </c>
      <c r="B120" t="s">
        <v>87</v>
      </c>
      <c r="C120" s="18" t="s">
        <v>47</v>
      </c>
      <c r="D120" s="19">
        <v>69563.14</v>
      </c>
      <c r="E120" s="20">
        <v>129806.60999999999</v>
      </c>
      <c r="F120" s="21">
        <v>136297.1</v>
      </c>
      <c r="G120" s="21">
        <v>127389.70999999999</v>
      </c>
      <c r="H120" s="22">
        <v>124801.14000000001</v>
      </c>
      <c r="I120" s="21">
        <v>129859.18000000001</v>
      </c>
      <c r="J120" s="21">
        <v>126957.48000000001</v>
      </c>
      <c r="K120" s="21">
        <v>127949.4</v>
      </c>
      <c r="L120" s="21">
        <v>129099.25</v>
      </c>
      <c r="M120" s="21">
        <v>170030.56</v>
      </c>
      <c r="N120" s="21">
        <v>151189.27000000002</v>
      </c>
      <c r="O120" s="21">
        <v>166771.76</v>
      </c>
      <c r="P120" s="19">
        <f t="shared" si="1"/>
        <v>1589714.6</v>
      </c>
    </row>
    <row r="121" spans="1:17">
      <c r="A121" s="17"/>
      <c r="C121" t="s">
        <v>50</v>
      </c>
      <c r="D121" s="23">
        <v>20330.68</v>
      </c>
      <c r="E121" s="24">
        <v>41980.35</v>
      </c>
      <c r="F121" s="25">
        <v>43636.85</v>
      </c>
      <c r="G121" s="25">
        <v>40681.129999999997</v>
      </c>
      <c r="H121" s="26">
        <v>40964.120000000003</v>
      </c>
      <c r="I121" s="25">
        <v>40891.86</v>
      </c>
      <c r="J121" s="25">
        <v>39824.019999999997</v>
      </c>
      <c r="K121" s="25">
        <v>37584.129999999997</v>
      </c>
      <c r="L121" s="25">
        <v>36376.660000000003</v>
      </c>
      <c r="M121" s="25">
        <v>47061.42</v>
      </c>
      <c r="N121" s="25">
        <v>44146.78</v>
      </c>
      <c r="O121" s="25">
        <v>47470.52</v>
      </c>
      <c r="P121" s="23">
        <f t="shared" si="1"/>
        <v>480948.52</v>
      </c>
      <c r="Q121" s="27"/>
    </row>
    <row r="122" spans="1:17">
      <c r="A122" s="17"/>
      <c r="C122" t="s">
        <v>51</v>
      </c>
      <c r="D122" s="23">
        <v>49232.46</v>
      </c>
      <c r="E122" s="24">
        <v>87826.26</v>
      </c>
      <c r="F122" s="25">
        <v>92660.25</v>
      </c>
      <c r="G122" s="25">
        <v>86708.58</v>
      </c>
      <c r="H122" s="26">
        <v>83837.02</v>
      </c>
      <c r="I122" s="25">
        <v>88967.32</v>
      </c>
      <c r="J122" s="25">
        <v>87133.46</v>
      </c>
      <c r="K122" s="25">
        <v>90365.27</v>
      </c>
      <c r="L122" s="25">
        <v>92722.59</v>
      </c>
      <c r="M122" s="25">
        <v>122969.14</v>
      </c>
      <c r="N122" s="25">
        <v>107042.49</v>
      </c>
      <c r="O122" s="25">
        <v>119301.24</v>
      </c>
      <c r="P122" s="23">
        <f t="shared" si="1"/>
        <v>1108766.08</v>
      </c>
    </row>
    <row r="123" spans="1:17">
      <c r="A123" s="17" t="s">
        <v>95</v>
      </c>
      <c r="B123" t="s">
        <v>96</v>
      </c>
      <c r="C123" s="18" t="s">
        <v>47</v>
      </c>
      <c r="D123" s="19">
        <v>113260.8</v>
      </c>
      <c r="E123" s="20">
        <v>206506.78999999998</v>
      </c>
      <c r="F123" s="21">
        <v>217362.33000000002</v>
      </c>
      <c r="G123" s="21">
        <v>203281.54</v>
      </c>
      <c r="H123" s="22">
        <v>197822.16</v>
      </c>
      <c r="I123" s="21">
        <v>207703.06</v>
      </c>
      <c r="J123" s="21">
        <v>203452.81</v>
      </c>
      <c r="K123" s="21">
        <v>208096.99</v>
      </c>
      <c r="L123" s="21">
        <v>211817.76</v>
      </c>
      <c r="M123" s="21">
        <v>221592.88999999998</v>
      </c>
      <c r="N123" s="21">
        <v>202048.67</v>
      </c>
      <c r="O123" s="21">
        <v>224225.15000000002</v>
      </c>
      <c r="P123" s="19">
        <f t="shared" si="1"/>
        <v>2417170.9499999997</v>
      </c>
    </row>
    <row r="124" spans="1:17">
      <c r="A124" s="17"/>
      <c r="C124" t="s">
        <v>50</v>
      </c>
      <c r="D124" s="23">
        <v>15872.83</v>
      </c>
      <c r="E124" s="24">
        <v>32775.43</v>
      </c>
      <c r="F124" s="25">
        <v>34068.730000000003</v>
      </c>
      <c r="G124" s="25">
        <v>31761.1</v>
      </c>
      <c r="H124" s="26">
        <v>31982.02</v>
      </c>
      <c r="I124" s="25">
        <v>31925.61</v>
      </c>
      <c r="J124" s="25">
        <v>31091.919999999998</v>
      </c>
      <c r="K124" s="25">
        <v>29343.17</v>
      </c>
      <c r="L124" s="25">
        <v>28400.45</v>
      </c>
      <c r="M124" s="25">
        <v>32548.43</v>
      </c>
      <c r="N124" s="25">
        <v>30532.6</v>
      </c>
      <c r="O124" s="25">
        <v>32831.360000000001</v>
      </c>
      <c r="P124" s="23">
        <f t="shared" si="1"/>
        <v>363133.64999999991</v>
      </c>
      <c r="Q124" s="27"/>
    </row>
    <row r="125" spans="1:17">
      <c r="A125" s="17"/>
      <c r="C125" t="s">
        <v>51</v>
      </c>
      <c r="D125" s="23">
        <v>97387.97</v>
      </c>
      <c r="E125" s="24">
        <v>173731.36</v>
      </c>
      <c r="F125" s="25">
        <v>183293.6</v>
      </c>
      <c r="G125" s="25">
        <v>171520.44</v>
      </c>
      <c r="H125" s="26">
        <v>165840.14000000001</v>
      </c>
      <c r="I125" s="25">
        <v>175777.45</v>
      </c>
      <c r="J125" s="25">
        <v>172360.89</v>
      </c>
      <c r="K125" s="25">
        <v>178753.82</v>
      </c>
      <c r="L125" s="25">
        <v>183417.31</v>
      </c>
      <c r="M125" s="25">
        <v>189044.46</v>
      </c>
      <c r="N125" s="25">
        <v>171516.07</v>
      </c>
      <c r="O125" s="25">
        <v>191393.79</v>
      </c>
      <c r="P125" s="23">
        <f t="shared" si="1"/>
        <v>2054037.3000000003</v>
      </c>
    </row>
    <row r="126" spans="1:17">
      <c r="A126" s="17" t="s">
        <v>97</v>
      </c>
      <c r="B126" t="s">
        <v>96</v>
      </c>
      <c r="C126" s="18" t="s">
        <v>47</v>
      </c>
      <c r="D126" s="19">
        <v>2250.37</v>
      </c>
      <c r="E126" s="20">
        <v>4174.7299999999996</v>
      </c>
      <c r="F126" s="21">
        <v>4386.16</v>
      </c>
      <c r="G126" s="21">
        <v>4100.1399999999994</v>
      </c>
      <c r="H126" s="22">
        <v>4010.09</v>
      </c>
      <c r="I126" s="21">
        <v>4183.13</v>
      </c>
      <c r="J126" s="21">
        <v>4090.59</v>
      </c>
      <c r="K126" s="21">
        <v>4138.0199999999995</v>
      </c>
      <c r="L126" s="21">
        <v>4184.58</v>
      </c>
      <c r="M126" s="21">
        <v>6416.75</v>
      </c>
      <c r="N126" s="21">
        <v>5678.25</v>
      </c>
      <c r="O126" s="21">
        <v>6278.12</v>
      </c>
      <c r="P126" s="19">
        <f t="shared" si="1"/>
        <v>53890.93</v>
      </c>
    </row>
    <row r="127" spans="1:17">
      <c r="A127" s="17"/>
      <c r="C127" t="s">
        <v>50</v>
      </c>
      <c r="D127" s="23">
        <v>570.45000000000005</v>
      </c>
      <c r="E127" s="24">
        <v>1177.9000000000001</v>
      </c>
      <c r="F127" s="25">
        <v>1224.3800000000001</v>
      </c>
      <c r="G127" s="25">
        <v>1141.44</v>
      </c>
      <c r="H127" s="26">
        <v>1149.3800000000001</v>
      </c>
      <c r="I127" s="25">
        <v>1147.3599999999999</v>
      </c>
      <c r="J127" s="25">
        <v>1117.4000000000001</v>
      </c>
      <c r="K127" s="25">
        <v>1054.55</v>
      </c>
      <c r="L127" s="25">
        <v>1020.67</v>
      </c>
      <c r="M127" s="25">
        <v>1369.88</v>
      </c>
      <c r="N127" s="25">
        <v>1285.04</v>
      </c>
      <c r="O127" s="25">
        <v>1381.79</v>
      </c>
      <c r="P127" s="23">
        <f t="shared" si="1"/>
        <v>13640.240000000002</v>
      </c>
      <c r="Q127" s="27"/>
    </row>
    <row r="128" spans="1:17">
      <c r="A128" s="17"/>
      <c r="C128" t="s">
        <v>51</v>
      </c>
      <c r="D128" s="23">
        <v>1679.92</v>
      </c>
      <c r="E128" s="24">
        <v>2996.83</v>
      </c>
      <c r="F128" s="25">
        <v>3161.78</v>
      </c>
      <c r="G128" s="25">
        <v>2958.7</v>
      </c>
      <c r="H128" s="26">
        <v>2860.71</v>
      </c>
      <c r="I128" s="25">
        <v>3035.77</v>
      </c>
      <c r="J128" s="25">
        <v>2973.19</v>
      </c>
      <c r="K128" s="25">
        <v>3083.47</v>
      </c>
      <c r="L128" s="25">
        <v>3163.91</v>
      </c>
      <c r="M128" s="25">
        <v>5046.87</v>
      </c>
      <c r="N128" s="25">
        <v>4393.21</v>
      </c>
      <c r="O128" s="25">
        <v>4896.33</v>
      </c>
      <c r="P128" s="23">
        <f t="shared" si="1"/>
        <v>40250.69</v>
      </c>
    </row>
    <row r="129" spans="1:17">
      <c r="A129" s="17" t="s">
        <v>98</v>
      </c>
      <c r="B129" t="s">
        <v>99</v>
      </c>
      <c r="C129" s="18" t="s">
        <v>47</v>
      </c>
      <c r="D129" s="19">
        <v>188668.18</v>
      </c>
      <c r="E129" s="20">
        <v>341489.96</v>
      </c>
      <c r="F129" s="21">
        <v>359721.97000000003</v>
      </c>
      <c r="G129" s="21">
        <v>336484.87</v>
      </c>
      <c r="H129" s="22">
        <v>326746.34000000003</v>
      </c>
      <c r="I129" s="21">
        <v>344147.58999999997</v>
      </c>
      <c r="J129" s="21">
        <v>337223.18</v>
      </c>
      <c r="K129" s="21">
        <v>346527.50999999995</v>
      </c>
      <c r="L129" s="21">
        <v>353682.35</v>
      </c>
      <c r="M129" s="21">
        <v>368924.89999999997</v>
      </c>
      <c r="N129" s="21">
        <v>335842.43</v>
      </c>
      <c r="O129" s="21">
        <v>373373.24</v>
      </c>
      <c r="P129" s="19">
        <f t="shared" si="1"/>
        <v>4012832.5200000005</v>
      </c>
    </row>
    <row r="130" spans="1:17">
      <c r="A130" s="17"/>
      <c r="C130" t="s">
        <v>50</v>
      </c>
      <c r="D130" s="23">
        <v>17521.55</v>
      </c>
      <c r="E130" s="24">
        <v>36179.83</v>
      </c>
      <c r="F130" s="25">
        <v>37607.449999999997</v>
      </c>
      <c r="G130" s="25">
        <v>35060.129999999997</v>
      </c>
      <c r="H130" s="26">
        <v>35304</v>
      </c>
      <c r="I130" s="25">
        <v>35241.72</v>
      </c>
      <c r="J130" s="25">
        <v>34321.440000000002</v>
      </c>
      <c r="K130" s="25">
        <v>32391.040000000001</v>
      </c>
      <c r="L130" s="25">
        <v>31350.41</v>
      </c>
      <c r="M130" s="25">
        <v>36528.11</v>
      </c>
      <c r="N130" s="25">
        <v>34265.81</v>
      </c>
      <c r="O130" s="25">
        <v>36845.629999999997</v>
      </c>
      <c r="P130" s="23">
        <f t="shared" si="1"/>
        <v>402617.11999999994</v>
      </c>
      <c r="Q130" s="27"/>
    </row>
    <row r="131" spans="1:17">
      <c r="A131" s="17"/>
      <c r="C131" t="s">
        <v>51</v>
      </c>
      <c r="D131" s="23">
        <v>171146.63</v>
      </c>
      <c r="E131" s="24">
        <v>305310.13</v>
      </c>
      <c r="F131" s="25">
        <v>322114.52</v>
      </c>
      <c r="G131" s="25">
        <v>301424.74</v>
      </c>
      <c r="H131" s="26">
        <v>291442.34000000003</v>
      </c>
      <c r="I131" s="25">
        <v>308905.87</v>
      </c>
      <c r="J131" s="25">
        <v>302901.74</v>
      </c>
      <c r="K131" s="25">
        <v>314136.46999999997</v>
      </c>
      <c r="L131" s="25">
        <v>322331.94</v>
      </c>
      <c r="M131" s="25">
        <v>332396.78999999998</v>
      </c>
      <c r="N131" s="25">
        <v>301576.62</v>
      </c>
      <c r="O131" s="25">
        <v>336527.61</v>
      </c>
      <c r="P131" s="23">
        <f t="shared" si="1"/>
        <v>3610215.4</v>
      </c>
    </row>
    <row r="132" spans="1:17">
      <c r="A132" s="17" t="s">
        <v>100</v>
      </c>
      <c r="B132" t="s">
        <v>99</v>
      </c>
      <c r="C132" s="18" t="s">
        <v>47</v>
      </c>
      <c r="D132" s="19">
        <v>6983.71</v>
      </c>
      <c r="E132" s="20">
        <v>12719.98</v>
      </c>
      <c r="F132" s="21">
        <v>13390.14</v>
      </c>
      <c r="G132" s="21">
        <v>12523.07</v>
      </c>
      <c r="H132" s="22">
        <v>12183.02</v>
      </c>
      <c r="I132" s="21">
        <v>12810.4</v>
      </c>
      <c r="J132" s="21">
        <v>12536.029999999999</v>
      </c>
      <c r="K132" s="21">
        <v>12830.720000000001</v>
      </c>
      <c r="L132" s="21">
        <v>13065.21</v>
      </c>
      <c r="M132" s="21">
        <v>13896.4</v>
      </c>
      <c r="N132" s="21">
        <v>12231.64</v>
      </c>
      <c r="O132" s="21">
        <v>13558.880000000001</v>
      </c>
      <c r="P132" s="19">
        <f t="shared" si="1"/>
        <v>148729.20000000001</v>
      </c>
    </row>
    <row r="133" spans="1:17">
      <c r="A133" s="17"/>
      <c r="C133" t="s">
        <v>50</v>
      </c>
      <c r="D133" s="23">
        <v>931.38</v>
      </c>
      <c r="E133" s="24">
        <v>1923.17</v>
      </c>
      <c r="F133" s="25">
        <v>1999.07</v>
      </c>
      <c r="G133" s="25">
        <v>1863.66</v>
      </c>
      <c r="H133" s="26">
        <v>1876.62</v>
      </c>
      <c r="I133" s="25">
        <v>1873.31</v>
      </c>
      <c r="J133" s="25">
        <v>1824.39</v>
      </c>
      <c r="K133" s="25">
        <v>1721.78</v>
      </c>
      <c r="L133" s="25">
        <v>1666.47</v>
      </c>
      <c r="M133" s="25">
        <v>1998.49</v>
      </c>
      <c r="N133" s="25">
        <v>1874.72</v>
      </c>
      <c r="O133" s="25">
        <v>2015.86</v>
      </c>
      <c r="P133" s="23">
        <f t="shared" si="1"/>
        <v>21568.920000000002</v>
      </c>
      <c r="Q133" s="27"/>
    </row>
    <row r="134" spans="1:17">
      <c r="A134" s="17"/>
      <c r="C134" t="s">
        <v>51</v>
      </c>
      <c r="D134" s="23">
        <v>6052.33</v>
      </c>
      <c r="E134" s="24">
        <v>10796.81</v>
      </c>
      <c r="F134" s="25">
        <v>11391.07</v>
      </c>
      <c r="G134" s="25">
        <v>10659.41</v>
      </c>
      <c r="H134" s="26">
        <v>10306.4</v>
      </c>
      <c r="I134" s="25">
        <v>10937.09</v>
      </c>
      <c r="J134" s="25">
        <v>10711.64</v>
      </c>
      <c r="K134" s="25">
        <v>11108.94</v>
      </c>
      <c r="L134" s="25">
        <v>11398.74</v>
      </c>
      <c r="M134" s="25">
        <v>11897.91</v>
      </c>
      <c r="N134" s="25">
        <v>10356.92</v>
      </c>
      <c r="O134" s="25">
        <v>11543.02</v>
      </c>
      <c r="P134" s="23">
        <f t="shared" ref="P134:P197" si="2">SUM(D134:O134)</f>
        <v>127160.28000000001</v>
      </c>
    </row>
    <row r="135" spans="1:17">
      <c r="A135" s="17" t="s">
        <v>101</v>
      </c>
      <c r="B135" t="s">
        <v>99</v>
      </c>
      <c r="C135" s="18" t="s">
        <v>47</v>
      </c>
      <c r="D135" s="19">
        <v>1490.34</v>
      </c>
      <c r="E135" s="20">
        <v>2722.92</v>
      </c>
      <c r="F135" s="21">
        <v>2865.44</v>
      </c>
      <c r="G135" s="21">
        <v>2679.67</v>
      </c>
      <c r="H135" s="22">
        <v>2609.27</v>
      </c>
      <c r="I135" s="21">
        <v>2739.91</v>
      </c>
      <c r="J135" s="21">
        <v>2680.9</v>
      </c>
      <c r="K135" s="21">
        <v>2738.5</v>
      </c>
      <c r="L135" s="21">
        <v>2785.3199999999997</v>
      </c>
      <c r="M135" s="21">
        <v>2518.0099999999998</v>
      </c>
      <c r="N135" s="21">
        <v>2221.67</v>
      </c>
      <c r="O135" s="21">
        <v>2459.89</v>
      </c>
      <c r="P135" s="19">
        <f t="shared" si="2"/>
        <v>30511.839999999997</v>
      </c>
    </row>
    <row r="136" spans="1:17">
      <c r="A136" s="17"/>
      <c r="C136" t="s">
        <v>50</v>
      </c>
      <c r="D136" s="23">
        <v>228.83</v>
      </c>
      <c r="E136" s="24">
        <v>472.5</v>
      </c>
      <c r="F136" s="25">
        <v>491.15</v>
      </c>
      <c r="G136" s="25">
        <v>457.88</v>
      </c>
      <c r="H136" s="26">
        <v>461.06</v>
      </c>
      <c r="I136" s="25">
        <v>460.25</v>
      </c>
      <c r="J136" s="25">
        <v>448.23</v>
      </c>
      <c r="K136" s="25">
        <v>423.02</v>
      </c>
      <c r="L136" s="25">
        <v>409.43</v>
      </c>
      <c r="M136" s="25">
        <v>440.6</v>
      </c>
      <c r="N136" s="25">
        <v>413.32</v>
      </c>
      <c r="O136" s="25">
        <v>444.44</v>
      </c>
      <c r="P136" s="23">
        <f t="shared" si="2"/>
        <v>5150.7099999999991</v>
      </c>
      <c r="Q136" s="27"/>
    </row>
    <row r="137" spans="1:17">
      <c r="A137" s="17"/>
      <c r="C137" t="s">
        <v>51</v>
      </c>
      <c r="D137" s="23">
        <v>1261.51</v>
      </c>
      <c r="E137" s="24">
        <v>2250.42</v>
      </c>
      <c r="F137" s="25">
        <v>2374.29</v>
      </c>
      <c r="G137" s="25">
        <v>2221.79</v>
      </c>
      <c r="H137" s="26">
        <v>2148.21</v>
      </c>
      <c r="I137" s="25">
        <v>2279.66</v>
      </c>
      <c r="J137" s="25">
        <v>2232.67</v>
      </c>
      <c r="K137" s="25">
        <v>2315.48</v>
      </c>
      <c r="L137" s="25">
        <v>2375.89</v>
      </c>
      <c r="M137" s="25">
        <v>2077.41</v>
      </c>
      <c r="N137" s="25">
        <v>1808.35</v>
      </c>
      <c r="O137" s="25">
        <v>2015.45</v>
      </c>
      <c r="P137" s="23">
        <f t="shared" si="2"/>
        <v>25361.13</v>
      </c>
    </row>
    <row r="138" spans="1:17">
      <c r="A138" s="17" t="s">
        <v>102</v>
      </c>
      <c r="B138" t="s">
        <v>99</v>
      </c>
      <c r="C138" s="18" t="s">
        <v>47</v>
      </c>
      <c r="D138" s="19">
        <v>1486.08</v>
      </c>
      <c r="E138" s="20">
        <v>2709.4300000000003</v>
      </c>
      <c r="F138" s="21">
        <v>2851.87</v>
      </c>
      <c r="G138" s="21">
        <v>2667.1200000000003</v>
      </c>
      <c r="H138" s="22">
        <v>2595.4700000000003</v>
      </c>
      <c r="I138" s="21">
        <v>2727.92</v>
      </c>
      <c r="J138" s="21">
        <v>2669.39</v>
      </c>
      <c r="K138" s="21">
        <v>2730.41</v>
      </c>
      <c r="L138" s="21">
        <v>2779.27</v>
      </c>
      <c r="M138" s="21">
        <v>2807.01</v>
      </c>
      <c r="N138" s="21">
        <v>2472.12</v>
      </c>
      <c r="O138" s="21">
        <v>2739.62</v>
      </c>
      <c r="P138" s="19">
        <f t="shared" si="2"/>
        <v>31235.71</v>
      </c>
    </row>
    <row r="139" spans="1:17">
      <c r="A139" s="17"/>
      <c r="C139" t="s">
        <v>50</v>
      </c>
      <c r="D139" s="23">
        <v>207.83</v>
      </c>
      <c r="E139" s="24">
        <v>429.15</v>
      </c>
      <c r="F139" s="25">
        <v>446.08</v>
      </c>
      <c r="G139" s="25">
        <v>415.86</v>
      </c>
      <c r="H139" s="26">
        <v>418.76</v>
      </c>
      <c r="I139" s="25">
        <v>418.01</v>
      </c>
      <c r="J139" s="25">
        <v>407.1</v>
      </c>
      <c r="K139" s="25">
        <v>384.21</v>
      </c>
      <c r="L139" s="25">
        <v>371.86</v>
      </c>
      <c r="M139" s="25">
        <v>424.21</v>
      </c>
      <c r="N139" s="25">
        <v>397.94</v>
      </c>
      <c r="O139" s="25">
        <v>427.9</v>
      </c>
      <c r="P139" s="23">
        <f t="shared" si="2"/>
        <v>4748.91</v>
      </c>
      <c r="Q139" s="27"/>
    </row>
    <row r="140" spans="1:17">
      <c r="A140" s="17"/>
      <c r="C140" t="s">
        <v>51</v>
      </c>
      <c r="D140" s="23">
        <v>1278.25</v>
      </c>
      <c r="E140" s="24">
        <v>2280.2800000000002</v>
      </c>
      <c r="F140" s="25">
        <v>2405.79</v>
      </c>
      <c r="G140" s="25">
        <v>2251.2600000000002</v>
      </c>
      <c r="H140" s="26">
        <v>2176.71</v>
      </c>
      <c r="I140" s="25">
        <v>2309.91</v>
      </c>
      <c r="J140" s="25">
        <v>2262.29</v>
      </c>
      <c r="K140" s="25">
        <v>2346.1999999999998</v>
      </c>
      <c r="L140" s="25">
        <v>2407.41</v>
      </c>
      <c r="M140" s="25">
        <v>2382.8000000000002</v>
      </c>
      <c r="N140" s="25">
        <v>2074.1799999999998</v>
      </c>
      <c r="O140" s="25">
        <v>2311.7199999999998</v>
      </c>
      <c r="P140" s="23">
        <f t="shared" si="2"/>
        <v>26486.800000000003</v>
      </c>
    </row>
    <row r="141" spans="1:17">
      <c r="A141" s="17" t="s">
        <v>103</v>
      </c>
      <c r="B141" t="s">
        <v>99</v>
      </c>
      <c r="C141" s="18" t="s">
        <v>47</v>
      </c>
      <c r="D141" s="19">
        <v>4911.62</v>
      </c>
      <c r="E141" s="20">
        <v>8945.119999999999</v>
      </c>
      <c r="F141" s="21">
        <v>9416.48</v>
      </c>
      <c r="G141" s="21">
        <v>8806.74</v>
      </c>
      <c r="H141" s="22">
        <v>8567.380000000001</v>
      </c>
      <c r="I141" s="21">
        <v>9008.93</v>
      </c>
      <c r="J141" s="21">
        <v>8816.01</v>
      </c>
      <c r="K141" s="21">
        <v>9023.76</v>
      </c>
      <c r="L141" s="21">
        <v>9188.9700000000012</v>
      </c>
      <c r="M141" s="21">
        <v>9791.0700000000015</v>
      </c>
      <c r="N141" s="21">
        <v>8616.0300000000007</v>
      </c>
      <c r="O141" s="21">
        <v>9552.08</v>
      </c>
      <c r="P141" s="19">
        <f t="shared" si="2"/>
        <v>104644.19</v>
      </c>
    </row>
    <row r="142" spans="1:17">
      <c r="A142" s="17"/>
      <c r="C142" t="s">
        <v>50</v>
      </c>
      <c r="D142" s="23">
        <v>652.17999999999995</v>
      </c>
      <c r="E142" s="24">
        <v>1346.67</v>
      </c>
      <c r="F142" s="25">
        <v>1399.81</v>
      </c>
      <c r="G142" s="25">
        <v>1304.99</v>
      </c>
      <c r="H142" s="26">
        <v>1314.07</v>
      </c>
      <c r="I142" s="25">
        <v>1311.76</v>
      </c>
      <c r="J142" s="25">
        <v>1277.5</v>
      </c>
      <c r="K142" s="25">
        <v>1205.6500000000001</v>
      </c>
      <c r="L142" s="25">
        <v>1166.9100000000001</v>
      </c>
      <c r="M142" s="25">
        <v>1376.95</v>
      </c>
      <c r="N142" s="25">
        <v>1291.68</v>
      </c>
      <c r="O142" s="25">
        <v>1388.93</v>
      </c>
      <c r="P142" s="23">
        <f t="shared" si="2"/>
        <v>15037.1</v>
      </c>
      <c r="Q142" s="27"/>
    </row>
    <row r="143" spans="1:17">
      <c r="A143" s="17"/>
      <c r="C143" t="s">
        <v>51</v>
      </c>
      <c r="D143" s="23">
        <v>4259.4399999999996</v>
      </c>
      <c r="E143" s="24">
        <v>7598.45</v>
      </c>
      <c r="F143" s="25">
        <v>8016.67</v>
      </c>
      <c r="G143" s="25">
        <v>7501.75</v>
      </c>
      <c r="H143" s="26">
        <v>7253.31</v>
      </c>
      <c r="I143" s="25">
        <v>7697.17</v>
      </c>
      <c r="J143" s="25">
        <v>7538.51</v>
      </c>
      <c r="K143" s="25">
        <v>7818.11</v>
      </c>
      <c r="L143" s="25">
        <v>8022.06</v>
      </c>
      <c r="M143" s="25">
        <v>8414.1200000000008</v>
      </c>
      <c r="N143" s="25">
        <v>7324.35</v>
      </c>
      <c r="O143" s="25">
        <v>8163.15</v>
      </c>
      <c r="P143" s="23">
        <f t="shared" si="2"/>
        <v>89607.09</v>
      </c>
    </row>
    <row r="144" spans="1:17">
      <c r="A144" s="17" t="s">
        <v>104</v>
      </c>
      <c r="B144" t="s">
        <v>99</v>
      </c>
      <c r="C144" s="18" t="s">
        <v>47</v>
      </c>
      <c r="D144" s="19">
        <v>343.91</v>
      </c>
      <c r="E144" s="20">
        <v>628.41</v>
      </c>
      <c r="F144" s="21">
        <v>661.29</v>
      </c>
      <c r="G144" s="21">
        <v>618.41999999999996</v>
      </c>
      <c r="H144" s="22">
        <v>602.19000000000005</v>
      </c>
      <c r="I144" s="21">
        <v>632.32000000000005</v>
      </c>
      <c r="J144" s="21">
        <v>618.69999999999993</v>
      </c>
      <c r="K144" s="21">
        <v>631.93000000000006</v>
      </c>
      <c r="L144" s="21">
        <v>642.69999999999993</v>
      </c>
      <c r="M144" s="21">
        <v>567.15</v>
      </c>
      <c r="N144" s="21">
        <v>500.5</v>
      </c>
      <c r="O144" s="21">
        <v>554.11</v>
      </c>
      <c r="P144" s="19">
        <f t="shared" si="2"/>
        <v>7001.6299999999992</v>
      </c>
    </row>
    <row r="145" spans="1:17">
      <c r="A145" s="17"/>
      <c r="C145" t="s">
        <v>50</v>
      </c>
      <c r="D145" s="23">
        <v>53.11</v>
      </c>
      <c r="E145" s="24">
        <v>109.66</v>
      </c>
      <c r="F145" s="25">
        <v>113.98</v>
      </c>
      <c r="G145" s="25">
        <v>106.27</v>
      </c>
      <c r="H145" s="26">
        <v>107</v>
      </c>
      <c r="I145" s="25">
        <v>106.83</v>
      </c>
      <c r="J145" s="25">
        <v>104.04</v>
      </c>
      <c r="K145" s="25">
        <v>98.18</v>
      </c>
      <c r="L145" s="25">
        <v>95.02</v>
      </c>
      <c r="M145" s="25">
        <v>101.04</v>
      </c>
      <c r="N145" s="25">
        <v>94.76</v>
      </c>
      <c r="O145" s="25">
        <v>101.9</v>
      </c>
      <c r="P145" s="23">
        <f t="shared" si="2"/>
        <v>1191.79</v>
      </c>
      <c r="Q145" s="27"/>
    </row>
    <row r="146" spans="1:17">
      <c r="A146" s="17"/>
      <c r="C146" t="s">
        <v>51</v>
      </c>
      <c r="D146" s="23">
        <v>290.8</v>
      </c>
      <c r="E146" s="24">
        <v>518.75</v>
      </c>
      <c r="F146" s="25">
        <v>547.30999999999995</v>
      </c>
      <c r="G146" s="25">
        <v>512.15</v>
      </c>
      <c r="H146" s="26">
        <v>495.19</v>
      </c>
      <c r="I146" s="25">
        <v>525.49</v>
      </c>
      <c r="J146" s="25">
        <v>514.66</v>
      </c>
      <c r="K146" s="25">
        <v>533.75</v>
      </c>
      <c r="L146" s="25">
        <v>547.67999999999995</v>
      </c>
      <c r="M146" s="25">
        <v>466.11</v>
      </c>
      <c r="N146" s="25">
        <v>405.74</v>
      </c>
      <c r="O146" s="25">
        <v>452.21</v>
      </c>
      <c r="P146" s="23">
        <f t="shared" si="2"/>
        <v>5809.8399999999992</v>
      </c>
    </row>
    <row r="147" spans="1:17">
      <c r="A147" s="17" t="s">
        <v>105</v>
      </c>
      <c r="B147" t="s">
        <v>106</v>
      </c>
      <c r="C147" s="18" t="s">
        <v>47</v>
      </c>
      <c r="D147" s="19">
        <v>231331.54</v>
      </c>
      <c r="E147" s="20">
        <v>420530.7</v>
      </c>
      <c r="F147" s="21">
        <v>442777.31</v>
      </c>
      <c r="G147" s="21">
        <v>414126.95</v>
      </c>
      <c r="H147" s="22">
        <v>402654.20999999996</v>
      </c>
      <c r="I147" s="21">
        <v>423306.44</v>
      </c>
      <c r="J147" s="21">
        <v>414703.24</v>
      </c>
      <c r="K147" s="21">
        <v>424972.69</v>
      </c>
      <c r="L147" s="21">
        <v>433050.53</v>
      </c>
      <c r="M147" s="21">
        <v>452006.02</v>
      </c>
      <c r="N147" s="21">
        <v>411867.77</v>
      </c>
      <c r="O147" s="21">
        <v>457408.30000000005</v>
      </c>
      <c r="P147" s="19">
        <f t="shared" si="2"/>
        <v>4928735.6999999993</v>
      </c>
    </row>
    <row r="148" spans="1:17">
      <c r="A148" s="17"/>
      <c r="C148" t="s">
        <v>50</v>
      </c>
      <c r="D148" s="23">
        <v>27961.23</v>
      </c>
      <c r="E148" s="24">
        <v>57736.45</v>
      </c>
      <c r="F148" s="25">
        <v>60014.7</v>
      </c>
      <c r="G148" s="25">
        <v>55949.62</v>
      </c>
      <c r="H148" s="26">
        <v>56338.78</v>
      </c>
      <c r="I148" s="25">
        <v>56239.43</v>
      </c>
      <c r="J148" s="25">
        <v>54770.82</v>
      </c>
      <c r="K148" s="25">
        <v>51690.26</v>
      </c>
      <c r="L148" s="25">
        <v>50029.58</v>
      </c>
      <c r="M148" s="25">
        <v>57561.43</v>
      </c>
      <c r="N148" s="25">
        <v>53996.47</v>
      </c>
      <c r="O148" s="25">
        <v>58061.78</v>
      </c>
      <c r="P148" s="23">
        <f t="shared" si="2"/>
        <v>640350.55000000005</v>
      </c>
      <c r="Q148" s="27"/>
    </row>
    <row r="149" spans="1:17">
      <c r="A149" s="17"/>
      <c r="C149" t="s">
        <v>51</v>
      </c>
      <c r="D149" s="23">
        <v>203370.31</v>
      </c>
      <c r="E149" s="24">
        <v>362794.25</v>
      </c>
      <c r="F149" s="25">
        <v>382762.61</v>
      </c>
      <c r="G149" s="25">
        <v>358177.33</v>
      </c>
      <c r="H149" s="26">
        <v>346315.43</v>
      </c>
      <c r="I149" s="25">
        <v>367067.01</v>
      </c>
      <c r="J149" s="25">
        <v>359932.42</v>
      </c>
      <c r="K149" s="25">
        <v>373282.43</v>
      </c>
      <c r="L149" s="25">
        <v>383020.95</v>
      </c>
      <c r="M149" s="25">
        <v>394444.59</v>
      </c>
      <c r="N149" s="25">
        <v>357871.3</v>
      </c>
      <c r="O149" s="25">
        <v>399346.52</v>
      </c>
      <c r="P149" s="23">
        <f t="shared" si="2"/>
        <v>4288385.1500000004</v>
      </c>
    </row>
    <row r="150" spans="1:17">
      <c r="A150" s="17" t="s">
        <v>107</v>
      </c>
      <c r="B150" t="s">
        <v>106</v>
      </c>
      <c r="C150" s="18" t="s">
        <v>47</v>
      </c>
      <c r="D150" s="19">
        <v>44529.67</v>
      </c>
      <c r="E150" s="20">
        <v>81211.510000000009</v>
      </c>
      <c r="F150" s="21">
        <v>85478.209999999992</v>
      </c>
      <c r="G150" s="21">
        <v>79940.359999999986</v>
      </c>
      <c r="H150" s="22">
        <v>77799.39</v>
      </c>
      <c r="I150" s="21">
        <v>81759.03</v>
      </c>
      <c r="J150" s="21">
        <v>80003.860000000015</v>
      </c>
      <c r="K150" s="21">
        <v>81816.489999999991</v>
      </c>
      <c r="L150" s="21">
        <v>83271.08</v>
      </c>
      <c r="M150" s="21">
        <v>87083.540000000008</v>
      </c>
      <c r="N150" s="21">
        <v>76702.570000000007</v>
      </c>
      <c r="O150" s="21">
        <v>84997.78</v>
      </c>
      <c r="P150" s="19">
        <f t="shared" si="2"/>
        <v>944593.49</v>
      </c>
    </row>
    <row r="151" spans="1:17">
      <c r="A151" s="17"/>
      <c r="C151" t="s">
        <v>50</v>
      </c>
      <c r="D151" s="23">
        <v>6316.09</v>
      </c>
      <c r="E151" s="24">
        <v>13041.94</v>
      </c>
      <c r="F151" s="25">
        <v>13556.56</v>
      </c>
      <c r="G151" s="25">
        <v>12638.32</v>
      </c>
      <c r="H151" s="26">
        <v>12726.22</v>
      </c>
      <c r="I151" s="25">
        <v>12703.78</v>
      </c>
      <c r="J151" s="25">
        <v>12372.04</v>
      </c>
      <c r="K151" s="25">
        <v>11676.18</v>
      </c>
      <c r="L151" s="25">
        <v>11301.05</v>
      </c>
      <c r="M151" s="25">
        <v>13285.18</v>
      </c>
      <c r="N151" s="25">
        <v>12462.39</v>
      </c>
      <c r="O151" s="25">
        <v>13400.66</v>
      </c>
      <c r="P151" s="23">
        <f t="shared" si="2"/>
        <v>145480.41</v>
      </c>
      <c r="Q151" s="27"/>
    </row>
    <row r="152" spans="1:17">
      <c r="A152" s="17"/>
      <c r="C152" t="s">
        <v>51</v>
      </c>
      <c r="D152" s="23">
        <v>38213.58</v>
      </c>
      <c r="E152" s="24">
        <v>68169.570000000007</v>
      </c>
      <c r="F152" s="25">
        <v>71921.649999999994</v>
      </c>
      <c r="G152" s="25">
        <v>67302.039999999994</v>
      </c>
      <c r="H152" s="26">
        <v>65073.17</v>
      </c>
      <c r="I152" s="25">
        <v>69055.25</v>
      </c>
      <c r="J152" s="25">
        <v>67631.820000000007</v>
      </c>
      <c r="K152" s="25">
        <v>70140.31</v>
      </c>
      <c r="L152" s="25">
        <v>71970.03</v>
      </c>
      <c r="M152" s="25">
        <v>73798.36</v>
      </c>
      <c r="N152" s="25">
        <v>64240.18</v>
      </c>
      <c r="O152" s="25">
        <v>71597.119999999995</v>
      </c>
      <c r="P152" s="23">
        <f t="shared" si="2"/>
        <v>799113.08</v>
      </c>
    </row>
    <row r="153" spans="1:17">
      <c r="A153" s="17" t="s">
        <v>108</v>
      </c>
      <c r="B153" t="s">
        <v>106</v>
      </c>
      <c r="C153" s="18" t="s">
        <v>47</v>
      </c>
      <c r="D153" s="19">
        <v>3194.4700000000003</v>
      </c>
      <c r="E153" s="20">
        <v>5825.62</v>
      </c>
      <c r="F153" s="21">
        <v>6131.74</v>
      </c>
      <c r="G153" s="21">
        <v>5734.49</v>
      </c>
      <c r="H153" s="22">
        <v>5580.82</v>
      </c>
      <c r="I153" s="21">
        <v>5865</v>
      </c>
      <c r="J153" s="21">
        <v>5739.12</v>
      </c>
      <c r="K153" s="21">
        <v>5869.37</v>
      </c>
      <c r="L153" s="21">
        <v>5973.8799999999992</v>
      </c>
      <c r="M153" s="21">
        <v>6114.15</v>
      </c>
      <c r="N153" s="21">
        <v>5385.6900000000005</v>
      </c>
      <c r="O153" s="21">
        <v>5967.95</v>
      </c>
      <c r="P153" s="19">
        <f t="shared" si="2"/>
        <v>67382.3</v>
      </c>
    </row>
    <row r="154" spans="1:17">
      <c r="A154" s="17"/>
      <c r="C154" t="s">
        <v>50</v>
      </c>
      <c r="D154" s="23">
        <v>451.78</v>
      </c>
      <c r="E154" s="24">
        <v>932.91</v>
      </c>
      <c r="F154" s="25">
        <v>969.73</v>
      </c>
      <c r="G154" s="25">
        <v>904.04</v>
      </c>
      <c r="H154" s="26">
        <v>910.34</v>
      </c>
      <c r="I154" s="25">
        <v>908.72</v>
      </c>
      <c r="J154" s="25">
        <v>885</v>
      </c>
      <c r="K154" s="25">
        <v>835.21</v>
      </c>
      <c r="L154" s="25">
        <v>808.4</v>
      </c>
      <c r="M154" s="25">
        <v>938.7</v>
      </c>
      <c r="N154" s="25">
        <v>880.55</v>
      </c>
      <c r="O154" s="25">
        <v>946.87</v>
      </c>
      <c r="P154" s="23">
        <f t="shared" si="2"/>
        <v>10372.25</v>
      </c>
      <c r="Q154" s="27"/>
    </row>
    <row r="155" spans="1:17">
      <c r="A155" s="17"/>
      <c r="C155" t="s">
        <v>51</v>
      </c>
      <c r="D155" s="23">
        <v>2742.69</v>
      </c>
      <c r="E155" s="24">
        <v>4892.71</v>
      </c>
      <c r="F155" s="25">
        <v>5162.01</v>
      </c>
      <c r="G155" s="25">
        <v>4830.45</v>
      </c>
      <c r="H155" s="26">
        <v>4670.4799999999996</v>
      </c>
      <c r="I155" s="25">
        <v>4956.28</v>
      </c>
      <c r="J155" s="25">
        <v>4854.12</v>
      </c>
      <c r="K155" s="25">
        <v>5034.16</v>
      </c>
      <c r="L155" s="25">
        <v>5165.4799999999996</v>
      </c>
      <c r="M155" s="25">
        <v>5175.45</v>
      </c>
      <c r="N155" s="25">
        <v>4505.1400000000003</v>
      </c>
      <c r="O155" s="25">
        <v>5021.08</v>
      </c>
      <c r="P155" s="23">
        <f t="shared" si="2"/>
        <v>57010.049999999988</v>
      </c>
    </row>
    <row r="156" spans="1:17">
      <c r="A156" s="17" t="s">
        <v>109</v>
      </c>
      <c r="B156" t="s">
        <v>106</v>
      </c>
      <c r="C156" s="18" t="s">
        <v>47</v>
      </c>
      <c r="D156" s="19">
        <v>254.32</v>
      </c>
      <c r="E156" s="20">
        <v>466.33</v>
      </c>
      <c r="F156" s="21">
        <v>490.56</v>
      </c>
      <c r="G156" s="21">
        <v>458.71</v>
      </c>
      <c r="H156" s="22">
        <v>447.12</v>
      </c>
      <c r="I156" s="21">
        <v>468.77</v>
      </c>
      <c r="J156" s="21">
        <v>458.6</v>
      </c>
      <c r="K156" s="21">
        <v>467.37</v>
      </c>
      <c r="L156" s="21">
        <v>474.71</v>
      </c>
      <c r="M156" s="21">
        <v>390.36</v>
      </c>
      <c r="N156" s="21">
        <v>345.54999999999995</v>
      </c>
      <c r="O156" s="21">
        <v>381.97999999999996</v>
      </c>
      <c r="P156" s="19">
        <f t="shared" si="2"/>
        <v>5104.3799999999992</v>
      </c>
    </row>
    <row r="157" spans="1:17">
      <c r="A157" s="17"/>
      <c r="C157" t="s">
        <v>50</v>
      </c>
      <c r="D157" s="23">
        <v>45.11</v>
      </c>
      <c r="E157" s="24">
        <v>93.13</v>
      </c>
      <c r="F157" s="25">
        <v>96.81</v>
      </c>
      <c r="G157" s="25">
        <v>90.25</v>
      </c>
      <c r="H157" s="26">
        <v>90.87</v>
      </c>
      <c r="I157" s="25">
        <v>90.72</v>
      </c>
      <c r="J157" s="25">
        <v>88.34</v>
      </c>
      <c r="K157" s="25">
        <v>83.38</v>
      </c>
      <c r="L157" s="25">
        <v>80.7</v>
      </c>
      <c r="M157" s="25">
        <v>84.98</v>
      </c>
      <c r="N157" s="25">
        <v>79.72</v>
      </c>
      <c r="O157" s="25">
        <v>85.71</v>
      </c>
      <c r="P157" s="23">
        <f t="shared" si="2"/>
        <v>1009.7200000000001</v>
      </c>
      <c r="Q157" s="27"/>
    </row>
    <row r="158" spans="1:17">
      <c r="A158" s="17"/>
      <c r="C158" t="s">
        <v>51</v>
      </c>
      <c r="D158" s="23">
        <v>209.21</v>
      </c>
      <c r="E158" s="24">
        <v>373.2</v>
      </c>
      <c r="F158" s="25">
        <v>393.75</v>
      </c>
      <c r="G158" s="25">
        <v>368.46</v>
      </c>
      <c r="H158" s="26">
        <v>356.25</v>
      </c>
      <c r="I158" s="25">
        <v>378.05</v>
      </c>
      <c r="J158" s="25">
        <v>370.26</v>
      </c>
      <c r="K158" s="25">
        <v>383.99</v>
      </c>
      <c r="L158" s="25">
        <v>394.01</v>
      </c>
      <c r="M158" s="25">
        <v>305.38</v>
      </c>
      <c r="N158" s="25">
        <v>265.83</v>
      </c>
      <c r="O158" s="25">
        <v>296.27</v>
      </c>
      <c r="P158" s="23">
        <f t="shared" si="2"/>
        <v>4094.6600000000003</v>
      </c>
    </row>
    <row r="159" spans="1:17">
      <c r="A159" s="17" t="s">
        <v>110</v>
      </c>
      <c r="B159" t="s">
        <v>106</v>
      </c>
      <c r="C159" s="18" t="s">
        <v>47</v>
      </c>
      <c r="D159" s="19">
        <v>2110.79</v>
      </c>
      <c r="E159" s="20">
        <v>3852.42</v>
      </c>
      <c r="F159" s="21">
        <v>4054.4900000000002</v>
      </c>
      <c r="G159" s="21">
        <v>3791.7400000000002</v>
      </c>
      <c r="H159" s="22">
        <v>3691</v>
      </c>
      <c r="I159" s="21">
        <v>3877.59</v>
      </c>
      <c r="J159" s="21">
        <v>3794.24</v>
      </c>
      <c r="K159" s="21">
        <v>3878.3900000000003</v>
      </c>
      <c r="L159" s="21">
        <v>3946.24</v>
      </c>
      <c r="M159" s="21">
        <v>3848.55</v>
      </c>
      <c r="N159" s="21">
        <v>3392.41</v>
      </c>
      <c r="O159" s="21">
        <v>3757.88</v>
      </c>
      <c r="P159" s="19">
        <f t="shared" si="2"/>
        <v>43995.74</v>
      </c>
    </row>
    <row r="160" spans="1:17">
      <c r="A160" s="17"/>
      <c r="C160" t="s">
        <v>50</v>
      </c>
      <c r="D160" s="23">
        <v>309.52999999999997</v>
      </c>
      <c r="E160" s="24">
        <v>639.13</v>
      </c>
      <c r="F160" s="25">
        <v>664.34</v>
      </c>
      <c r="G160" s="25">
        <v>619.34</v>
      </c>
      <c r="H160" s="26">
        <v>623.66</v>
      </c>
      <c r="I160" s="25">
        <v>622.54999999999995</v>
      </c>
      <c r="J160" s="25">
        <v>606.29999999999995</v>
      </c>
      <c r="K160" s="25">
        <v>572.20000000000005</v>
      </c>
      <c r="L160" s="25">
        <v>553.80999999999995</v>
      </c>
      <c r="M160" s="25">
        <v>625.95000000000005</v>
      </c>
      <c r="N160" s="25">
        <v>587.19000000000005</v>
      </c>
      <c r="O160" s="25">
        <v>631.4</v>
      </c>
      <c r="P160" s="23">
        <f t="shared" si="2"/>
        <v>7055.4</v>
      </c>
      <c r="Q160" s="27"/>
    </row>
    <row r="161" spans="1:17">
      <c r="A161" s="17"/>
      <c r="C161" t="s">
        <v>51</v>
      </c>
      <c r="D161" s="23">
        <v>1801.26</v>
      </c>
      <c r="E161" s="24">
        <v>3213.29</v>
      </c>
      <c r="F161" s="25">
        <v>3390.15</v>
      </c>
      <c r="G161" s="25">
        <v>3172.4</v>
      </c>
      <c r="H161" s="26">
        <v>3067.34</v>
      </c>
      <c r="I161" s="25">
        <v>3255.04</v>
      </c>
      <c r="J161" s="25">
        <v>3187.94</v>
      </c>
      <c r="K161" s="25">
        <v>3306.19</v>
      </c>
      <c r="L161" s="25">
        <v>3392.43</v>
      </c>
      <c r="M161" s="25">
        <v>3222.6</v>
      </c>
      <c r="N161" s="25">
        <v>2805.22</v>
      </c>
      <c r="O161" s="25">
        <v>3126.48</v>
      </c>
      <c r="P161" s="23">
        <f t="shared" si="2"/>
        <v>36940.339999999997</v>
      </c>
    </row>
    <row r="162" spans="1:17">
      <c r="A162" s="17" t="s">
        <v>111</v>
      </c>
      <c r="B162" t="s">
        <v>106</v>
      </c>
      <c r="C162" s="18" t="s">
        <v>47</v>
      </c>
      <c r="D162" s="19">
        <v>2564.0700000000002</v>
      </c>
      <c r="E162" s="20">
        <v>4677.88</v>
      </c>
      <c r="F162" s="21">
        <v>4923.4599999999991</v>
      </c>
      <c r="G162" s="21">
        <v>4604.45</v>
      </c>
      <c r="H162" s="22">
        <v>4481.58</v>
      </c>
      <c r="I162" s="21">
        <v>4708.96</v>
      </c>
      <c r="J162" s="21">
        <v>4607.8</v>
      </c>
      <c r="K162" s="21">
        <v>4711.16</v>
      </c>
      <c r="L162" s="21">
        <v>4794.28</v>
      </c>
      <c r="M162" s="21">
        <v>4611.3</v>
      </c>
      <c r="N162" s="21">
        <v>4064.46</v>
      </c>
      <c r="O162" s="21">
        <v>4502.4799999999996</v>
      </c>
      <c r="P162" s="19">
        <f t="shared" si="2"/>
        <v>53251.880000000005</v>
      </c>
    </row>
    <row r="163" spans="1:17">
      <c r="A163" s="17"/>
      <c r="C163" t="s">
        <v>50</v>
      </c>
      <c r="D163" s="23">
        <v>369.5</v>
      </c>
      <c r="E163" s="24">
        <v>762.96</v>
      </c>
      <c r="F163" s="25">
        <v>793.06</v>
      </c>
      <c r="G163" s="25">
        <v>739.35</v>
      </c>
      <c r="H163" s="26">
        <v>744.49</v>
      </c>
      <c r="I163" s="25">
        <v>743.18</v>
      </c>
      <c r="J163" s="25">
        <v>723.77</v>
      </c>
      <c r="K163" s="25">
        <v>683.06</v>
      </c>
      <c r="L163" s="25">
        <v>661.11</v>
      </c>
      <c r="M163" s="25">
        <v>745.79</v>
      </c>
      <c r="N163" s="25">
        <v>699.6</v>
      </c>
      <c r="O163" s="25">
        <v>752.27</v>
      </c>
      <c r="P163" s="23">
        <f t="shared" si="2"/>
        <v>8418.14</v>
      </c>
      <c r="Q163" s="27"/>
    </row>
    <row r="164" spans="1:17">
      <c r="A164" s="17"/>
      <c r="C164" t="s">
        <v>51</v>
      </c>
      <c r="D164" s="23">
        <v>2194.5700000000002</v>
      </c>
      <c r="E164" s="24">
        <v>3914.92</v>
      </c>
      <c r="F164" s="25">
        <v>4130.3999999999996</v>
      </c>
      <c r="G164" s="25">
        <v>3865.1</v>
      </c>
      <c r="H164" s="26">
        <v>3737.09</v>
      </c>
      <c r="I164" s="25">
        <v>3965.78</v>
      </c>
      <c r="J164" s="25">
        <v>3884.03</v>
      </c>
      <c r="K164" s="25">
        <v>4028.1</v>
      </c>
      <c r="L164" s="25">
        <v>4133.17</v>
      </c>
      <c r="M164" s="25">
        <v>3865.51</v>
      </c>
      <c r="N164" s="25">
        <v>3364.86</v>
      </c>
      <c r="O164" s="25">
        <v>3750.21</v>
      </c>
      <c r="P164" s="23">
        <f t="shared" si="2"/>
        <v>44833.74</v>
      </c>
    </row>
    <row r="165" spans="1:17">
      <c r="A165" s="17" t="s">
        <v>112</v>
      </c>
      <c r="B165" t="s">
        <v>113</v>
      </c>
      <c r="C165" s="18" t="s">
        <v>47</v>
      </c>
      <c r="D165" s="19">
        <v>237207.46999999997</v>
      </c>
      <c r="E165" s="20">
        <v>435239.78</v>
      </c>
      <c r="F165" s="21">
        <v>457811.93</v>
      </c>
      <c r="G165" s="21">
        <v>428082.77</v>
      </c>
      <c r="H165" s="22">
        <v>417354.18</v>
      </c>
      <c r="I165" s="21">
        <v>437017.43</v>
      </c>
      <c r="J165" s="21">
        <v>427945.69999999995</v>
      </c>
      <c r="K165" s="21">
        <v>435955.85000000003</v>
      </c>
      <c r="L165" s="21">
        <v>442701.16000000003</v>
      </c>
      <c r="M165" s="21">
        <v>468358.19</v>
      </c>
      <c r="N165" s="21">
        <v>427681.78</v>
      </c>
      <c r="O165" s="21">
        <v>473845.02999999997</v>
      </c>
      <c r="P165" s="19">
        <f t="shared" si="2"/>
        <v>5089201.2700000005</v>
      </c>
    </row>
    <row r="166" spans="1:17">
      <c r="A166" s="17"/>
      <c r="C166" t="s">
        <v>50</v>
      </c>
      <c r="D166" s="23">
        <v>43005.42</v>
      </c>
      <c r="E166" s="24">
        <v>88800.85</v>
      </c>
      <c r="F166" s="25">
        <v>92304.87</v>
      </c>
      <c r="G166" s="25">
        <v>86052.64</v>
      </c>
      <c r="H166" s="26">
        <v>86651.19</v>
      </c>
      <c r="I166" s="25">
        <v>86498.37</v>
      </c>
      <c r="J166" s="25">
        <v>84239.6</v>
      </c>
      <c r="K166" s="25">
        <v>79501.570000000007</v>
      </c>
      <c r="L166" s="25">
        <v>76947.39</v>
      </c>
      <c r="M166" s="25">
        <v>89328.8</v>
      </c>
      <c r="N166" s="25">
        <v>83796.38</v>
      </c>
      <c r="O166" s="25">
        <v>90105.29</v>
      </c>
      <c r="P166" s="23">
        <f t="shared" si="2"/>
        <v>987232.37000000011</v>
      </c>
      <c r="Q166" s="27"/>
    </row>
    <row r="167" spans="1:17">
      <c r="A167" s="17"/>
      <c r="C167" t="s">
        <v>51</v>
      </c>
      <c r="D167" s="23">
        <v>194202.05</v>
      </c>
      <c r="E167" s="24">
        <v>346438.93</v>
      </c>
      <c r="F167" s="25">
        <v>365507.06</v>
      </c>
      <c r="G167" s="25">
        <v>342030.13</v>
      </c>
      <c r="H167" s="26">
        <v>330702.99</v>
      </c>
      <c r="I167" s="25">
        <v>350519.06</v>
      </c>
      <c r="J167" s="25">
        <v>343706.1</v>
      </c>
      <c r="K167" s="25">
        <v>356454.28</v>
      </c>
      <c r="L167" s="25">
        <v>365753.77</v>
      </c>
      <c r="M167" s="25">
        <v>379029.39</v>
      </c>
      <c r="N167" s="25">
        <v>343885.4</v>
      </c>
      <c r="O167" s="25">
        <v>383739.74</v>
      </c>
      <c r="P167" s="23">
        <f t="shared" si="2"/>
        <v>4101968.8999999994</v>
      </c>
    </row>
    <row r="168" spans="1:17">
      <c r="A168" s="17" t="s">
        <v>114</v>
      </c>
      <c r="B168" t="s">
        <v>113</v>
      </c>
      <c r="C168" s="18" t="s">
        <v>47</v>
      </c>
      <c r="D168" s="19">
        <v>135216.70000000001</v>
      </c>
      <c r="E168" s="20">
        <v>252782.41000000003</v>
      </c>
      <c r="F168" s="21">
        <v>265371.01</v>
      </c>
      <c r="G168" s="21">
        <v>248016.33000000002</v>
      </c>
      <c r="H168" s="22">
        <v>243104.09</v>
      </c>
      <c r="I168" s="21">
        <v>252757.75</v>
      </c>
      <c r="J168" s="21">
        <v>247092.18</v>
      </c>
      <c r="K168" s="21">
        <v>248729.55</v>
      </c>
      <c r="L168" s="21">
        <v>250787.22000000003</v>
      </c>
      <c r="M168" s="21">
        <v>284156.78000000003</v>
      </c>
      <c r="N168" s="21">
        <v>253129.84999999998</v>
      </c>
      <c r="O168" s="21">
        <v>278973.27999999997</v>
      </c>
      <c r="P168" s="19">
        <f t="shared" si="2"/>
        <v>2960117.1500000004</v>
      </c>
    </row>
    <row r="169" spans="1:17">
      <c r="A169" s="17"/>
      <c r="C169" t="s">
        <v>50</v>
      </c>
      <c r="D169" s="23">
        <v>41172.31</v>
      </c>
      <c r="E169" s="24">
        <v>85015.71</v>
      </c>
      <c r="F169" s="25">
        <v>88370.36</v>
      </c>
      <c r="G169" s="25">
        <v>82384.63</v>
      </c>
      <c r="H169" s="26">
        <v>82957.679999999993</v>
      </c>
      <c r="I169" s="25">
        <v>82811.37</v>
      </c>
      <c r="J169" s="25">
        <v>80648.88</v>
      </c>
      <c r="K169" s="25">
        <v>76112.81</v>
      </c>
      <c r="L169" s="25">
        <v>73667.490000000005</v>
      </c>
      <c r="M169" s="25">
        <v>85468.58</v>
      </c>
      <c r="N169" s="25">
        <v>80175.240000000005</v>
      </c>
      <c r="O169" s="25">
        <v>86211.51</v>
      </c>
      <c r="P169" s="23">
        <f t="shared" si="2"/>
        <v>944996.57</v>
      </c>
      <c r="Q169" s="27"/>
    </row>
    <row r="170" spans="1:17">
      <c r="A170" s="17"/>
      <c r="C170" t="s">
        <v>51</v>
      </c>
      <c r="D170" s="23">
        <v>94044.39</v>
      </c>
      <c r="E170" s="24">
        <v>167766.70000000001</v>
      </c>
      <c r="F170" s="25">
        <v>177000.65</v>
      </c>
      <c r="G170" s="25">
        <v>165631.70000000001</v>
      </c>
      <c r="H170" s="26">
        <v>160146.41</v>
      </c>
      <c r="I170" s="25">
        <v>169946.38</v>
      </c>
      <c r="J170" s="25">
        <v>166443.29999999999</v>
      </c>
      <c r="K170" s="25">
        <v>172616.74</v>
      </c>
      <c r="L170" s="25">
        <v>177119.73</v>
      </c>
      <c r="M170" s="25">
        <v>198688.2</v>
      </c>
      <c r="N170" s="25">
        <v>172954.61</v>
      </c>
      <c r="O170" s="25">
        <v>192761.77</v>
      </c>
      <c r="P170" s="23">
        <f t="shared" si="2"/>
        <v>2015120.58</v>
      </c>
    </row>
    <row r="171" spans="1:17">
      <c r="A171" s="17" t="s">
        <v>115</v>
      </c>
      <c r="B171" t="s">
        <v>113</v>
      </c>
      <c r="C171" s="18" t="s">
        <v>47</v>
      </c>
      <c r="D171" s="19">
        <v>23323.16</v>
      </c>
      <c r="E171" s="20">
        <v>43700.97</v>
      </c>
      <c r="F171" s="21">
        <v>45866.46</v>
      </c>
      <c r="G171" s="21">
        <v>42864.33</v>
      </c>
      <c r="H171" s="22">
        <v>42042.55</v>
      </c>
      <c r="I171" s="21">
        <v>43669.630000000005</v>
      </c>
      <c r="J171" s="21">
        <v>42686.99</v>
      </c>
      <c r="K171" s="21">
        <v>42907.32</v>
      </c>
      <c r="L171" s="21">
        <v>43224.36</v>
      </c>
      <c r="M171" s="21">
        <v>46013.55</v>
      </c>
      <c r="N171" s="21">
        <v>41052.35</v>
      </c>
      <c r="O171" s="21">
        <v>45210.1</v>
      </c>
      <c r="P171" s="19">
        <f t="shared" si="2"/>
        <v>502561.7699999999</v>
      </c>
    </row>
    <row r="172" spans="1:17">
      <c r="A172" s="17"/>
      <c r="C172" t="s">
        <v>50</v>
      </c>
      <c r="D172" s="23">
        <v>7454.88</v>
      </c>
      <c r="E172" s="24">
        <v>15393.4</v>
      </c>
      <c r="F172" s="25">
        <v>16000.82</v>
      </c>
      <c r="G172" s="25">
        <v>14917</v>
      </c>
      <c r="H172" s="26">
        <v>15020.76</v>
      </c>
      <c r="I172" s="25">
        <v>14994.27</v>
      </c>
      <c r="J172" s="25">
        <v>14602.71</v>
      </c>
      <c r="K172" s="25">
        <v>13781.39</v>
      </c>
      <c r="L172" s="25">
        <v>13338.63</v>
      </c>
      <c r="M172" s="25">
        <v>14772</v>
      </c>
      <c r="N172" s="25">
        <v>13857.13</v>
      </c>
      <c r="O172" s="25">
        <v>14900.42</v>
      </c>
      <c r="P172" s="23">
        <f t="shared" si="2"/>
        <v>169033.41</v>
      </c>
      <c r="Q172" s="27"/>
    </row>
    <row r="173" spans="1:17">
      <c r="A173" s="17"/>
      <c r="C173" t="s">
        <v>51</v>
      </c>
      <c r="D173" s="23">
        <v>15868.28</v>
      </c>
      <c r="E173" s="24">
        <v>28307.57</v>
      </c>
      <c r="F173" s="25">
        <v>29865.64</v>
      </c>
      <c r="G173" s="25">
        <v>27947.33</v>
      </c>
      <c r="H173" s="26">
        <v>27021.79</v>
      </c>
      <c r="I173" s="25">
        <v>28675.360000000001</v>
      </c>
      <c r="J173" s="25">
        <v>28084.28</v>
      </c>
      <c r="K173" s="25">
        <v>29125.93</v>
      </c>
      <c r="L173" s="25">
        <v>29885.73</v>
      </c>
      <c r="M173" s="25">
        <v>31241.55</v>
      </c>
      <c r="N173" s="25">
        <v>27195.22</v>
      </c>
      <c r="O173" s="25">
        <v>30309.68</v>
      </c>
      <c r="P173" s="23">
        <f t="shared" si="2"/>
        <v>333528.35999999993</v>
      </c>
    </row>
    <row r="174" spans="1:17">
      <c r="A174" s="17" t="s">
        <v>116</v>
      </c>
      <c r="B174" t="s">
        <v>113</v>
      </c>
      <c r="C174" s="18" t="s">
        <v>47</v>
      </c>
      <c r="D174" s="19">
        <v>64324.77</v>
      </c>
      <c r="E174" s="20">
        <v>120053.31999999999</v>
      </c>
      <c r="F174" s="21">
        <v>126053.78</v>
      </c>
      <c r="G174" s="21">
        <v>117815.25</v>
      </c>
      <c r="H174" s="22">
        <v>115427.16</v>
      </c>
      <c r="I174" s="21">
        <v>120096.01999999999</v>
      </c>
      <c r="J174" s="21">
        <v>117411.65</v>
      </c>
      <c r="K174" s="21">
        <v>118315.32</v>
      </c>
      <c r="L174" s="21">
        <v>119370.29</v>
      </c>
      <c r="M174" s="21">
        <v>127028.63</v>
      </c>
      <c r="N174" s="21">
        <v>113096.43</v>
      </c>
      <c r="O174" s="21">
        <v>124676.08</v>
      </c>
      <c r="P174" s="19">
        <f t="shared" si="2"/>
        <v>1383668.7</v>
      </c>
    </row>
    <row r="175" spans="1:17">
      <c r="A175" s="17"/>
      <c r="C175" t="s">
        <v>50</v>
      </c>
      <c r="D175" s="23">
        <v>18876.849999999999</v>
      </c>
      <c r="E175" s="24">
        <v>38978.339999999997</v>
      </c>
      <c r="F175" s="25">
        <v>40516.39</v>
      </c>
      <c r="G175" s="25">
        <v>37772.03</v>
      </c>
      <c r="H175" s="26">
        <v>38034.76</v>
      </c>
      <c r="I175" s="25">
        <v>37967.68</v>
      </c>
      <c r="J175" s="25">
        <v>36976.21</v>
      </c>
      <c r="K175" s="25">
        <v>34896.5</v>
      </c>
      <c r="L175" s="25">
        <v>33775.360000000001</v>
      </c>
      <c r="M175" s="25">
        <v>37290.050000000003</v>
      </c>
      <c r="N175" s="25">
        <v>34980.559999999998</v>
      </c>
      <c r="O175" s="25">
        <v>37614.199999999997</v>
      </c>
      <c r="P175" s="23">
        <f t="shared" si="2"/>
        <v>427678.93</v>
      </c>
      <c r="Q175" s="27"/>
    </row>
    <row r="176" spans="1:17">
      <c r="A176" s="17"/>
      <c r="C176" t="s">
        <v>51</v>
      </c>
      <c r="D176" s="23">
        <v>45447.92</v>
      </c>
      <c r="E176" s="24">
        <v>81074.98</v>
      </c>
      <c r="F176" s="25">
        <v>85537.39</v>
      </c>
      <c r="G176" s="25">
        <v>80043.22</v>
      </c>
      <c r="H176" s="26">
        <v>77392.399999999994</v>
      </c>
      <c r="I176" s="25">
        <v>82128.34</v>
      </c>
      <c r="J176" s="25">
        <v>80435.44</v>
      </c>
      <c r="K176" s="25">
        <v>83418.820000000007</v>
      </c>
      <c r="L176" s="25">
        <v>85594.93</v>
      </c>
      <c r="M176" s="25">
        <v>89738.58</v>
      </c>
      <c r="N176" s="25">
        <v>78115.87</v>
      </c>
      <c r="O176" s="25">
        <v>87061.88</v>
      </c>
      <c r="P176" s="23">
        <f t="shared" si="2"/>
        <v>955989.7699999999</v>
      </c>
    </row>
    <row r="177" spans="1:17">
      <c r="A177" s="17" t="s">
        <v>117</v>
      </c>
      <c r="B177" t="s">
        <v>113</v>
      </c>
      <c r="C177" s="18" t="s">
        <v>47</v>
      </c>
      <c r="D177" s="19">
        <v>2579.73</v>
      </c>
      <c r="E177" s="20">
        <v>4851.88</v>
      </c>
      <c r="F177" s="21">
        <v>5090.32</v>
      </c>
      <c r="G177" s="21">
        <v>4756.67</v>
      </c>
      <c r="H177" s="22">
        <v>4670.45</v>
      </c>
      <c r="I177" s="21">
        <v>4843.45</v>
      </c>
      <c r="J177" s="21">
        <v>4733.78</v>
      </c>
      <c r="K177" s="21">
        <v>4746.75</v>
      </c>
      <c r="L177" s="21">
        <v>4774.88</v>
      </c>
      <c r="M177" s="21">
        <v>4876.3599999999997</v>
      </c>
      <c r="N177" s="21">
        <v>4360.8999999999996</v>
      </c>
      <c r="O177" s="21">
        <v>4797.08</v>
      </c>
      <c r="P177" s="19">
        <f t="shared" si="2"/>
        <v>55082.25</v>
      </c>
    </row>
    <row r="178" spans="1:17">
      <c r="A178" s="17"/>
      <c r="C178" t="s">
        <v>50</v>
      </c>
      <c r="D178" s="23">
        <v>889.35</v>
      </c>
      <c r="E178" s="24">
        <v>1836.39</v>
      </c>
      <c r="F178" s="25">
        <v>1908.85</v>
      </c>
      <c r="G178" s="25">
        <v>1779.55</v>
      </c>
      <c r="H178" s="26">
        <v>1791.93</v>
      </c>
      <c r="I178" s="25">
        <v>1788.78</v>
      </c>
      <c r="J178" s="25">
        <v>1742.07</v>
      </c>
      <c r="K178" s="25">
        <v>1644.08</v>
      </c>
      <c r="L178" s="25">
        <v>1591.27</v>
      </c>
      <c r="M178" s="25">
        <v>1718.05</v>
      </c>
      <c r="N178" s="25">
        <v>1611.65</v>
      </c>
      <c r="O178" s="25">
        <v>1732.98</v>
      </c>
      <c r="P178" s="23">
        <f t="shared" si="2"/>
        <v>20034.95</v>
      </c>
      <c r="Q178" s="27"/>
    </row>
    <row r="179" spans="1:17">
      <c r="A179" s="17"/>
      <c r="C179" t="s">
        <v>51</v>
      </c>
      <c r="D179" s="23">
        <v>1690.38</v>
      </c>
      <c r="E179" s="24">
        <v>3015.49</v>
      </c>
      <c r="F179" s="25">
        <v>3181.47</v>
      </c>
      <c r="G179" s="25">
        <v>2977.12</v>
      </c>
      <c r="H179" s="26">
        <v>2878.52</v>
      </c>
      <c r="I179" s="25">
        <v>3054.67</v>
      </c>
      <c r="J179" s="25">
        <v>2991.71</v>
      </c>
      <c r="K179" s="25">
        <v>3102.67</v>
      </c>
      <c r="L179" s="25">
        <v>3183.61</v>
      </c>
      <c r="M179" s="25">
        <v>3158.31</v>
      </c>
      <c r="N179" s="25">
        <v>2749.25</v>
      </c>
      <c r="O179" s="25">
        <v>3064.1</v>
      </c>
      <c r="P179" s="23">
        <f t="shared" si="2"/>
        <v>35047.300000000003</v>
      </c>
    </row>
    <row r="180" spans="1:17">
      <c r="A180" s="17" t="s">
        <v>118</v>
      </c>
      <c r="B180" t="s">
        <v>113</v>
      </c>
      <c r="C180" s="18" t="s">
        <v>47</v>
      </c>
      <c r="D180" s="19">
        <v>18882.28</v>
      </c>
      <c r="E180" s="20">
        <v>35387.53</v>
      </c>
      <c r="F180" s="21">
        <v>37140.25</v>
      </c>
      <c r="G180" s="21">
        <v>34709.1</v>
      </c>
      <c r="H180" s="22">
        <v>34045.71</v>
      </c>
      <c r="I180" s="21">
        <v>35360.11</v>
      </c>
      <c r="J180" s="21">
        <v>34564.17</v>
      </c>
      <c r="K180" s="21">
        <v>34737.839999999997</v>
      </c>
      <c r="L180" s="21">
        <v>34991.660000000003</v>
      </c>
      <c r="M180" s="21">
        <v>53130.34</v>
      </c>
      <c r="N180" s="21">
        <v>47311.520000000004</v>
      </c>
      <c r="O180" s="21">
        <v>52151.15</v>
      </c>
      <c r="P180" s="19">
        <f t="shared" si="2"/>
        <v>452411.66000000003</v>
      </c>
    </row>
    <row r="181" spans="1:17">
      <c r="A181" s="17"/>
      <c r="C181" t="s">
        <v>50</v>
      </c>
      <c r="D181" s="23">
        <v>6062.13</v>
      </c>
      <c r="E181" s="24">
        <v>12517.55</v>
      </c>
      <c r="F181" s="25">
        <v>13011.49</v>
      </c>
      <c r="G181" s="25">
        <v>12130.16</v>
      </c>
      <c r="H181" s="26">
        <v>12214.53</v>
      </c>
      <c r="I181" s="25">
        <v>12192.99</v>
      </c>
      <c r="J181" s="25">
        <v>11874.59</v>
      </c>
      <c r="K181" s="25">
        <v>11206.7</v>
      </c>
      <c r="L181" s="25">
        <v>10846.67</v>
      </c>
      <c r="M181" s="25">
        <v>15720.85</v>
      </c>
      <c r="N181" s="25">
        <v>14747.21</v>
      </c>
      <c r="O181" s="25">
        <v>15857.5</v>
      </c>
      <c r="P181" s="23">
        <f t="shared" si="2"/>
        <v>148382.37</v>
      </c>
      <c r="Q181" s="27"/>
    </row>
    <row r="182" spans="1:17">
      <c r="A182" s="17"/>
      <c r="C182" t="s">
        <v>51</v>
      </c>
      <c r="D182" s="23">
        <v>12820.15</v>
      </c>
      <c r="E182" s="24">
        <v>22869.98</v>
      </c>
      <c r="F182" s="25">
        <v>24128.76</v>
      </c>
      <c r="G182" s="25">
        <v>22578.94</v>
      </c>
      <c r="H182" s="26">
        <v>21831.18</v>
      </c>
      <c r="I182" s="25">
        <v>23167.119999999999</v>
      </c>
      <c r="J182" s="25">
        <v>22689.58</v>
      </c>
      <c r="K182" s="25">
        <v>23531.14</v>
      </c>
      <c r="L182" s="25">
        <v>24144.99</v>
      </c>
      <c r="M182" s="25">
        <v>37409.49</v>
      </c>
      <c r="N182" s="25">
        <v>32564.31</v>
      </c>
      <c r="O182" s="25">
        <v>36293.65</v>
      </c>
      <c r="P182" s="23">
        <f t="shared" si="2"/>
        <v>304029.29000000004</v>
      </c>
    </row>
    <row r="183" spans="1:17">
      <c r="A183" s="17" t="s">
        <v>119</v>
      </c>
      <c r="B183" t="s">
        <v>113</v>
      </c>
      <c r="C183" s="18" t="s">
        <v>47</v>
      </c>
      <c r="D183" s="19">
        <v>2895.7799999999997</v>
      </c>
      <c r="E183" s="20">
        <v>5523.2800000000007</v>
      </c>
      <c r="F183" s="21">
        <v>5786.33</v>
      </c>
      <c r="G183" s="21">
        <v>5405.12</v>
      </c>
      <c r="H183" s="22">
        <v>5328.13</v>
      </c>
      <c r="I183" s="21">
        <v>5492.7800000000007</v>
      </c>
      <c r="J183" s="21">
        <v>5365.48</v>
      </c>
      <c r="K183" s="21">
        <v>5331.8899999999994</v>
      </c>
      <c r="L183" s="21">
        <v>5334.0300000000007</v>
      </c>
      <c r="M183" s="21">
        <v>6095.7999999999993</v>
      </c>
      <c r="N183" s="21">
        <v>5484.71</v>
      </c>
      <c r="O183" s="21">
        <v>6015.67</v>
      </c>
      <c r="P183" s="19">
        <f t="shared" si="2"/>
        <v>64059.000000000007</v>
      </c>
    </row>
    <row r="184" spans="1:17">
      <c r="A184" s="17"/>
      <c r="C184" t="s">
        <v>50</v>
      </c>
      <c r="D184" s="23">
        <v>1272.3399999999999</v>
      </c>
      <c r="E184" s="24">
        <v>2627.21</v>
      </c>
      <c r="F184" s="25">
        <v>2730.86</v>
      </c>
      <c r="G184" s="25">
        <v>2545.91</v>
      </c>
      <c r="H184" s="26">
        <v>2563.61</v>
      </c>
      <c r="I184" s="25">
        <v>2559.09</v>
      </c>
      <c r="J184" s="25">
        <v>2492.2600000000002</v>
      </c>
      <c r="K184" s="25">
        <v>2352.1</v>
      </c>
      <c r="L184" s="25">
        <v>2276.5100000000002</v>
      </c>
      <c r="M184" s="25">
        <v>2640.14</v>
      </c>
      <c r="N184" s="25">
        <v>2476.62</v>
      </c>
      <c r="O184" s="25">
        <v>2663.09</v>
      </c>
      <c r="P184" s="23">
        <f t="shared" si="2"/>
        <v>29199.739999999998</v>
      </c>
      <c r="Q184" s="27"/>
    </row>
    <row r="185" spans="1:17">
      <c r="A185" s="17"/>
      <c r="C185" t="s">
        <v>51</v>
      </c>
      <c r="D185" s="23">
        <v>1623.44</v>
      </c>
      <c r="E185" s="24">
        <v>2896.07</v>
      </c>
      <c r="F185" s="25">
        <v>3055.47</v>
      </c>
      <c r="G185" s="25">
        <v>2859.21</v>
      </c>
      <c r="H185" s="26">
        <v>2764.52</v>
      </c>
      <c r="I185" s="25">
        <v>2933.69</v>
      </c>
      <c r="J185" s="25">
        <v>2873.22</v>
      </c>
      <c r="K185" s="25">
        <v>2979.79</v>
      </c>
      <c r="L185" s="25">
        <v>3057.52</v>
      </c>
      <c r="M185" s="25">
        <v>3455.66</v>
      </c>
      <c r="N185" s="25">
        <v>3008.09</v>
      </c>
      <c r="O185" s="25">
        <v>3352.58</v>
      </c>
      <c r="P185" s="23">
        <f t="shared" si="2"/>
        <v>34859.26</v>
      </c>
    </row>
    <row r="186" spans="1:17">
      <c r="A186" s="17" t="s">
        <v>120</v>
      </c>
      <c r="B186" t="s">
        <v>121</v>
      </c>
      <c r="C186" s="18" t="s">
        <v>47</v>
      </c>
      <c r="D186" s="19">
        <v>178036.69</v>
      </c>
      <c r="E186" s="20">
        <v>323280.5</v>
      </c>
      <c r="F186" s="21">
        <v>340423.67999999999</v>
      </c>
      <c r="G186" s="21">
        <v>318405.88</v>
      </c>
      <c r="H186" s="22">
        <v>309481.88</v>
      </c>
      <c r="I186" s="21">
        <v>325514.16000000003</v>
      </c>
      <c r="J186" s="21">
        <v>318915.77</v>
      </c>
      <c r="K186" s="21">
        <v>327049.02999999997</v>
      </c>
      <c r="L186" s="21">
        <v>333406.05</v>
      </c>
      <c r="M186" s="21">
        <v>348442.18</v>
      </c>
      <c r="N186" s="21">
        <v>317431.25</v>
      </c>
      <c r="O186" s="21">
        <v>352615.06999999995</v>
      </c>
      <c r="P186" s="19">
        <f t="shared" si="2"/>
        <v>3793002.1399999997</v>
      </c>
    </row>
    <row r="187" spans="1:17">
      <c r="A187" s="17"/>
      <c r="C187" t="s">
        <v>50</v>
      </c>
      <c r="D187" s="23">
        <v>20212.82</v>
      </c>
      <c r="E187" s="24">
        <v>41736.959999999999</v>
      </c>
      <c r="F187" s="25">
        <v>43383.87</v>
      </c>
      <c r="G187" s="25">
        <v>40445.279999999999</v>
      </c>
      <c r="H187" s="26">
        <v>40726.6</v>
      </c>
      <c r="I187" s="25">
        <v>40654.78</v>
      </c>
      <c r="J187" s="25">
        <v>39593.14</v>
      </c>
      <c r="K187" s="25">
        <v>37366.230000000003</v>
      </c>
      <c r="L187" s="25">
        <v>36165.75</v>
      </c>
      <c r="M187" s="25">
        <v>42126.42</v>
      </c>
      <c r="N187" s="25">
        <v>39517.39</v>
      </c>
      <c r="O187" s="25">
        <v>42492.6</v>
      </c>
      <c r="P187" s="23">
        <f t="shared" si="2"/>
        <v>464421.83999999997</v>
      </c>
      <c r="Q187" s="27"/>
    </row>
    <row r="188" spans="1:17">
      <c r="A188" s="17"/>
      <c r="C188" t="s">
        <v>51</v>
      </c>
      <c r="D188" s="23">
        <v>157823.87</v>
      </c>
      <c r="E188" s="24">
        <v>281543.53999999998</v>
      </c>
      <c r="F188" s="25">
        <v>297039.81</v>
      </c>
      <c r="G188" s="25">
        <v>277960.59999999998</v>
      </c>
      <c r="H188" s="26">
        <v>268755.28000000003</v>
      </c>
      <c r="I188" s="25">
        <v>284859.38</v>
      </c>
      <c r="J188" s="25">
        <v>279322.63</v>
      </c>
      <c r="K188" s="25">
        <v>289682.8</v>
      </c>
      <c r="L188" s="25">
        <v>297240.3</v>
      </c>
      <c r="M188" s="25">
        <v>306315.76</v>
      </c>
      <c r="N188" s="25">
        <v>277913.86</v>
      </c>
      <c r="O188" s="25">
        <v>310122.46999999997</v>
      </c>
      <c r="P188" s="23">
        <f t="shared" si="2"/>
        <v>3328580.3</v>
      </c>
    </row>
    <row r="189" spans="1:17">
      <c r="A189" s="17" t="s">
        <v>122</v>
      </c>
      <c r="B189" t="s">
        <v>121</v>
      </c>
      <c r="C189" s="18" t="s">
        <v>47</v>
      </c>
      <c r="D189" s="19">
        <v>19482.2</v>
      </c>
      <c r="E189" s="20">
        <v>35577.67</v>
      </c>
      <c r="F189" s="21">
        <v>37441.619999999995</v>
      </c>
      <c r="G189" s="21">
        <v>35014.67</v>
      </c>
      <c r="H189" s="22">
        <v>34090.01</v>
      </c>
      <c r="I189" s="21">
        <v>35804.449999999997</v>
      </c>
      <c r="J189" s="21">
        <v>35034.009999999995</v>
      </c>
      <c r="K189" s="21">
        <v>35797.770000000004</v>
      </c>
      <c r="L189" s="21">
        <v>36416.32</v>
      </c>
      <c r="M189" s="21">
        <v>39139.240000000005</v>
      </c>
      <c r="N189" s="21">
        <v>34493.53</v>
      </c>
      <c r="O189" s="21">
        <v>38213.18</v>
      </c>
      <c r="P189" s="19">
        <f t="shared" si="2"/>
        <v>416504.67</v>
      </c>
    </row>
    <row r="190" spans="1:17">
      <c r="A190" s="17"/>
      <c r="C190" t="s">
        <v>50</v>
      </c>
      <c r="D190" s="23">
        <v>2929.82</v>
      </c>
      <c r="E190" s="24">
        <v>6049.72</v>
      </c>
      <c r="F190" s="25">
        <v>6288.43</v>
      </c>
      <c r="G190" s="25">
        <v>5862.49</v>
      </c>
      <c r="H190" s="26">
        <v>5903.27</v>
      </c>
      <c r="I190" s="25">
        <v>5892.86</v>
      </c>
      <c r="J190" s="25">
        <v>5738.98</v>
      </c>
      <c r="K190" s="25">
        <v>5416.18</v>
      </c>
      <c r="L190" s="25">
        <v>5242.18</v>
      </c>
      <c r="M190" s="25">
        <v>6266.3</v>
      </c>
      <c r="N190" s="25">
        <v>5878.21</v>
      </c>
      <c r="O190" s="25">
        <v>6320.77</v>
      </c>
      <c r="P190" s="23">
        <f t="shared" si="2"/>
        <v>67789.209999999992</v>
      </c>
      <c r="Q190" s="27"/>
    </row>
    <row r="191" spans="1:17">
      <c r="A191" s="17"/>
      <c r="C191" t="s">
        <v>51</v>
      </c>
      <c r="D191" s="23">
        <v>16552.38</v>
      </c>
      <c r="E191" s="24">
        <v>29527.95</v>
      </c>
      <c r="F191" s="25">
        <v>31153.19</v>
      </c>
      <c r="G191" s="25">
        <v>29152.18</v>
      </c>
      <c r="H191" s="26">
        <v>28186.74</v>
      </c>
      <c r="I191" s="25">
        <v>29911.59</v>
      </c>
      <c r="J191" s="25">
        <v>29295.03</v>
      </c>
      <c r="K191" s="25">
        <v>30381.59</v>
      </c>
      <c r="L191" s="25">
        <v>31174.14</v>
      </c>
      <c r="M191" s="25">
        <v>32872.94</v>
      </c>
      <c r="N191" s="25">
        <v>28615.32</v>
      </c>
      <c r="O191" s="25">
        <v>31892.41</v>
      </c>
      <c r="P191" s="23">
        <f t="shared" si="2"/>
        <v>348715.45999999996</v>
      </c>
    </row>
    <row r="192" spans="1:17">
      <c r="A192" s="17" t="s">
        <v>123</v>
      </c>
      <c r="B192" t="s">
        <v>121</v>
      </c>
      <c r="C192" s="18" t="s">
        <v>47</v>
      </c>
      <c r="D192" s="19">
        <v>1000.8299999999999</v>
      </c>
      <c r="E192" s="20">
        <v>1833.2199999999998</v>
      </c>
      <c r="F192" s="21">
        <v>1928.64</v>
      </c>
      <c r="G192" s="21">
        <v>1803.48</v>
      </c>
      <c r="H192" s="22">
        <v>1757.4099999999999</v>
      </c>
      <c r="I192" s="21">
        <v>1843.35</v>
      </c>
      <c r="J192" s="21">
        <v>1803.48</v>
      </c>
      <c r="K192" s="21">
        <v>1839.23</v>
      </c>
      <c r="L192" s="21">
        <v>1868.89</v>
      </c>
      <c r="M192" s="21">
        <v>1362.29</v>
      </c>
      <c r="N192" s="21">
        <v>1206.49</v>
      </c>
      <c r="O192" s="21">
        <v>1333.42</v>
      </c>
      <c r="P192" s="19">
        <f t="shared" si="2"/>
        <v>19580.730000000003</v>
      </c>
    </row>
    <row r="193" spans="1:17">
      <c r="A193" s="17"/>
      <c r="C193" t="s">
        <v>50</v>
      </c>
      <c r="D193" s="23">
        <v>170.28</v>
      </c>
      <c r="E193" s="24">
        <v>351.6</v>
      </c>
      <c r="F193" s="25">
        <v>365.47</v>
      </c>
      <c r="G193" s="25">
        <v>340.71</v>
      </c>
      <c r="H193" s="26">
        <v>343.09</v>
      </c>
      <c r="I193" s="25">
        <v>342.48</v>
      </c>
      <c r="J193" s="25">
        <v>333.54</v>
      </c>
      <c r="K193" s="25">
        <v>314.77</v>
      </c>
      <c r="L193" s="25">
        <v>304.67</v>
      </c>
      <c r="M193" s="25">
        <v>305.5</v>
      </c>
      <c r="N193" s="25">
        <v>286.57</v>
      </c>
      <c r="O193" s="25">
        <v>308.14999999999998</v>
      </c>
      <c r="P193" s="23">
        <f t="shared" si="2"/>
        <v>3766.8300000000004</v>
      </c>
      <c r="Q193" s="27"/>
    </row>
    <row r="194" spans="1:17">
      <c r="A194" s="17"/>
      <c r="C194" t="s">
        <v>51</v>
      </c>
      <c r="D194" s="23">
        <v>830.55</v>
      </c>
      <c r="E194" s="24">
        <v>1481.62</v>
      </c>
      <c r="F194" s="25">
        <v>1563.17</v>
      </c>
      <c r="G194" s="25">
        <v>1462.77</v>
      </c>
      <c r="H194" s="26">
        <v>1414.32</v>
      </c>
      <c r="I194" s="25">
        <v>1500.87</v>
      </c>
      <c r="J194" s="25">
        <v>1469.94</v>
      </c>
      <c r="K194" s="25">
        <v>1524.46</v>
      </c>
      <c r="L194" s="25">
        <v>1564.22</v>
      </c>
      <c r="M194" s="25">
        <v>1056.79</v>
      </c>
      <c r="N194" s="25">
        <v>919.92</v>
      </c>
      <c r="O194" s="25">
        <v>1025.27</v>
      </c>
      <c r="P194" s="23">
        <f t="shared" si="2"/>
        <v>15813.9</v>
      </c>
    </row>
    <row r="195" spans="1:17">
      <c r="A195" s="17" t="s">
        <v>124</v>
      </c>
      <c r="B195" t="s">
        <v>121</v>
      </c>
      <c r="C195" s="18" t="s">
        <v>47</v>
      </c>
      <c r="D195" s="19">
        <v>657.54</v>
      </c>
      <c r="E195" s="20">
        <v>1215.48</v>
      </c>
      <c r="F195" s="21">
        <v>1277.52</v>
      </c>
      <c r="G195" s="21">
        <v>1194.32</v>
      </c>
      <c r="H195" s="22">
        <v>1166.8899999999999</v>
      </c>
      <c r="I195" s="21">
        <v>1219.1100000000001</v>
      </c>
      <c r="J195" s="21">
        <v>1192.31</v>
      </c>
      <c r="K195" s="21">
        <v>1208.8800000000001</v>
      </c>
      <c r="L195" s="21">
        <v>1224.1399999999999</v>
      </c>
      <c r="M195" s="21">
        <v>1161.5899999999999</v>
      </c>
      <c r="N195" s="21">
        <v>1031.81</v>
      </c>
      <c r="O195" s="21">
        <v>1138.72</v>
      </c>
      <c r="P195" s="19">
        <f t="shared" si="2"/>
        <v>13688.309999999998</v>
      </c>
    </row>
    <row r="196" spans="1:17">
      <c r="A196" s="17"/>
      <c r="C196" t="s">
        <v>50</v>
      </c>
      <c r="D196" s="23">
        <v>151.26</v>
      </c>
      <c r="E196" s="24">
        <v>312.32</v>
      </c>
      <c r="F196" s="25">
        <v>324.64999999999998</v>
      </c>
      <c r="G196" s="25">
        <v>302.66000000000003</v>
      </c>
      <c r="H196" s="26">
        <v>304.76</v>
      </c>
      <c r="I196" s="25">
        <v>304.22000000000003</v>
      </c>
      <c r="J196" s="25">
        <v>296.27999999999997</v>
      </c>
      <c r="K196" s="25">
        <v>279.61</v>
      </c>
      <c r="L196" s="25">
        <v>270.63</v>
      </c>
      <c r="M196" s="25">
        <v>305.70999999999998</v>
      </c>
      <c r="N196" s="25">
        <v>286.77999999999997</v>
      </c>
      <c r="O196" s="25">
        <v>308.37</v>
      </c>
      <c r="P196" s="23">
        <f t="shared" si="2"/>
        <v>3447.25</v>
      </c>
      <c r="Q196" s="27"/>
    </row>
    <row r="197" spans="1:17">
      <c r="A197" s="17"/>
      <c r="C197" t="s">
        <v>51</v>
      </c>
      <c r="D197" s="23">
        <v>506.28</v>
      </c>
      <c r="E197" s="24">
        <v>903.16</v>
      </c>
      <c r="F197" s="25">
        <v>952.87</v>
      </c>
      <c r="G197" s="25">
        <v>891.66</v>
      </c>
      <c r="H197" s="26">
        <v>862.13</v>
      </c>
      <c r="I197" s="25">
        <v>914.89</v>
      </c>
      <c r="J197" s="25">
        <v>896.03</v>
      </c>
      <c r="K197" s="25">
        <v>929.27</v>
      </c>
      <c r="L197" s="25">
        <v>953.51</v>
      </c>
      <c r="M197" s="25">
        <v>855.88</v>
      </c>
      <c r="N197" s="25">
        <v>745.03</v>
      </c>
      <c r="O197" s="25">
        <v>830.35</v>
      </c>
      <c r="P197" s="23">
        <f t="shared" si="2"/>
        <v>10241.06</v>
      </c>
    </row>
    <row r="198" spans="1:17">
      <c r="A198" s="17" t="s">
        <v>125</v>
      </c>
      <c r="B198" t="s">
        <v>121</v>
      </c>
      <c r="C198" s="18" t="s">
        <v>47</v>
      </c>
      <c r="D198" s="19">
        <v>2160.13</v>
      </c>
      <c r="E198" s="20">
        <v>3954.31</v>
      </c>
      <c r="F198" s="21">
        <v>4160.42</v>
      </c>
      <c r="G198" s="21">
        <v>3890.4900000000002</v>
      </c>
      <c r="H198" s="22">
        <v>3790.42</v>
      </c>
      <c r="I198" s="21">
        <v>3976.85</v>
      </c>
      <c r="J198" s="21">
        <v>3890.9</v>
      </c>
      <c r="K198" s="21">
        <v>3969.61</v>
      </c>
      <c r="L198" s="21">
        <v>4034.54</v>
      </c>
      <c r="M198" s="21">
        <v>4288.47</v>
      </c>
      <c r="N198" s="21">
        <v>3784.4300000000003</v>
      </c>
      <c r="O198" s="21">
        <v>4189.84</v>
      </c>
      <c r="P198" s="19">
        <f t="shared" ref="P198:P261" si="3">SUM(D198:O198)</f>
        <v>46090.41</v>
      </c>
    </row>
    <row r="199" spans="1:17">
      <c r="A199" s="17"/>
      <c r="C199" t="s">
        <v>50</v>
      </c>
      <c r="D199" s="23">
        <v>358.87</v>
      </c>
      <c r="E199" s="24">
        <v>741.02</v>
      </c>
      <c r="F199" s="25">
        <v>770.27</v>
      </c>
      <c r="G199" s="25">
        <v>718.09</v>
      </c>
      <c r="H199" s="26">
        <v>723.08</v>
      </c>
      <c r="I199" s="25">
        <v>721.81</v>
      </c>
      <c r="J199" s="25">
        <v>702.96</v>
      </c>
      <c r="K199" s="25">
        <v>663.42</v>
      </c>
      <c r="L199" s="25">
        <v>642.11</v>
      </c>
      <c r="M199" s="25">
        <v>760.49</v>
      </c>
      <c r="N199" s="25">
        <v>713.38</v>
      </c>
      <c r="O199" s="25">
        <v>767.09</v>
      </c>
      <c r="P199" s="23">
        <f t="shared" si="3"/>
        <v>8282.59</v>
      </c>
      <c r="Q199" s="27"/>
    </row>
    <row r="200" spans="1:17">
      <c r="A200" s="17"/>
      <c r="C200" t="s">
        <v>51</v>
      </c>
      <c r="D200" s="23">
        <v>1801.26</v>
      </c>
      <c r="E200" s="24">
        <v>3213.29</v>
      </c>
      <c r="F200" s="25">
        <v>3390.15</v>
      </c>
      <c r="G200" s="25">
        <v>3172.4</v>
      </c>
      <c r="H200" s="26">
        <v>3067.34</v>
      </c>
      <c r="I200" s="25">
        <v>3255.04</v>
      </c>
      <c r="J200" s="25">
        <v>3187.94</v>
      </c>
      <c r="K200" s="25">
        <v>3306.19</v>
      </c>
      <c r="L200" s="25">
        <v>3392.43</v>
      </c>
      <c r="M200" s="25">
        <v>3527.98</v>
      </c>
      <c r="N200" s="25">
        <v>3071.05</v>
      </c>
      <c r="O200" s="25">
        <v>3422.75</v>
      </c>
      <c r="P200" s="23">
        <f t="shared" si="3"/>
        <v>37807.82</v>
      </c>
    </row>
    <row r="201" spans="1:17">
      <c r="A201" s="17" t="s">
        <v>126</v>
      </c>
      <c r="B201" t="s">
        <v>121</v>
      </c>
      <c r="C201" s="18" t="s">
        <v>47</v>
      </c>
      <c r="D201" s="19">
        <v>2167.36</v>
      </c>
      <c r="E201" s="20">
        <v>3962.76</v>
      </c>
      <c r="F201" s="21">
        <v>4169.8499999999995</v>
      </c>
      <c r="G201" s="21">
        <v>3899.43</v>
      </c>
      <c r="H201" s="22">
        <v>3797.8</v>
      </c>
      <c r="I201" s="21">
        <v>3986.6800000000003</v>
      </c>
      <c r="J201" s="21">
        <v>3900.71</v>
      </c>
      <c r="K201" s="21">
        <v>3982.67</v>
      </c>
      <c r="L201" s="21">
        <v>4049.6400000000003</v>
      </c>
      <c r="M201" s="21">
        <v>3475.6600000000003</v>
      </c>
      <c r="N201" s="21">
        <v>3069.76</v>
      </c>
      <c r="O201" s="21">
        <v>3397.2</v>
      </c>
      <c r="P201" s="19">
        <f t="shared" si="3"/>
        <v>43859.520000000004</v>
      </c>
    </row>
    <row r="202" spans="1:17">
      <c r="A202" s="17"/>
      <c r="C202" t="s">
        <v>50</v>
      </c>
      <c r="D202" s="23">
        <v>343.08</v>
      </c>
      <c r="E202" s="24">
        <v>708.42</v>
      </c>
      <c r="F202" s="25">
        <v>736.38</v>
      </c>
      <c r="G202" s="25">
        <v>686.5</v>
      </c>
      <c r="H202" s="26">
        <v>691.27</v>
      </c>
      <c r="I202" s="25">
        <v>690.05</v>
      </c>
      <c r="J202" s="25">
        <v>672.04</v>
      </c>
      <c r="K202" s="25">
        <v>634.24</v>
      </c>
      <c r="L202" s="25">
        <v>613.86</v>
      </c>
      <c r="M202" s="25">
        <v>654.88</v>
      </c>
      <c r="N202" s="25">
        <v>614.32000000000005</v>
      </c>
      <c r="O202" s="25">
        <v>660.56</v>
      </c>
      <c r="P202" s="23">
        <f t="shared" si="3"/>
        <v>7705.5999999999985</v>
      </c>
      <c r="Q202" s="27"/>
    </row>
    <row r="203" spans="1:17">
      <c r="A203" s="17"/>
      <c r="C203" t="s">
        <v>51</v>
      </c>
      <c r="D203" s="23">
        <v>1824.28</v>
      </c>
      <c r="E203" s="24">
        <v>3254.34</v>
      </c>
      <c r="F203" s="25">
        <v>3433.47</v>
      </c>
      <c r="G203" s="25">
        <v>3212.93</v>
      </c>
      <c r="H203" s="26">
        <v>3106.53</v>
      </c>
      <c r="I203" s="25">
        <v>3296.63</v>
      </c>
      <c r="J203" s="25">
        <v>3228.67</v>
      </c>
      <c r="K203" s="25">
        <v>3348.43</v>
      </c>
      <c r="L203" s="25">
        <v>3435.78</v>
      </c>
      <c r="M203" s="25">
        <v>2820.78</v>
      </c>
      <c r="N203" s="25">
        <v>2455.44</v>
      </c>
      <c r="O203" s="25">
        <v>2736.64</v>
      </c>
      <c r="P203" s="23">
        <f t="shared" si="3"/>
        <v>36153.919999999998</v>
      </c>
    </row>
    <row r="204" spans="1:17">
      <c r="A204" s="17" t="s">
        <v>127</v>
      </c>
      <c r="B204" t="s">
        <v>121</v>
      </c>
      <c r="C204" s="18" t="s">
        <v>47</v>
      </c>
      <c r="D204" s="19">
        <v>1371.23</v>
      </c>
      <c r="E204" s="20">
        <v>2517.5500000000002</v>
      </c>
      <c r="F204" s="21">
        <v>2647.92</v>
      </c>
      <c r="G204" s="21">
        <v>2475.9499999999998</v>
      </c>
      <c r="H204" s="22">
        <v>2414.33</v>
      </c>
      <c r="I204" s="21">
        <v>2529.85</v>
      </c>
      <c r="J204" s="21">
        <v>2474.87</v>
      </c>
      <c r="K204" s="21">
        <v>2520.2600000000002</v>
      </c>
      <c r="L204" s="21">
        <v>2558.62</v>
      </c>
      <c r="M204" s="21">
        <v>2405.7199999999998</v>
      </c>
      <c r="N204" s="21">
        <v>2128.5700000000002</v>
      </c>
      <c r="O204" s="21">
        <v>2353.61</v>
      </c>
      <c r="P204" s="19">
        <f t="shared" si="3"/>
        <v>28398.48</v>
      </c>
    </row>
    <row r="205" spans="1:17">
      <c r="A205" s="17"/>
      <c r="C205" t="s">
        <v>50</v>
      </c>
      <c r="D205" s="23">
        <v>254.07</v>
      </c>
      <c r="E205" s="24">
        <v>524.64</v>
      </c>
      <c r="F205" s="25">
        <v>545.32000000000005</v>
      </c>
      <c r="G205" s="25">
        <v>508.4</v>
      </c>
      <c r="H205" s="26">
        <v>511.94</v>
      </c>
      <c r="I205" s="25">
        <v>511.04</v>
      </c>
      <c r="J205" s="25">
        <v>497.68</v>
      </c>
      <c r="K205" s="25">
        <v>469.73</v>
      </c>
      <c r="L205" s="25">
        <v>454.6</v>
      </c>
      <c r="M205" s="25">
        <v>509.13</v>
      </c>
      <c r="N205" s="25">
        <v>477.62</v>
      </c>
      <c r="O205" s="25">
        <v>513.59</v>
      </c>
      <c r="P205" s="23">
        <f t="shared" si="3"/>
        <v>5777.76</v>
      </c>
      <c r="Q205" s="27"/>
    </row>
    <row r="206" spans="1:17">
      <c r="A206" s="17"/>
      <c r="C206" t="s">
        <v>51</v>
      </c>
      <c r="D206" s="23">
        <v>1117.1600000000001</v>
      </c>
      <c r="E206" s="24">
        <v>1992.91</v>
      </c>
      <c r="F206" s="25">
        <v>2102.6</v>
      </c>
      <c r="G206" s="25">
        <v>1967.55</v>
      </c>
      <c r="H206" s="26">
        <v>1902.39</v>
      </c>
      <c r="I206" s="25">
        <v>2018.81</v>
      </c>
      <c r="J206" s="25">
        <v>1977.19</v>
      </c>
      <c r="K206" s="25">
        <v>2050.5300000000002</v>
      </c>
      <c r="L206" s="25">
        <v>2104.02</v>
      </c>
      <c r="M206" s="25">
        <v>1896.59</v>
      </c>
      <c r="N206" s="25">
        <v>1650.95</v>
      </c>
      <c r="O206" s="25">
        <v>1840.02</v>
      </c>
      <c r="P206" s="23">
        <f t="shared" si="3"/>
        <v>22620.720000000001</v>
      </c>
    </row>
    <row r="207" spans="1:17">
      <c r="A207" s="17" t="s">
        <v>128</v>
      </c>
      <c r="B207" t="s">
        <v>121</v>
      </c>
      <c r="C207" s="18" t="s">
        <v>47</v>
      </c>
      <c r="D207" s="19">
        <v>1629.48</v>
      </c>
      <c r="E207" s="20">
        <v>2979.08</v>
      </c>
      <c r="F207" s="21">
        <v>3134.7799999999997</v>
      </c>
      <c r="G207" s="21">
        <v>2931.5</v>
      </c>
      <c r="H207" s="22">
        <v>2855.0299999999997</v>
      </c>
      <c r="I207" s="21">
        <v>2997.1200000000003</v>
      </c>
      <c r="J207" s="21">
        <v>2932.5</v>
      </c>
      <c r="K207" s="21">
        <v>2994.26</v>
      </c>
      <c r="L207" s="21">
        <v>3044.71</v>
      </c>
      <c r="M207" s="21">
        <v>3268.8</v>
      </c>
      <c r="N207" s="21">
        <v>2882.51</v>
      </c>
      <c r="O207" s="21">
        <v>3192.42</v>
      </c>
      <c r="P207" s="19">
        <f t="shared" si="3"/>
        <v>34842.189999999995</v>
      </c>
    </row>
    <row r="208" spans="1:17">
      <c r="A208" s="17"/>
      <c r="C208" t="s">
        <v>50</v>
      </c>
      <c r="D208" s="23">
        <v>257.08999999999997</v>
      </c>
      <c r="E208" s="24">
        <v>530.86</v>
      </c>
      <c r="F208" s="25">
        <v>551.80999999999995</v>
      </c>
      <c r="G208" s="25">
        <v>514.42999999999995</v>
      </c>
      <c r="H208" s="26">
        <v>518.01</v>
      </c>
      <c r="I208" s="25">
        <v>517.09</v>
      </c>
      <c r="J208" s="25">
        <v>503.59</v>
      </c>
      <c r="K208" s="25">
        <v>475.26</v>
      </c>
      <c r="L208" s="25">
        <v>460</v>
      </c>
      <c r="M208" s="25">
        <v>548.48</v>
      </c>
      <c r="N208" s="25">
        <v>514.51</v>
      </c>
      <c r="O208" s="25">
        <v>553.24</v>
      </c>
      <c r="P208" s="23">
        <f t="shared" si="3"/>
        <v>5944.3700000000008</v>
      </c>
      <c r="Q208" s="27"/>
    </row>
    <row r="209" spans="1:17">
      <c r="A209" s="17"/>
      <c r="C209" t="s">
        <v>51</v>
      </c>
      <c r="D209" s="23">
        <v>1372.39</v>
      </c>
      <c r="E209" s="24">
        <v>2448.2199999999998</v>
      </c>
      <c r="F209" s="25">
        <v>2582.9699999999998</v>
      </c>
      <c r="G209" s="25">
        <v>2417.0700000000002</v>
      </c>
      <c r="H209" s="26">
        <v>2337.02</v>
      </c>
      <c r="I209" s="25">
        <v>2480.0300000000002</v>
      </c>
      <c r="J209" s="25">
        <v>2428.91</v>
      </c>
      <c r="K209" s="25">
        <v>2519</v>
      </c>
      <c r="L209" s="25">
        <v>2584.71</v>
      </c>
      <c r="M209" s="25">
        <v>2720.32</v>
      </c>
      <c r="N209" s="25">
        <v>2368</v>
      </c>
      <c r="O209" s="25">
        <v>2639.18</v>
      </c>
      <c r="P209" s="23">
        <f t="shared" si="3"/>
        <v>28897.82</v>
      </c>
    </row>
    <row r="210" spans="1:17">
      <c r="A210" s="17" t="s">
        <v>129</v>
      </c>
      <c r="B210" t="s">
        <v>130</v>
      </c>
      <c r="C210" s="18" t="s">
        <v>47</v>
      </c>
      <c r="D210" s="19">
        <v>205952.72</v>
      </c>
      <c r="E210" s="20">
        <v>374125.55</v>
      </c>
      <c r="F210" s="21">
        <v>393947.56</v>
      </c>
      <c r="G210" s="21">
        <v>368463.9</v>
      </c>
      <c r="H210" s="22">
        <v>358180.44</v>
      </c>
      <c r="I210" s="21">
        <v>376668.33999999997</v>
      </c>
      <c r="J210" s="21">
        <v>369025.72</v>
      </c>
      <c r="K210" s="21">
        <v>378337.34</v>
      </c>
      <c r="L210" s="21">
        <v>385632.01</v>
      </c>
      <c r="M210" s="21">
        <v>402545.21</v>
      </c>
      <c r="N210" s="21">
        <v>366746.62</v>
      </c>
      <c r="O210" s="21">
        <v>407362.72</v>
      </c>
      <c r="P210" s="19">
        <f t="shared" si="3"/>
        <v>4386988.129999999</v>
      </c>
    </row>
    <row r="211" spans="1:17">
      <c r="A211" s="17"/>
      <c r="C211" t="s">
        <v>50</v>
      </c>
      <c r="D211" s="23">
        <v>23933.51</v>
      </c>
      <c r="E211" s="24">
        <v>49419.73</v>
      </c>
      <c r="F211" s="25">
        <v>51369.79</v>
      </c>
      <c r="G211" s="25">
        <v>47890.28</v>
      </c>
      <c r="H211" s="26">
        <v>48223.38</v>
      </c>
      <c r="I211" s="25">
        <v>48138.34</v>
      </c>
      <c r="J211" s="25">
        <v>46881.279999999999</v>
      </c>
      <c r="K211" s="25">
        <v>44244.45</v>
      </c>
      <c r="L211" s="25">
        <v>42823.01</v>
      </c>
      <c r="M211" s="25">
        <v>49558.46</v>
      </c>
      <c r="N211" s="25">
        <v>46489.15</v>
      </c>
      <c r="O211" s="25">
        <v>49989.25</v>
      </c>
      <c r="P211" s="23">
        <f t="shared" si="3"/>
        <v>548960.63000000012</v>
      </c>
      <c r="Q211" s="27"/>
    </row>
    <row r="212" spans="1:17">
      <c r="A212" s="17"/>
      <c r="C212" t="s">
        <v>51</v>
      </c>
      <c r="D212" s="23">
        <v>182019.21</v>
      </c>
      <c r="E212" s="24">
        <v>324705.82</v>
      </c>
      <c r="F212" s="25">
        <v>342577.77</v>
      </c>
      <c r="G212" s="25">
        <v>320573.62</v>
      </c>
      <c r="H212" s="26">
        <v>309957.06</v>
      </c>
      <c r="I212" s="25">
        <v>328530</v>
      </c>
      <c r="J212" s="25">
        <v>322144.44</v>
      </c>
      <c r="K212" s="25">
        <v>334092.89</v>
      </c>
      <c r="L212" s="25">
        <v>342809</v>
      </c>
      <c r="M212" s="25">
        <v>352986.75</v>
      </c>
      <c r="N212" s="25">
        <v>320257.46999999997</v>
      </c>
      <c r="O212" s="25">
        <v>357373.47</v>
      </c>
      <c r="P212" s="23">
        <f t="shared" si="3"/>
        <v>3838027.5</v>
      </c>
    </row>
    <row r="213" spans="1:17">
      <c r="A213" s="17" t="s">
        <v>131</v>
      </c>
      <c r="B213" t="s">
        <v>130</v>
      </c>
      <c r="C213" s="18" t="s">
        <v>47</v>
      </c>
      <c r="D213" s="19">
        <v>39341.07</v>
      </c>
      <c r="E213" s="20">
        <v>71581.61</v>
      </c>
      <c r="F213" s="21">
        <v>75361.100000000006</v>
      </c>
      <c r="G213" s="21">
        <v>70483.070000000007</v>
      </c>
      <c r="H213" s="22">
        <v>68548.61</v>
      </c>
      <c r="I213" s="21">
        <v>72110.97</v>
      </c>
      <c r="J213" s="21">
        <v>70569.41</v>
      </c>
      <c r="K213" s="21">
        <v>72275.41</v>
      </c>
      <c r="L213" s="21">
        <v>73624.33</v>
      </c>
      <c r="M213" s="21">
        <v>77679.040000000008</v>
      </c>
      <c r="N213" s="21">
        <v>68328.88</v>
      </c>
      <c r="O213" s="21">
        <v>75767.08</v>
      </c>
      <c r="P213" s="19">
        <f t="shared" si="3"/>
        <v>835670.58000000007</v>
      </c>
    </row>
    <row r="214" spans="1:17">
      <c r="A214" s="17"/>
      <c r="C214" t="s">
        <v>50</v>
      </c>
      <c r="D214" s="23">
        <v>4985.25</v>
      </c>
      <c r="E214" s="24">
        <v>10293.94</v>
      </c>
      <c r="F214" s="25">
        <v>10700.13</v>
      </c>
      <c r="G214" s="25">
        <v>9975.35</v>
      </c>
      <c r="H214" s="26">
        <v>10044.74</v>
      </c>
      <c r="I214" s="25">
        <v>10027.030000000001</v>
      </c>
      <c r="J214" s="25">
        <v>9765.19</v>
      </c>
      <c r="K214" s="25">
        <v>9215.9500000000007</v>
      </c>
      <c r="L214" s="25">
        <v>8919.86</v>
      </c>
      <c r="M214" s="25">
        <v>10514.74</v>
      </c>
      <c r="N214" s="25">
        <v>9863.5300000000007</v>
      </c>
      <c r="O214" s="25">
        <v>10606.14</v>
      </c>
      <c r="P214" s="23">
        <f t="shared" si="3"/>
        <v>114911.84999999999</v>
      </c>
      <c r="Q214" s="27"/>
    </row>
    <row r="215" spans="1:17">
      <c r="A215" s="17"/>
      <c r="C215" t="s">
        <v>51</v>
      </c>
      <c r="D215" s="23">
        <v>34355.82</v>
      </c>
      <c r="E215" s="24">
        <v>61287.67</v>
      </c>
      <c r="F215" s="25">
        <v>64660.97</v>
      </c>
      <c r="G215" s="25">
        <v>60507.72</v>
      </c>
      <c r="H215" s="26">
        <v>58503.87</v>
      </c>
      <c r="I215" s="25">
        <v>62083.94</v>
      </c>
      <c r="J215" s="25">
        <v>60804.22</v>
      </c>
      <c r="K215" s="25">
        <v>63059.46</v>
      </c>
      <c r="L215" s="25">
        <v>64704.47</v>
      </c>
      <c r="M215" s="25">
        <v>67164.3</v>
      </c>
      <c r="N215" s="25">
        <v>58465.35</v>
      </c>
      <c r="O215" s="25">
        <v>65160.94</v>
      </c>
      <c r="P215" s="23">
        <f t="shared" si="3"/>
        <v>720758.73</v>
      </c>
    </row>
    <row r="216" spans="1:17">
      <c r="A216" s="17" t="s">
        <v>132</v>
      </c>
      <c r="B216" t="s">
        <v>130</v>
      </c>
      <c r="C216" s="18" t="s">
        <v>47</v>
      </c>
      <c r="D216" s="19">
        <v>1800.08</v>
      </c>
      <c r="E216" s="20">
        <v>3310.77</v>
      </c>
      <c r="F216" s="21">
        <v>3481.59</v>
      </c>
      <c r="G216" s="21">
        <v>3255.3100000000004</v>
      </c>
      <c r="H216" s="22">
        <v>3175.9300000000003</v>
      </c>
      <c r="I216" s="21">
        <v>3325.31</v>
      </c>
      <c r="J216" s="21">
        <v>3252.84</v>
      </c>
      <c r="K216" s="21">
        <v>3308.69</v>
      </c>
      <c r="L216" s="21">
        <v>3356.85</v>
      </c>
      <c r="M216" s="21">
        <v>3559.9300000000003</v>
      </c>
      <c r="N216" s="21">
        <v>3148.82</v>
      </c>
      <c r="O216" s="21">
        <v>3482.22</v>
      </c>
      <c r="P216" s="19">
        <f t="shared" si="3"/>
        <v>38458.340000000004</v>
      </c>
    </row>
    <row r="217" spans="1:17">
      <c r="A217" s="17"/>
      <c r="C217" t="s">
        <v>50</v>
      </c>
      <c r="D217" s="23">
        <v>354.47</v>
      </c>
      <c r="E217" s="24">
        <v>731.93</v>
      </c>
      <c r="F217" s="25">
        <v>760.81</v>
      </c>
      <c r="G217" s="25">
        <v>709.28</v>
      </c>
      <c r="H217" s="26">
        <v>714.22</v>
      </c>
      <c r="I217" s="25">
        <v>712.96</v>
      </c>
      <c r="J217" s="25">
        <v>694.34</v>
      </c>
      <c r="K217" s="25">
        <v>655.29</v>
      </c>
      <c r="L217" s="25">
        <v>634.23</v>
      </c>
      <c r="M217" s="25">
        <v>739.15</v>
      </c>
      <c r="N217" s="25">
        <v>693.38</v>
      </c>
      <c r="O217" s="25">
        <v>745.58</v>
      </c>
      <c r="P217" s="23">
        <f t="shared" si="3"/>
        <v>8145.64</v>
      </c>
      <c r="Q217" s="27"/>
    </row>
    <row r="218" spans="1:17">
      <c r="A218" s="17"/>
      <c r="C218" t="s">
        <v>51</v>
      </c>
      <c r="D218" s="23">
        <v>1445.61</v>
      </c>
      <c r="E218" s="24">
        <v>2578.84</v>
      </c>
      <c r="F218" s="25">
        <v>2720.78</v>
      </c>
      <c r="G218" s="25">
        <v>2546.0300000000002</v>
      </c>
      <c r="H218" s="26">
        <v>2461.71</v>
      </c>
      <c r="I218" s="25">
        <v>2612.35</v>
      </c>
      <c r="J218" s="25">
        <v>2558.5</v>
      </c>
      <c r="K218" s="25">
        <v>2653.4</v>
      </c>
      <c r="L218" s="25">
        <v>2722.62</v>
      </c>
      <c r="M218" s="25">
        <v>2820.78</v>
      </c>
      <c r="N218" s="25">
        <v>2455.44</v>
      </c>
      <c r="O218" s="25">
        <v>2736.64</v>
      </c>
      <c r="P218" s="23">
        <f t="shared" si="3"/>
        <v>30312.699999999997</v>
      </c>
    </row>
    <row r="219" spans="1:17">
      <c r="A219" s="17" t="s">
        <v>133</v>
      </c>
      <c r="B219" t="s">
        <v>130</v>
      </c>
      <c r="C219" s="18" t="s">
        <v>47</v>
      </c>
      <c r="D219" s="19">
        <v>1943.01</v>
      </c>
      <c r="E219" s="20">
        <v>3548.91</v>
      </c>
      <c r="F219" s="21">
        <v>3734.7699999999995</v>
      </c>
      <c r="G219" s="21">
        <v>3492.67</v>
      </c>
      <c r="H219" s="22">
        <v>3400.61</v>
      </c>
      <c r="I219" s="21">
        <v>3571.35</v>
      </c>
      <c r="J219" s="21">
        <v>3494.4700000000003</v>
      </c>
      <c r="K219" s="21">
        <v>3570.25</v>
      </c>
      <c r="L219" s="21">
        <v>3631.69</v>
      </c>
      <c r="M219" s="21">
        <v>3433.7599999999998</v>
      </c>
      <c r="N219" s="21">
        <v>3028.28</v>
      </c>
      <c r="O219" s="21">
        <v>3353.7</v>
      </c>
      <c r="P219" s="19">
        <f t="shared" si="3"/>
        <v>40203.469999999994</v>
      </c>
    </row>
    <row r="220" spans="1:17">
      <c r="A220" s="17"/>
      <c r="C220" t="s">
        <v>50</v>
      </c>
      <c r="D220" s="23">
        <v>294.47000000000003</v>
      </c>
      <c r="E220" s="24">
        <v>608.05999999999995</v>
      </c>
      <c r="F220" s="25">
        <v>632.04999999999995</v>
      </c>
      <c r="G220" s="25">
        <v>589.24</v>
      </c>
      <c r="H220" s="26">
        <v>593.34</v>
      </c>
      <c r="I220" s="25">
        <v>592.29</v>
      </c>
      <c r="J220" s="25">
        <v>576.82000000000005</v>
      </c>
      <c r="K220" s="25">
        <v>544.38</v>
      </c>
      <c r="L220" s="25">
        <v>526.88</v>
      </c>
      <c r="M220" s="25">
        <v>580.83000000000004</v>
      </c>
      <c r="N220" s="25">
        <v>544.86</v>
      </c>
      <c r="O220" s="25">
        <v>585.87</v>
      </c>
      <c r="P220" s="23">
        <f t="shared" si="3"/>
        <v>6669.0899999999992</v>
      </c>
      <c r="Q220" s="27"/>
    </row>
    <row r="221" spans="1:17">
      <c r="A221" s="17"/>
      <c r="C221" t="s">
        <v>51</v>
      </c>
      <c r="D221" s="23">
        <v>1648.54</v>
      </c>
      <c r="E221" s="24">
        <v>2940.85</v>
      </c>
      <c r="F221" s="25">
        <v>3102.72</v>
      </c>
      <c r="G221" s="25">
        <v>2903.43</v>
      </c>
      <c r="H221" s="26">
        <v>2807.27</v>
      </c>
      <c r="I221" s="25">
        <v>2979.06</v>
      </c>
      <c r="J221" s="25">
        <v>2917.65</v>
      </c>
      <c r="K221" s="25">
        <v>3025.87</v>
      </c>
      <c r="L221" s="25">
        <v>3104.81</v>
      </c>
      <c r="M221" s="25">
        <v>2852.93</v>
      </c>
      <c r="N221" s="25">
        <v>2483.42</v>
      </c>
      <c r="O221" s="25">
        <v>2767.83</v>
      </c>
      <c r="P221" s="23">
        <f t="shared" si="3"/>
        <v>33534.380000000005</v>
      </c>
    </row>
    <row r="222" spans="1:17">
      <c r="A222" s="17" t="s">
        <v>134</v>
      </c>
      <c r="B222" t="s">
        <v>130</v>
      </c>
      <c r="C222" s="18" t="s">
        <v>47</v>
      </c>
      <c r="D222" s="19">
        <v>1150.3600000000001</v>
      </c>
      <c r="E222" s="20">
        <v>2100.85</v>
      </c>
      <c r="F222" s="21">
        <v>2210.89</v>
      </c>
      <c r="G222" s="21">
        <v>2067.59</v>
      </c>
      <c r="H222" s="22">
        <v>2013.01</v>
      </c>
      <c r="I222" s="21">
        <v>2114.21</v>
      </c>
      <c r="J222" s="21">
        <v>2068.71</v>
      </c>
      <c r="K222" s="21">
        <v>2113.7399999999998</v>
      </c>
      <c r="L222" s="21">
        <v>2150.2199999999998</v>
      </c>
      <c r="M222" s="21">
        <v>2121.62</v>
      </c>
      <c r="N222" s="21">
        <v>1870.45</v>
      </c>
      <c r="O222" s="21">
        <v>2071.79</v>
      </c>
      <c r="P222" s="19">
        <f t="shared" si="3"/>
        <v>24053.439999999999</v>
      </c>
    </row>
    <row r="223" spans="1:17">
      <c r="A223" s="17"/>
      <c r="C223" t="s">
        <v>50</v>
      </c>
      <c r="D223" s="23">
        <v>173.37</v>
      </c>
      <c r="E223" s="24">
        <v>357.98</v>
      </c>
      <c r="F223" s="25">
        <v>372.1</v>
      </c>
      <c r="G223" s="25">
        <v>346.9</v>
      </c>
      <c r="H223" s="26">
        <v>349.31</v>
      </c>
      <c r="I223" s="25">
        <v>348.7</v>
      </c>
      <c r="J223" s="25">
        <v>339.59</v>
      </c>
      <c r="K223" s="25">
        <v>320.49</v>
      </c>
      <c r="L223" s="25">
        <v>310.19</v>
      </c>
      <c r="M223" s="25">
        <v>349.59</v>
      </c>
      <c r="N223" s="25">
        <v>327.93</v>
      </c>
      <c r="O223" s="25">
        <v>352.62</v>
      </c>
      <c r="P223" s="23">
        <f t="shared" si="3"/>
        <v>3948.7699999999995</v>
      </c>
      <c r="Q223" s="27"/>
    </row>
    <row r="224" spans="1:17">
      <c r="A224" s="17"/>
      <c r="C224" t="s">
        <v>51</v>
      </c>
      <c r="D224" s="23">
        <v>976.99</v>
      </c>
      <c r="E224" s="24">
        <v>1742.87</v>
      </c>
      <c r="F224" s="25">
        <v>1838.79</v>
      </c>
      <c r="G224" s="25">
        <v>1720.69</v>
      </c>
      <c r="H224" s="26">
        <v>1663.7</v>
      </c>
      <c r="I224" s="25">
        <v>1765.51</v>
      </c>
      <c r="J224" s="25">
        <v>1729.12</v>
      </c>
      <c r="K224" s="25">
        <v>1793.25</v>
      </c>
      <c r="L224" s="25">
        <v>1840.03</v>
      </c>
      <c r="M224" s="25">
        <v>1772.03</v>
      </c>
      <c r="N224" s="25">
        <v>1542.52</v>
      </c>
      <c r="O224" s="25">
        <v>1719.17</v>
      </c>
      <c r="P224" s="23">
        <f t="shared" si="3"/>
        <v>20104.669999999998</v>
      </c>
    </row>
    <row r="225" spans="1:17">
      <c r="A225" s="17" t="s">
        <v>135</v>
      </c>
      <c r="B225" t="s">
        <v>130</v>
      </c>
      <c r="C225" s="18" t="s">
        <v>47</v>
      </c>
      <c r="D225" s="19">
        <v>3061.01</v>
      </c>
      <c r="E225" s="20">
        <v>5583.51</v>
      </c>
      <c r="F225" s="21">
        <v>5876.76</v>
      </c>
      <c r="G225" s="21">
        <v>5495.99</v>
      </c>
      <c r="H225" s="22">
        <v>5349.0599999999995</v>
      </c>
      <c r="I225" s="21">
        <v>5620.89</v>
      </c>
      <c r="J225" s="21">
        <v>5500.1799999999994</v>
      </c>
      <c r="K225" s="21">
        <v>5624.1799999999994</v>
      </c>
      <c r="L225" s="21">
        <v>5723.82</v>
      </c>
      <c r="M225" s="21">
        <v>5845.1399999999994</v>
      </c>
      <c r="N225" s="21">
        <v>5148.83</v>
      </c>
      <c r="O225" s="21">
        <v>5705.41</v>
      </c>
      <c r="P225" s="19">
        <f t="shared" si="3"/>
        <v>64534.78</v>
      </c>
    </row>
    <row r="226" spans="1:17">
      <c r="A226" s="17"/>
      <c r="C226" t="s">
        <v>50</v>
      </c>
      <c r="D226" s="23">
        <v>437.57</v>
      </c>
      <c r="E226" s="24">
        <v>903.52</v>
      </c>
      <c r="F226" s="25">
        <v>939.18</v>
      </c>
      <c r="G226" s="25">
        <v>875.56</v>
      </c>
      <c r="H226" s="26">
        <v>881.65</v>
      </c>
      <c r="I226" s="25">
        <v>880.1</v>
      </c>
      <c r="J226" s="25">
        <v>857.11</v>
      </c>
      <c r="K226" s="25">
        <v>808.9</v>
      </c>
      <c r="L226" s="25">
        <v>782.92</v>
      </c>
      <c r="M226" s="25">
        <v>898.73</v>
      </c>
      <c r="N226" s="25">
        <v>843.07</v>
      </c>
      <c r="O226" s="25">
        <v>906.54</v>
      </c>
      <c r="P226" s="23">
        <f t="shared" si="3"/>
        <v>10014.849999999999</v>
      </c>
      <c r="Q226" s="27"/>
    </row>
    <row r="227" spans="1:17">
      <c r="A227" s="17"/>
      <c r="C227" t="s">
        <v>51</v>
      </c>
      <c r="D227" s="23">
        <v>2623.44</v>
      </c>
      <c r="E227" s="24">
        <v>4679.99</v>
      </c>
      <c r="F227" s="25">
        <v>4937.58</v>
      </c>
      <c r="G227" s="25">
        <v>4620.43</v>
      </c>
      <c r="H227" s="26">
        <v>4467.41</v>
      </c>
      <c r="I227" s="25">
        <v>4740.79</v>
      </c>
      <c r="J227" s="25">
        <v>4643.07</v>
      </c>
      <c r="K227" s="25">
        <v>4815.28</v>
      </c>
      <c r="L227" s="25">
        <v>4940.8999999999996</v>
      </c>
      <c r="M227" s="25">
        <v>4946.41</v>
      </c>
      <c r="N227" s="25">
        <v>4305.76</v>
      </c>
      <c r="O227" s="25">
        <v>4798.87</v>
      </c>
      <c r="P227" s="23">
        <f t="shared" si="3"/>
        <v>54519.930000000008</v>
      </c>
    </row>
    <row r="228" spans="1:17">
      <c r="A228" s="17" t="s">
        <v>136</v>
      </c>
      <c r="B228" t="s">
        <v>130</v>
      </c>
      <c r="C228" s="18" t="s">
        <v>47</v>
      </c>
      <c r="D228" s="19">
        <v>3938.46</v>
      </c>
      <c r="E228" s="20">
        <v>7160.76</v>
      </c>
      <c r="F228" s="21">
        <v>7539.45</v>
      </c>
      <c r="G228" s="21">
        <v>7051.58</v>
      </c>
      <c r="H228" s="22">
        <v>6856.5499999999993</v>
      </c>
      <c r="I228" s="21">
        <v>7215.1900000000005</v>
      </c>
      <c r="J228" s="21">
        <v>7061.17</v>
      </c>
      <c r="K228" s="21">
        <v>7235.27</v>
      </c>
      <c r="L228" s="21">
        <v>7372.33</v>
      </c>
      <c r="M228" s="21">
        <v>7000.21</v>
      </c>
      <c r="N228" s="21">
        <v>6157.1399999999994</v>
      </c>
      <c r="O228" s="21">
        <v>6827.66</v>
      </c>
      <c r="P228" s="19">
        <f t="shared" si="3"/>
        <v>81415.77</v>
      </c>
    </row>
    <row r="229" spans="1:17">
      <c r="A229" s="17"/>
      <c r="C229" t="s">
        <v>50</v>
      </c>
      <c r="D229" s="23">
        <v>480.28</v>
      </c>
      <c r="E229" s="24">
        <v>991.69</v>
      </c>
      <c r="F229" s="25">
        <v>1030.83</v>
      </c>
      <c r="G229" s="25">
        <v>961.01</v>
      </c>
      <c r="H229" s="26">
        <v>967.69</v>
      </c>
      <c r="I229" s="25">
        <v>965.97</v>
      </c>
      <c r="J229" s="25">
        <v>940.76</v>
      </c>
      <c r="K229" s="25">
        <v>887.85</v>
      </c>
      <c r="L229" s="25">
        <v>859.33</v>
      </c>
      <c r="M229" s="25">
        <v>940.76</v>
      </c>
      <c r="N229" s="25">
        <v>882.49</v>
      </c>
      <c r="O229" s="25">
        <v>948.95</v>
      </c>
      <c r="P229" s="23">
        <f t="shared" si="3"/>
        <v>10857.61</v>
      </c>
      <c r="Q229" s="27"/>
    </row>
    <row r="230" spans="1:17">
      <c r="A230" s="17"/>
      <c r="C230" t="s">
        <v>51</v>
      </c>
      <c r="D230" s="23">
        <v>3458.18</v>
      </c>
      <c r="E230" s="24">
        <v>6169.07</v>
      </c>
      <c r="F230" s="25">
        <v>6508.62</v>
      </c>
      <c r="G230" s="25">
        <v>6090.57</v>
      </c>
      <c r="H230" s="26">
        <v>5888.86</v>
      </c>
      <c r="I230" s="25">
        <v>6249.22</v>
      </c>
      <c r="J230" s="25">
        <v>6120.41</v>
      </c>
      <c r="K230" s="25">
        <v>6347.42</v>
      </c>
      <c r="L230" s="25">
        <v>6513</v>
      </c>
      <c r="M230" s="25">
        <v>6059.45</v>
      </c>
      <c r="N230" s="25">
        <v>5274.65</v>
      </c>
      <c r="O230" s="25">
        <v>5878.71</v>
      </c>
      <c r="P230" s="23">
        <f t="shared" si="3"/>
        <v>70558.159999999989</v>
      </c>
    </row>
    <row r="231" spans="1:17">
      <c r="A231" s="17" t="s">
        <v>137</v>
      </c>
      <c r="B231" t="s">
        <v>138</v>
      </c>
      <c r="C231" s="18" t="s">
        <v>47</v>
      </c>
      <c r="D231" s="19">
        <v>114833.9</v>
      </c>
      <c r="E231" s="20">
        <v>207363.98</v>
      </c>
      <c r="F231" s="21">
        <v>218489.88</v>
      </c>
      <c r="G231" s="21">
        <v>204388.84</v>
      </c>
      <c r="H231" s="22">
        <v>198336.54</v>
      </c>
      <c r="I231" s="21">
        <v>209110.46</v>
      </c>
      <c r="J231" s="21">
        <v>204926.00999999998</v>
      </c>
      <c r="K231" s="21">
        <v>210893.09</v>
      </c>
      <c r="L231" s="21">
        <v>215433.36</v>
      </c>
      <c r="M231" s="21">
        <v>224608.68</v>
      </c>
      <c r="N231" s="21">
        <v>204362.6</v>
      </c>
      <c r="O231" s="21">
        <v>227329.64</v>
      </c>
      <c r="P231" s="19">
        <f t="shared" si="3"/>
        <v>2440076.98</v>
      </c>
    </row>
    <row r="232" spans="1:17">
      <c r="A232" s="17"/>
      <c r="C232" t="s">
        <v>50</v>
      </c>
      <c r="D232" s="23">
        <v>8935.89</v>
      </c>
      <c r="E232" s="24">
        <v>18451.509999999998</v>
      </c>
      <c r="F232" s="25">
        <v>19179.59</v>
      </c>
      <c r="G232" s="25">
        <v>17880.47</v>
      </c>
      <c r="H232" s="26">
        <v>18004.84</v>
      </c>
      <c r="I232" s="25">
        <v>17973.09</v>
      </c>
      <c r="J232" s="25">
        <v>17503.740000000002</v>
      </c>
      <c r="K232" s="25">
        <v>16519.259999999998</v>
      </c>
      <c r="L232" s="25">
        <v>15988.53</v>
      </c>
      <c r="M232" s="25">
        <v>18834.189999999999</v>
      </c>
      <c r="N232" s="25">
        <v>17667.73</v>
      </c>
      <c r="O232" s="25">
        <v>18997.91</v>
      </c>
      <c r="P232" s="23">
        <f t="shared" si="3"/>
        <v>205936.75000000003</v>
      </c>
      <c r="Q232" s="27"/>
    </row>
    <row r="233" spans="1:17">
      <c r="A233" s="17"/>
      <c r="C233" t="s">
        <v>51</v>
      </c>
      <c r="D233" s="23">
        <v>105898.01</v>
      </c>
      <c r="E233" s="24">
        <v>188912.47</v>
      </c>
      <c r="F233" s="25">
        <v>199310.29</v>
      </c>
      <c r="G233" s="25">
        <v>186508.37</v>
      </c>
      <c r="H233" s="26">
        <v>180331.7</v>
      </c>
      <c r="I233" s="25">
        <v>191137.37</v>
      </c>
      <c r="J233" s="25">
        <v>187422.27</v>
      </c>
      <c r="K233" s="25">
        <v>194373.83</v>
      </c>
      <c r="L233" s="25">
        <v>199444.83</v>
      </c>
      <c r="M233" s="25">
        <v>205774.49</v>
      </c>
      <c r="N233" s="25">
        <v>186694.87</v>
      </c>
      <c r="O233" s="25">
        <v>208331.73</v>
      </c>
      <c r="P233" s="23">
        <f t="shared" si="3"/>
        <v>2234140.23</v>
      </c>
    </row>
    <row r="234" spans="1:17">
      <c r="A234" s="17" t="s">
        <v>139</v>
      </c>
      <c r="B234" t="s">
        <v>138</v>
      </c>
      <c r="C234" s="18" t="s">
        <v>47</v>
      </c>
      <c r="D234" s="19">
        <v>162.73000000000002</v>
      </c>
      <c r="E234" s="20">
        <v>303.69</v>
      </c>
      <c r="F234" s="21">
        <v>318.88</v>
      </c>
      <c r="G234" s="21">
        <v>298.04000000000002</v>
      </c>
      <c r="H234" s="22">
        <v>291.99</v>
      </c>
      <c r="I234" s="21">
        <v>303.81</v>
      </c>
      <c r="J234" s="21">
        <v>297.01</v>
      </c>
      <c r="K234" s="21">
        <v>299.32</v>
      </c>
      <c r="L234" s="21">
        <v>302.01</v>
      </c>
      <c r="M234" s="21">
        <v>207.49</v>
      </c>
      <c r="N234" s="21">
        <v>186.76</v>
      </c>
      <c r="O234" s="21">
        <v>204.79</v>
      </c>
      <c r="P234" s="19">
        <f t="shared" si="3"/>
        <v>3176.5199999999995</v>
      </c>
    </row>
    <row r="235" spans="1:17">
      <c r="A235" s="17"/>
      <c r="C235" t="s">
        <v>50</v>
      </c>
      <c r="D235" s="23">
        <v>47.67</v>
      </c>
      <c r="E235" s="24">
        <v>98.43</v>
      </c>
      <c r="F235" s="25">
        <v>102.32</v>
      </c>
      <c r="G235" s="25">
        <v>95.39</v>
      </c>
      <c r="H235" s="26">
        <v>96.05</v>
      </c>
      <c r="I235" s="25">
        <v>95.88</v>
      </c>
      <c r="J235" s="25">
        <v>93.37</v>
      </c>
      <c r="K235" s="25">
        <v>88.12</v>
      </c>
      <c r="L235" s="25">
        <v>85.3</v>
      </c>
      <c r="M235" s="25">
        <v>90.96</v>
      </c>
      <c r="N235" s="25">
        <v>85.32</v>
      </c>
      <c r="O235" s="25">
        <v>91.74</v>
      </c>
      <c r="P235" s="23">
        <f t="shared" si="3"/>
        <v>1070.55</v>
      </c>
      <c r="Q235" s="27"/>
    </row>
    <row r="236" spans="1:17">
      <c r="A236" s="17"/>
      <c r="C236" t="s">
        <v>51</v>
      </c>
      <c r="D236" s="23">
        <v>115.06</v>
      </c>
      <c r="E236" s="24">
        <v>205.26</v>
      </c>
      <c r="F236" s="25">
        <v>216.56</v>
      </c>
      <c r="G236" s="25">
        <v>202.65</v>
      </c>
      <c r="H236" s="26">
        <v>195.94</v>
      </c>
      <c r="I236" s="25">
        <v>207.93</v>
      </c>
      <c r="J236" s="25">
        <v>203.64</v>
      </c>
      <c r="K236" s="25">
        <v>211.2</v>
      </c>
      <c r="L236" s="25">
        <v>216.71</v>
      </c>
      <c r="M236" s="25">
        <v>116.53</v>
      </c>
      <c r="N236" s="25">
        <v>101.44</v>
      </c>
      <c r="O236" s="25">
        <v>113.05</v>
      </c>
      <c r="P236" s="23">
        <f t="shared" si="3"/>
        <v>2105.9700000000003</v>
      </c>
    </row>
    <row r="237" spans="1:17">
      <c r="A237" s="17" t="s">
        <v>140</v>
      </c>
      <c r="B237" t="s">
        <v>138</v>
      </c>
      <c r="C237" s="18" t="s">
        <v>47</v>
      </c>
      <c r="D237" s="19">
        <v>1639.2800000000002</v>
      </c>
      <c r="E237" s="20">
        <v>3005.77</v>
      </c>
      <c r="F237" s="21">
        <v>3161.88</v>
      </c>
      <c r="G237" s="21">
        <v>2956.62</v>
      </c>
      <c r="H237" s="22">
        <v>2881.94</v>
      </c>
      <c r="I237" s="21">
        <v>3021.52</v>
      </c>
      <c r="J237" s="21">
        <v>2956.0299999999997</v>
      </c>
      <c r="K237" s="21">
        <v>3012.6800000000003</v>
      </c>
      <c r="L237" s="21">
        <v>3060.06</v>
      </c>
      <c r="M237" s="21">
        <v>3383.9799999999996</v>
      </c>
      <c r="N237" s="21">
        <v>2988.38</v>
      </c>
      <c r="O237" s="21">
        <v>3307.37</v>
      </c>
      <c r="P237" s="19">
        <f t="shared" si="3"/>
        <v>35375.51</v>
      </c>
    </row>
    <row r="238" spans="1:17">
      <c r="A238" s="17"/>
      <c r="C238" t="s">
        <v>50</v>
      </c>
      <c r="D238" s="23">
        <v>289.89999999999998</v>
      </c>
      <c r="E238" s="24">
        <v>598.6</v>
      </c>
      <c r="F238" s="25">
        <v>622.22</v>
      </c>
      <c r="G238" s="25">
        <v>580.08000000000004</v>
      </c>
      <c r="H238" s="26">
        <v>584.11</v>
      </c>
      <c r="I238" s="25">
        <v>583.08000000000004</v>
      </c>
      <c r="J238" s="25">
        <v>567.85</v>
      </c>
      <c r="K238" s="25">
        <v>535.91999999999996</v>
      </c>
      <c r="L238" s="25">
        <v>518.69000000000005</v>
      </c>
      <c r="M238" s="25">
        <v>631.51</v>
      </c>
      <c r="N238" s="25">
        <v>592.4</v>
      </c>
      <c r="O238" s="25">
        <v>637</v>
      </c>
      <c r="P238" s="23">
        <f t="shared" si="3"/>
        <v>6741.3600000000006</v>
      </c>
      <c r="Q238" s="27"/>
    </row>
    <row r="239" spans="1:17">
      <c r="A239" s="17"/>
      <c r="C239" t="s">
        <v>51</v>
      </c>
      <c r="D239" s="23">
        <v>1349.38</v>
      </c>
      <c r="E239" s="24">
        <v>2407.17</v>
      </c>
      <c r="F239" s="25">
        <v>2539.66</v>
      </c>
      <c r="G239" s="25">
        <v>2376.54</v>
      </c>
      <c r="H239" s="26">
        <v>2297.83</v>
      </c>
      <c r="I239" s="25">
        <v>2438.44</v>
      </c>
      <c r="J239" s="25">
        <v>2388.1799999999998</v>
      </c>
      <c r="K239" s="25">
        <v>2476.7600000000002</v>
      </c>
      <c r="L239" s="25">
        <v>2541.37</v>
      </c>
      <c r="M239" s="25">
        <v>2752.47</v>
      </c>
      <c r="N239" s="25">
        <v>2395.98</v>
      </c>
      <c r="O239" s="25">
        <v>2670.37</v>
      </c>
      <c r="P239" s="23">
        <f t="shared" si="3"/>
        <v>28634.149999999998</v>
      </c>
    </row>
    <row r="240" spans="1:17">
      <c r="A240" s="17" t="s">
        <v>141</v>
      </c>
      <c r="B240" t="s">
        <v>138</v>
      </c>
      <c r="C240" s="18" t="s">
        <v>47</v>
      </c>
      <c r="D240" s="19">
        <v>628.16000000000008</v>
      </c>
      <c r="E240" s="20">
        <v>1157.17</v>
      </c>
      <c r="F240" s="21">
        <v>1216.6600000000001</v>
      </c>
      <c r="G240" s="21">
        <v>1137.53</v>
      </c>
      <c r="H240" s="22">
        <v>1110.31</v>
      </c>
      <c r="I240" s="21">
        <v>1161.73</v>
      </c>
      <c r="J240" s="21">
        <v>1136.3400000000001</v>
      </c>
      <c r="K240" s="21">
        <v>1154.68</v>
      </c>
      <c r="L240" s="21">
        <v>1170.79</v>
      </c>
      <c r="M240" s="21">
        <v>1457.4</v>
      </c>
      <c r="N240" s="21">
        <v>1288.6600000000001</v>
      </c>
      <c r="O240" s="21">
        <v>1425.33</v>
      </c>
      <c r="P240" s="19">
        <f t="shared" si="3"/>
        <v>14044.759999999998</v>
      </c>
    </row>
    <row r="241" spans="1:17">
      <c r="A241" s="17"/>
      <c r="C241" t="s">
        <v>50</v>
      </c>
      <c r="D241" s="23">
        <v>130.25</v>
      </c>
      <c r="E241" s="24">
        <v>268.94</v>
      </c>
      <c r="F241" s="25">
        <v>279.54000000000002</v>
      </c>
      <c r="G241" s="25">
        <v>260.61</v>
      </c>
      <c r="H241" s="26">
        <v>262.43</v>
      </c>
      <c r="I241" s="25">
        <v>261.95999999999998</v>
      </c>
      <c r="J241" s="25">
        <v>255.12</v>
      </c>
      <c r="K241" s="25">
        <v>240.77</v>
      </c>
      <c r="L241" s="25">
        <v>233.04</v>
      </c>
      <c r="M241" s="25">
        <v>296.14</v>
      </c>
      <c r="N241" s="25">
        <v>277.8</v>
      </c>
      <c r="O241" s="25">
        <v>298.70999999999998</v>
      </c>
      <c r="P241" s="23">
        <f t="shared" si="3"/>
        <v>3065.31</v>
      </c>
      <c r="Q241" s="27"/>
    </row>
    <row r="242" spans="1:17">
      <c r="A242" s="17"/>
      <c r="C242" t="s">
        <v>51</v>
      </c>
      <c r="D242" s="23">
        <v>497.91</v>
      </c>
      <c r="E242" s="24">
        <v>888.23</v>
      </c>
      <c r="F242" s="25">
        <v>937.12</v>
      </c>
      <c r="G242" s="25">
        <v>876.92</v>
      </c>
      <c r="H242" s="26">
        <v>847.88</v>
      </c>
      <c r="I242" s="25">
        <v>899.77</v>
      </c>
      <c r="J242" s="25">
        <v>881.22</v>
      </c>
      <c r="K242" s="25">
        <v>913.91</v>
      </c>
      <c r="L242" s="25">
        <v>937.75</v>
      </c>
      <c r="M242" s="25">
        <v>1161.26</v>
      </c>
      <c r="N242" s="25">
        <v>1010.86</v>
      </c>
      <c r="O242" s="25">
        <v>1126.6199999999999</v>
      </c>
      <c r="P242" s="23">
        <f t="shared" si="3"/>
        <v>10979.45</v>
      </c>
    </row>
    <row r="243" spans="1:17">
      <c r="A243" s="17" t="s">
        <v>142</v>
      </c>
      <c r="B243" t="s">
        <v>138</v>
      </c>
      <c r="C243" s="18" t="s">
        <v>47</v>
      </c>
      <c r="D243" s="19">
        <v>2006.94</v>
      </c>
      <c r="E243" s="20">
        <v>3657.38</v>
      </c>
      <c r="F243" s="21">
        <v>3849.85</v>
      </c>
      <c r="G243" s="21">
        <v>3600.5</v>
      </c>
      <c r="H243" s="22">
        <v>3503.2799999999997</v>
      </c>
      <c r="I243" s="21">
        <v>3682.82</v>
      </c>
      <c r="J243" s="21">
        <v>3603.8700000000003</v>
      </c>
      <c r="K243" s="21">
        <v>3687.31</v>
      </c>
      <c r="L243" s="21">
        <v>3753.9399999999996</v>
      </c>
      <c r="M243" s="21">
        <v>3916.65</v>
      </c>
      <c r="N243" s="21">
        <v>3448.96</v>
      </c>
      <c r="O243" s="21">
        <v>3822.38</v>
      </c>
      <c r="P243" s="19">
        <f t="shared" si="3"/>
        <v>42533.88</v>
      </c>
    </row>
    <row r="244" spans="1:17">
      <c r="A244" s="17"/>
      <c r="C244" t="s">
        <v>50</v>
      </c>
      <c r="D244" s="23">
        <v>274.70999999999998</v>
      </c>
      <c r="E244" s="24">
        <v>567.25</v>
      </c>
      <c r="F244" s="25">
        <v>589.63</v>
      </c>
      <c r="G244" s="25">
        <v>549.69000000000005</v>
      </c>
      <c r="H244" s="26">
        <v>553.51</v>
      </c>
      <c r="I244" s="25">
        <v>552.54</v>
      </c>
      <c r="J244" s="25">
        <v>538.11</v>
      </c>
      <c r="K244" s="25">
        <v>507.84</v>
      </c>
      <c r="L244" s="25">
        <v>491.53</v>
      </c>
      <c r="M244" s="25">
        <v>585.55999999999995</v>
      </c>
      <c r="N244" s="25">
        <v>549.29999999999995</v>
      </c>
      <c r="O244" s="25">
        <v>590.65</v>
      </c>
      <c r="P244" s="23">
        <f t="shared" si="3"/>
        <v>6350.3199999999988</v>
      </c>
      <c r="Q244" s="27"/>
    </row>
    <row r="245" spans="1:17">
      <c r="A245" s="17"/>
      <c r="C245" t="s">
        <v>51</v>
      </c>
      <c r="D245" s="23">
        <v>1732.23</v>
      </c>
      <c r="E245" s="24">
        <v>3090.13</v>
      </c>
      <c r="F245" s="25">
        <v>3260.22</v>
      </c>
      <c r="G245" s="25">
        <v>3050.81</v>
      </c>
      <c r="H245" s="26">
        <v>2949.77</v>
      </c>
      <c r="I245" s="25">
        <v>3130.28</v>
      </c>
      <c r="J245" s="25">
        <v>3065.76</v>
      </c>
      <c r="K245" s="25">
        <v>3179.47</v>
      </c>
      <c r="L245" s="25">
        <v>3262.41</v>
      </c>
      <c r="M245" s="25">
        <v>3331.09</v>
      </c>
      <c r="N245" s="25">
        <v>2899.66</v>
      </c>
      <c r="O245" s="25">
        <v>3231.73</v>
      </c>
      <c r="P245" s="23">
        <f t="shared" si="3"/>
        <v>36183.560000000005</v>
      </c>
    </row>
    <row r="246" spans="1:17">
      <c r="A246" s="17" t="s">
        <v>143</v>
      </c>
      <c r="B246" t="s">
        <v>138</v>
      </c>
      <c r="C246" s="18" t="s">
        <v>47</v>
      </c>
      <c r="D246" s="19">
        <v>1995.47</v>
      </c>
      <c r="E246" s="20">
        <v>3639.58</v>
      </c>
      <c r="F246" s="21">
        <v>3830.77</v>
      </c>
      <c r="G246" s="21">
        <v>3582.57</v>
      </c>
      <c r="H246" s="22">
        <v>3486.7200000000003</v>
      </c>
      <c r="I246" s="21">
        <v>3664.04</v>
      </c>
      <c r="J246" s="21">
        <v>3585.38</v>
      </c>
      <c r="K246" s="21">
        <v>3666.4</v>
      </c>
      <c r="L246" s="21">
        <v>3731.46</v>
      </c>
      <c r="M246" s="21">
        <v>3768.66</v>
      </c>
      <c r="N246" s="21">
        <v>3320.71</v>
      </c>
      <c r="O246" s="21">
        <v>3679.16</v>
      </c>
      <c r="P246" s="19">
        <f t="shared" si="3"/>
        <v>41950.92</v>
      </c>
    </row>
    <row r="247" spans="1:17">
      <c r="A247" s="17"/>
      <c r="C247" t="s">
        <v>50</v>
      </c>
      <c r="D247" s="23">
        <v>284.16000000000003</v>
      </c>
      <c r="E247" s="24">
        <v>586.77</v>
      </c>
      <c r="F247" s="25">
        <v>609.92999999999995</v>
      </c>
      <c r="G247" s="25">
        <v>568.61</v>
      </c>
      <c r="H247" s="26">
        <v>572.57000000000005</v>
      </c>
      <c r="I247" s="25">
        <v>571.55999999999995</v>
      </c>
      <c r="J247" s="25">
        <v>556.65</v>
      </c>
      <c r="K247" s="25">
        <v>525.33000000000004</v>
      </c>
      <c r="L247" s="25">
        <v>508.45</v>
      </c>
      <c r="M247" s="25">
        <v>594.28</v>
      </c>
      <c r="N247" s="25">
        <v>557.47</v>
      </c>
      <c r="O247" s="25">
        <v>599.46</v>
      </c>
      <c r="P247" s="23">
        <f t="shared" si="3"/>
        <v>6535.2400000000007</v>
      </c>
      <c r="Q247" s="27"/>
    </row>
    <row r="248" spans="1:17">
      <c r="A248" s="17"/>
      <c r="C248" t="s">
        <v>51</v>
      </c>
      <c r="D248" s="23">
        <v>1711.31</v>
      </c>
      <c r="E248" s="24">
        <v>3052.81</v>
      </c>
      <c r="F248" s="25">
        <v>3220.84</v>
      </c>
      <c r="G248" s="25">
        <v>3013.96</v>
      </c>
      <c r="H248" s="26">
        <v>2914.15</v>
      </c>
      <c r="I248" s="25">
        <v>3092.48</v>
      </c>
      <c r="J248" s="25">
        <v>3028.73</v>
      </c>
      <c r="K248" s="25">
        <v>3141.07</v>
      </c>
      <c r="L248" s="25">
        <v>3223.01</v>
      </c>
      <c r="M248" s="25">
        <v>3174.38</v>
      </c>
      <c r="N248" s="25">
        <v>2763.24</v>
      </c>
      <c r="O248" s="25">
        <v>3079.7</v>
      </c>
      <c r="P248" s="23">
        <f t="shared" si="3"/>
        <v>35415.68</v>
      </c>
    </row>
    <row r="249" spans="1:17">
      <c r="A249" s="17" t="s">
        <v>144</v>
      </c>
      <c r="B249" t="s">
        <v>145</v>
      </c>
      <c r="C249" s="18" t="s">
        <v>47</v>
      </c>
      <c r="D249" s="19">
        <v>205829.1</v>
      </c>
      <c r="E249" s="20">
        <v>373152.31</v>
      </c>
      <c r="F249" s="21">
        <v>393006.93000000005</v>
      </c>
      <c r="G249" s="21">
        <v>367603.83</v>
      </c>
      <c r="H249" s="22">
        <v>357134.05000000005</v>
      </c>
      <c r="I249" s="21">
        <v>375892.20999999996</v>
      </c>
      <c r="J249" s="21">
        <v>368300.66000000003</v>
      </c>
      <c r="K249" s="21">
        <v>378075.19</v>
      </c>
      <c r="L249" s="21">
        <v>385651.31</v>
      </c>
      <c r="M249" s="21">
        <v>403071.56</v>
      </c>
      <c r="N249" s="21">
        <v>367063.39</v>
      </c>
      <c r="O249" s="21">
        <v>407915.09</v>
      </c>
      <c r="P249" s="19">
        <f t="shared" si="3"/>
        <v>4382695.6300000008</v>
      </c>
    </row>
    <row r="250" spans="1:17">
      <c r="A250" s="17"/>
      <c r="C250" t="s">
        <v>50</v>
      </c>
      <c r="D250" s="23">
        <v>21254.46</v>
      </c>
      <c r="E250" s="24">
        <v>43887.82</v>
      </c>
      <c r="F250" s="25">
        <v>45619.59</v>
      </c>
      <c r="G250" s="25">
        <v>42529.57</v>
      </c>
      <c r="H250" s="26">
        <v>42825.4</v>
      </c>
      <c r="I250" s="25">
        <v>42749.86</v>
      </c>
      <c r="J250" s="25">
        <v>41633.519999999997</v>
      </c>
      <c r="K250" s="25">
        <v>39291.86</v>
      </c>
      <c r="L250" s="25">
        <v>38029.5</v>
      </c>
      <c r="M250" s="25">
        <v>44336.81</v>
      </c>
      <c r="N250" s="25">
        <v>41590.89</v>
      </c>
      <c r="O250" s="25">
        <v>44722.2</v>
      </c>
      <c r="P250" s="23">
        <f t="shared" si="3"/>
        <v>488471.48000000004</v>
      </c>
      <c r="Q250" s="27"/>
    </row>
    <row r="251" spans="1:17">
      <c r="A251" s="17"/>
      <c r="C251" t="s">
        <v>51</v>
      </c>
      <c r="D251" s="23">
        <v>184574.64</v>
      </c>
      <c r="E251" s="24">
        <v>329264.49</v>
      </c>
      <c r="F251" s="25">
        <v>347387.34</v>
      </c>
      <c r="G251" s="25">
        <v>325074.26</v>
      </c>
      <c r="H251" s="26">
        <v>314308.65000000002</v>
      </c>
      <c r="I251" s="25">
        <v>333142.34999999998</v>
      </c>
      <c r="J251" s="25">
        <v>326667.14</v>
      </c>
      <c r="K251" s="25">
        <v>338783.33</v>
      </c>
      <c r="L251" s="25">
        <v>347621.81</v>
      </c>
      <c r="M251" s="25">
        <v>358734.75</v>
      </c>
      <c r="N251" s="25">
        <v>325472.5</v>
      </c>
      <c r="O251" s="25">
        <v>363192.89</v>
      </c>
      <c r="P251" s="23">
        <f t="shared" si="3"/>
        <v>3894224.1500000004</v>
      </c>
    </row>
    <row r="252" spans="1:17">
      <c r="A252" s="17" t="s">
        <v>146</v>
      </c>
      <c r="B252" t="s">
        <v>145</v>
      </c>
      <c r="C252" s="18" t="s">
        <v>47</v>
      </c>
      <c r="D252" s="19">
        <v>27920.31</v>
      </c>
      <c r="E252" s="20">
        <v>50887.02</v>
      </c>
      <c r="F252" s="21">
        <v>53564.23</v>
      </c>
      <c r="G252" s="21">
        <v>50094.84</v>
      </c>
      <c r="H252" s="22">
        <v>48743.97</v>
      </c>
      <c r="I252" s="21">
        <v>51239.32</v>
      </c>
      <c r="J252" s="21">
        <v>50140.63</v>
      </c>
      <c r="K252" s="21">
        <v>51297.79</v>
      </c>
      <c r="L252" s="21">
        <v>52222.43</v>
      </c>
      <c r="M252" s="21">
        <v>56276.259999999995</v>
      </c>
      <c r="N252" s="21">
        <v>49527.46</v>
      </c>
      <c r="O252" s="21">
        <v>54905.43</v>
      </c>
      <c r="P252" s="19">
        <f t="shared" si="3"/>
        <v>596819.69000000006</v>
      </c>
    </row>
    <row r="253" spans="1:17">
      <c r="A253" s="17"/>
      <c r="C253" t="s">
        <v>50</v>
      </c>
      <c r="D253" s="23">
        <v>3842.79</v>
      </c>
      <c r="E253" s="24">
        <v>7934.89</v>
      </c>
      <c r="F253" s="25">
        <v>8248</v>
      </c>
      <c r="G253" s="25">
        <v>7689.32</v>
      </c>
      <c r="H253" s="26">
        <v>7742.81</v>
      </c>
      <c r="I253" s="25">
        <v>7729.15</v>
      </c>
      <c r="J253" s="25">
        <v>7527.32</v>
      </c>
      <c r="K253" s="25">
        <v>7103.94</v>
      </c>
      <c r="L253" s="25">
        <v>6875.71</v>
      </c>
      <c r="M253" s="25">
        <v>7989.49</v>
      </c>
      <c r="N253" s="25">
        <v>7494.67</v>
      </c>
      <c r="O253" s="25">
        <v>8058.94</v>
      </c>
      <c r="P253" s="23">
        <f t="shared" si="3"/>
        <v>88237.03</v>
      </c>
      <c r="Q253" s="27"/>
    </row>
    <row r="254" spans="1:17">
      <c r="A254" s="17"/>
      <c r="C254" t="s">
        <v>51</v>
      </c>
      <c r="D254" s="23">
        <v>24077.52</v>
      </c>
      <c r="E254" s="24">
        <v>42952.13</v>
      </c>
      <c r="F254" s="25">
        <v>45316.23</v>
      </c>
      <c r="G254" s="25">
        <v>42405.52</v>
      </c>
      <c r="H254" s="26">
        <v>41001.160000000003</v>
      </c>
      <c r="I254" s="25">
        <v>43510.17</v>
      </c>
      <c r="J254" s="25">
        <v>42613.31</v>
      </c>
      <c r="K254" s="25">
        <v>44193.85</v>
      </c>
      <c r="L254" s="25">
        <v>45346.720000000001</v>
      </c>
      <c r="M254" s="25">
        <v>48286.77</v>
      </c>
      <c r="N254" s="25">
        <v>42032.79</v>
      </c>
      <c r="O254" s="25">
        <v>46846.49</v>
      </c>
      <c r="P254" s="23">
        <f t="shared" si="3"/>
        <v>508582.66</v>
      </c>
    </row>
    <row r="255" spans="1:17">
      <c r="A255" s="17" t="s">
        <v>147</v>
      </c>
      <c r="B255" t="s">
        <v>145</v>
      </c>
      <c r="C255" s="18" t="s">
        <v>47</v>
      </c>
      <c r="D255" s="19">
        <v>264.17</v>
      </c>
      <c r="E255" s="20">
        <v>486.11</v>
      </c>
      <c r="F255" s="21">
        <v>511.16</v>
      </c>
      <c r="G255" s="21">
        <v>477.93</v>
      </c>
      <c r="H255" s="22">
        <v>466.34</v>
      </c>
      <c r="I255" s="21">
        <v>488.16999999999996</v>
      </c>
      <c r="J255" s="21">
        <v>477.53</v>
      </c>
      <c r="K255" s="21">
        <v>485.56</v>
      </c>
      <c r="L255" s="21">
        <v>492.54999999999995</v>
      </c>
      <c r="M255" s="21">
        <v>357.88</v>
      </c>
      <c r="N255" s="21">
        <v>318.08000000000004</v>
      </c>
      <c r="O255" s="21">
        <v>350.94</v>
      </c>
      <c r="P255" s="19">
        <f t="shared" si="3"/>
        <v>5176.4199999999992</v>
      </c>
    </row>
    <row r="256" spans="1:17">
      <c r="A256" s="17"/>
      <c r="C256" t="s">
        <v>50</v>
      </c>
      <c r="D256" s="23">
        <v>52.87</v>
      </c>
      <c r="E256" s="24">
        <v>109.17</v>
      </c>
      <c r="F256" s="25">
        <v>113.48</v>
      </c>
      <c r="G256" s="25">
        <v>105.79</v>
      </c>
      <c r="H256" s="26">
        <v>106.52</v>
      </c>
      <c r="I256" s="25">
        <v>106.34</v>
      </c>
      <c r="J256" s="25">
        <v>103.57</v>
      </c>
      <c r="K256" s="25">
        <v>97.73</v>
      </c>
      <c r="L256" s="25">
        <v>94.6</v>
      </c>
      <c r="M256" s="25">
        <v>96.7</v>
      </c>
      <c r="N256" s="25">
        <v>90.72</v>
      </c>
      <c r="O256" s="25">
        <v>97.55</v>
      </c>
      <c r="P256" s="23">
        <f t="shared" si="3"/>
        <v>1175.04</v>
      </c>
      <c r="Q256" s="27"/>
    </row>
    <row r="257" spans="1:17">
      <c r="A257" s="17"/>
      <c r="C257" t="s">
        <v>51</v>
      </c>
      <c r="D257" s="23">
        <v>211.3</v>
      </c>
      <c r="E257" s="24">
        <v>376.94</v>
      </c>
      <c r="F257" s="25">
        <v>397.68</v>
      </c>
      <c r="G257" s="25">
        <v>372.14</v>
      </c>
      <c r="H257" s="26">
        <v>359.82</v>
      </c>
      <c r="I257" s="25">
        <v>381.83</v>
      </c>
      <c r="J257" s="25">
        <v>373.96</v>
      </c>
      <c r="K257" s="25">
        <v>387.83</v>
      </c>
      <c r="L257" s="25">
        <v>397.95</v>
      </c>
      <c r="M257" s="25">
        <v>261.18</v>
      </c>
      <c r="N257" s="25">
        <v>227.36</v>
      </c>
      <c r="O257" s="25">
        <v>253.39</v>
      </c>
      <c r="P257" s="23">
        <f t="shared" si="3"/>
        <v>4001.3799999999997</v>
      </c>
    </row>
    <row r="258" spans="1:17">
      <c r="A258" s="17" t="s">
        <v>148</v>
      </c>
      <c r="B258" t="s">
        <v>145</v>
      </c>
      <c r="C258" s="18" t="s">
        <v>47</v>
      </c>
      <c r="D258" s="19">
        <v>342.16</v>
      </c>
      <c r="E258" s="20">
        <v>627.16</v>
      </c>
      <c r="F258" s="21">
        <v>659.76</v>
      </c>
      <c r="G258" s="21">
        <v>616.92000000000007</v>
      </c>
      <c r="H258" s="22">
        <v>601.29</v>
      </c>
      <c r="I258" s="21">
        <v>630.5</v>
      </c>
      <c r="J258" s="21">
        <v>616.84</v>
      </c>
      <c r="K258" s="21">
        <v>628.79999999999995</v>
      </c>
      <c r="L258" s="21">
        <v>638.78</v>
      </c>
      <c r="M258" s="21">
        <v>843.15000000000009</v>
      </c>
      <c r="N258" s="21">
        <v>743.14</v>
      </c>
      <c r="O258" s="21">
        <v>823.24</v>
      </c>
      <c r="P258" s="19">
        <f t="shared" si="3"/>
        <v>7771.7400000000007</v>
      </c>
    </row>
    <row r="259" spans="1:17">
      <c r="A259" s="17"/>
      <c r="C259" t="s">
        <v>50</v>
      </c>
      <c r="D259" s="23">
        <v>59.73</v>
      </c>
      <c r="E259" s="24">
        <v>123.33</v>
      </c>
      <c r="F259" s="25">
        <v>128.19999999999999</v>
      </c>
      <c r="G259" s="25">
        <v>119.51</v>
      </c>
      <c r="H259" s="26">
        <v>120.35</v>
      </c>
      <c r="I259" s="25">
        <v>120.13</v>
      </c>
      <c r="J259" s="25">
        <v>116.99</v>
      </c>
      <c r="K259" s="25">
        <v>110.41</v>
      </c>
      <c r="L259" s="25">
        <v>106.87</v>
      </c>
      <c r="M259" s="25">
        <v>135.94999999999999</v>
      </c>
      <c r="N259" s="25">
        <v>127.53</v>
      </c>
      <c r="O259" s="25">
        <v>137.13</v>
      </c>
      <c r="P259" s="23">
        <f t="shared" si="3"/>
        <v>1406.13</v>
      </c>
      <c r="Q259" s="27"/>
    </row>
    <row r="260" spans="1:17">
      <c r="A260" s="17"/>
      <c r="C260" t="s">
        <v>51</v>
      </c>
      <c r="D260" s="23">
        <v>282.43</v>
      </c>
      <c r="E260" s="24">
        <v>503.83</v>
      </c>
      <c r="F260" s="25">
        <v>531.55999999999995</v>
      </c>
      <c r="G260" s="25">
        <v>497.41</v>
      </c>
      <c r="H260" s="26">
        <v>480.94</v>
      </c>
      <c r="I260" s="25">
        <v>510.37</v>
      </c>
      <c r="J260" s="25">
        <v>499.85</v>
      </c>
      <c r="K260" s="25">
        <v>518.39</v>
      </c>
      <c r="L260" s="25">
        <v>531.91</v>
      </c>
      <c r="M260" s="25">
        <v>707.2</v>
      </c>
      <c r="N260" s="25">
        <v>615.61</v>
      </c>
      <c r="O260" s="25">
        <v>686.11</v>
      </c>
      <c r="P260" s="23">
        <f t="shared" si="3"/>
        <v>6365.6099999999988</v>
      </c>
    </row>
    <row r="261" spans="1:17">
      <c r="A261" s="17" t="s">
        <v>149</v>
      </c>
      <c r="B261" t="s">
        <v>145</v>
      </c>
      <c r="C261" s="18" t="s">
        <v>47</v>
      </c>
      <c r="D261" s="19">
        <v>1661.3700000000001</v>
      </c>
      <c r="E261" s="20">
        <v>3054.3100000000004</v>
      </c>
      <c r="F261" s="21">
        <v>3212.0499999999997</v>
      </c>
      <c r="G261" s="21">
        <v>3003.3100000000004</v>
      </c>
      <c r="H261" s="22">
        <v>2929.71</v>
      </c>
      <c r="I261" s="21">
        <v>3068.08</v>
      </c>
      <c r="J261" s="21">
        <v>3001.28</v>
      </c>
      <c r="K261" s="21">
        <v>3053.65</v>
      </c>
      <c r="L261" s="21">
        <v>3098.61</v>
      </c>
      <c r="M261" s="21">
        <v>3194.6499999999996</v>
      </c>
      <c r="N261" s="21">
        <v>2825.44</v>
      </c>
      <c r="O261" s="21">
        <v>3124.76</v>
      </c>
      <c r="P261" s="19">
        <f t="shared" si="3"/>
        <v>35227.22</v>
      </c>
    </row>
    <row r="262" spans="1:17">
      <c r="A262" s="17"/>
      <c r="C262" t="s">
        <v>50</v>
      </c>
      <c r="D262" s="23">
        <v>322.45</v>
      </c>
      <c r="E262" s="24">
        <v>665.8</v>
      </c>
      <c r="F262" s="25">
        <v>692.08</v>
      </c>
      <c r="G262" s="25">
        <v>645.20000000000005</v>
      </c>
      <c r="H262" s="26">
        <v>649.69000000000005</v>
      </c>
      <c r="I262" s="25">
        <v>648.54</v>
      </c>
      <c r="J262" s="25">
        <v>631.61</v>
      </c>
      <c r="K262" s="25">
        <v>596.09</v>
      </c>
      <c r="L262" s="25">
        <v>576.94000000000005</v>
      </c>
      <c r="M262" s="25">
        <v>659.16</v>
      </c>
      <c r="N262" s="25">
        <v>618.34</v>
      </c>
      <c r="O262" s="25">
        <v>664.9</v>
      </c>
      <c r="P262" s="23">
        <f t="shared" ref="P262:P325" si="4">SUM(D262:O262)</f>
        <v>7370.7999999999993</v>
      </c>
      <c r="Q262" s="27"/>
    </row>
    <row r="263" spans="1:17">
      <c r="A263" s="17"/>
      <c r="C263" t="s">
        <v>51</v>
      </c>
      <c r="D263" s="23">
        <v>1338.92</v>
      </c>
      <c r="E263" s="24">
        <v>2388.5100000000002</v>
      </c>
      <c r="F263" s="25">
        <v>2519.9699999999998</v>
      </c>
      <c r="G263" s="25">
        <v>2358.11</v>
      </c>
      <c r="H263" s="26">
        <v>2280.02</v>
      </c>
      <c r="I263" s="25">
        <v>2419.54</v>
      </c>
      <c r="J263" s="25">
        <v>2369.67</v>
      </c>
      <c r="K263" s="25">
        <v>2457.56</v>
      </c>
      <c r="L263" s="25">
        <v>2521.67</v>
      </c>
      <c r="M263" s="25">
        <v>2535.4899999999998</v>
      </c>
      <c r="N263" s="25">
        <v>2207.1</v>
      </c>
      <c r="O263" s="25">
        <v>2459.86</v>
      </c>
      <c r="P263" s="23">
        <f t="shared" si="4"/>
        <v>27856.42</v>
      </c>
    </row>
    <row r="264" spans="1:17">
      <c r="A264" s="17" t="s">
        <v>150</v>
      </c>
      <c r="B264" t="s">
        <v>145</v>
      </c>
      <c r="C264" s="18" t="s">
        <v>47</v>
      </c>
      <c r="D264" s="19">
        <v>1003.1700000000001</v>
      </c>
      <c r="E264" s="20">
        <v>1869.8</v>
      </c>
      <c r="F264" s="21">
        <v>1963.53</v>
      </c>
      <c r="G264" s="21">
        <v>1835.26</v>
      </c>
      <c r="H264" s="22">
        <v>1797.38</v>
      </c>
      <c r="I264" s="21">
        <v>1871.1399999999999</v>
      </c>
      <c r="J264" s="21">
        <v>1829.4099999999999</v>
      </c>
      <c r="K264" s="21">
        <v>1845.06</v>
      </c>
      <c r="L264" s="21">
        <v>1862.45</v>
      </c>
      <c r="M264" s="21">
        <v>3921.8</v>
      </c>
      <c r="N264" s="21">
        <v>3463.83</v>
      </c>
      <c r="O264" s="21">
        <v>3833.2999999999997</v>
      </c>
      <c r="P264" s="19">
        <f t="shared" si="4"/>
        <v>27096.13</v>
      </c>
    </row>
    <row r="265" spans="1:17">
      <c r="A265" s="17"/>
      <c r="C265" t="s">
        <v>50</v>
      </c>
      <c r="D265" s="23">
        <v>285.58999999999997</v>
      </c>
      <c r="E265" s="24">
        <v>589.71</v>
      </c>
      <c r="F265" s="25">
        <v>612.98</v>
      </c>
      <c r="G265" s="25">
        <v>571.46</v>
      </c>
      <c r="H265" s="26">
        <v>575.42999999999995</v>
      </c>
      <c r="I265" s="25">
        <v>574.41999999999996</v>
      </c>
      <c r="J265" s="25">
        <v>559.41999999999996</v>
      </c>
      <c r="K265" s="25">
        <v>527.96</v>
      </c>
      <c r="L265" s="25">
        <v>510.99</v>
      </c>
      <c r="M265" s="25">
        <v>739.38</v>
      </c>
      <c r="N265" s="25">
        <v>693.59</v>
      </c>
      <c r="O265" s="25">
        <v>745.81</v>
      </c>
      <c r="P265" s="23">
        <f t="shared" si="4"/>
        <v>6986.74</v>
      </c>
      <c r="Q265" s="27"/>
    </row>
    <row r="266" spans="1:17">
      <c r="A266" s="17"/>
      <c r="C266" t="s">
        <v>51</v>
      </c>
      <c r="D266" s="23">
        <v>717.58</v>
      </c>
      <c r="E266" s="24">
        <v>1280.0899999999999</v>
      </c>
      <c r="F266" s="25">
        <v>1350.55</v>
      </c>
      <c r="G266" s="25">
        <v>1263.8</v>
      </c>
      <c r="H266" s="26">
        <v>1221.95</v>
      </c>
      <c r="I266" s="25">
        <v>1296.72</v>
      </c>
      <c r="J266" s="25">
        <v>1269.99</v>
      </c>
      <c r="K266" s="25">
        <v>1317.1</v>
      </c>
      <c r="L266" s="25">
        <v>1351.46</v>
      </c>
      <c r="M266" s="25">
        <v>3182.42</v>
      </c>
      <c r="N266" s="25">
        <v>2770.24</v>
      </c>
      <c r="O266" s="25">
        <v>3087.49</v>
      </c>
      <c r="P266" s="23">
        <f t="shared" si="4"/>
        <v>20109.39</v>
      </c>
    </row>
    <row r="267" spans="1:17">
      <c r="A267" s="17" t="s">
        <v>151</v>
      </c>
      <c r="B267" t="s">
        <v>145</v>
      </c>
      <c r="C267" s="18" t="s">
        <v>47</v>
      </c>
      <c r="D267" s="19">
        <v>3322.92</v>
      </c>
      <c r="E267" s="20">
        <v>6065.5499999999993</v>
      </c>
      <c r="F267" s="21">
        <v>6383.62</v>
      </c>
      <c r="G267" s="21">
        <v>5969.9</v>
      </c>
      <c r="H267" s="22">
        <v>5811.51</v>
      </c>
      <c r="I267" s="21">
        <v>6104.95</v>
      </c>
      <c r="J267" s="21">
        <v>5973.69</v>
      </c>
      <c r="K267" s="21">
        <v>6105.63</v>
      </c>
      <c r="L267" s="21">
        <v>6212.13</v>
      </c>
      <c r="M267" s="21">
        <v>6637.34</v>
      </c>
      <c r="N267" s="21">
        <v>5846.91</v>
      </c>
      <c r="O267" s="21">
        <v>6478.82</v>
      </c>
      <c r="P267" s="19">
        <f t="shared" si="4"/>
        <v>70912.97</v>
      </c>
    </row>
    <row r="268" spans="1:17">
      <c r="A268" s="17"/>
      <c r="C268" t="s">
        <v>50</v>
      </c>
      <c r="D268" s="23">
        <v>490.27</v>
      </c>
      <c r="E268" s="24">
        <v>1012.36</v>
      </c>
      <c r="F268" s="25">
        <v>1052.3</v>
      </c>
      <c r="G268" s="25">
        <v>981.02</v>
      </c>
      <c r="H268" s="26">
        <v>987.84</v>
      </c>
      <c r="I268" s="25">
        <v>986.11</v>
      </c>
      <c r="J268" s="25">
        <v>960.36</v>
      </c>
      <c r="K268" s="25">
        <v>906.35</v>
      </c>
      <c r="L268" s="25">
        <v>877.22</v>
      </c>
      <c r="M268" s="25">
        <v>1023.91</v>
      </c>
      <c r="N268" s="25">
        <v>960.51</v>
      </c>
      <c r="O268" s="25">
        <v>1032.82</v>
      </c>
      <c r="P268" s="23">
        <f t="shared" si="4"/>
        <v>11271.07</v>
      </c>
      <c r="Q268" s="27"/>
    </row>
    <row r="269" spans="1:17">
      <c r="A269" s="17"/>
      <c r="C269" t="s">
        <v>51</v>
      </c>
      <c r="D269" s="23">
        <v>2832.65</v>
      </c>
      <c r="E269" s="24">
        <v>5053.1899999999996</v>
      </c>
      <c r="F269" s="25">
        <v>5331.32</v>
      </c>
      <c r="G269" s="25">
        <v>4988.88</v>
      </c>
      <c r="H269" s="26">
        <v>4823.67</v>
      </c>
      <c r="I269" s="25">
        <v>5118.84</v>
      </c>
      <c r="J269" s="25">
        <v>5013.33</v>
      </c>
      <c r="K269" s="25">
        <v>5199.28</v>
      </c>
      <c r="L269" s="25">
        <v>5334.91</v>
      </c>
      <c r="M269" s="25">
        <v>5613.43</v>
      </c>
      <c r="N269" s="25">
        <v>4886.3999999999996</v>
      </c>
      <c r="O269" s="25">
        <v>5446</v>
      </c>
      <c r="P269" s="23">
        <f t="shared" si="4"/>
        <v>59641.899999999994</v>
      </c>
    </row>
    <row r="270" spans="1:17">
      <c r="A270" s="17" t="s">
        <v>152</v>
      </c>
      <c r="B270" t="s">
        <v>145</v>
      </c>
      <c r="C270" s="18" t="s">
        <v>47</v>
      </c>
      <c r="D270" s="19">
        <v>1167.73</v>
      </c>
      <c r="E270" s="20">
        <v>2131.4300000000003</v>
      </c>
      <c r="F270" s="21">
        <v>2243.21</v>
      </c>
      <c r="G270" s="21">
        <v>2097.85</v>
      </c>
      <c r="H270" s="22">
        <v>2042.15</v>
      </c>
      <c r="I270" s="21">
        <v>2145.31</v>
      </c>
      <c r="J270" s="21">
        <v>2099.17</v>
      </c>
      <c r="K270" s="21">
        <v>2145.61</v>
      </c>
      <c r="L270" s="21">
        <v>2183.09</v>
      </c>
      <c r="M270" s="21">
        <v>2363.3000000000002</v>
      </c>
      <c r="N270" s="21">
        <v>2081.4</v>
      </c>
      <c r="O270" s="21">
        <v>2306.59</v>
      </c>
      <c r="P270" s="19">
        <f t="shared" si="4"/>
        <v>25006.840000000004</v>
      </c>
    </row>
    <row r="271" spans="1:17">
      <c r="A271" s="17"/>
      <c r="C271" t="s">
        <v>50</v>
      </c>
      <c r="D271" s="28">
        <v>171.91</v>
      </c>
      <c r="E271" s="24">
        <v>354.98</v>
      </c>
      <c r="F271" s="29">
        <v>368.98</v>
      </c>
      <c r="G271" s="29">
        <v>344</v>
      </c>
      <c r="H271" s="26">
        <v>346.39</v>
      </c>
      <c r="I271" s="29">
        <v>345.78</v>
      </c>
      <c r="J271" s="29">
        <v>336.73</v>
      </c>
      <c r="K271" s="29">
        <v>317.8</v>
      </c>
      <c r="L271" s="29">
        <v>307.60000000000002</v>
      </c>
      <c r="M271" s="29">
        <v>358.22</v>
      </c>
      <c r="N271" s="29">
        <v>336.01</v>
      </c>
      <c r="O271" s="29">
        <v>361.31</v>
      </c>
      <c r="P271" s="28">
        <f t="shared" si="4"/>
        <v>3949.7099999999996</v>
      </c>
      <c r="Q271" s="27"/>
    </row>
    <row r="272" spans="1:17">
      <c r="A272" s="17"/>
      <c r="C272" t="s">
        <v>51</v>
      </c>
      <c r="D272" s="23">
        <v>995.82</v>
      </c>
      <c r="E272" s="24">
        <v>1776.45</v>
      </c>
      <c r="F272" s="25">
        <v>1874.23</v>
      </c>
      <c r="G272" s="25">
        <v>1753.85</v>
      </c>
      <c r="H272" s="26">
        <v>1695.76</v>
      </c>
      <c r="I272" s="25">
        <v>1799.53</v>
      </c>
      <c r="J272" s="25">
        <v>1762.44</v>
      </c>
      <c r="K272" s="25">
        <v>1827.81</v>
      </c>
      <c r="L272" s="25">
        <v>1875.49</v>
      </c>
      <c r="M272" s="25">
        <v>2005.08</v>
      </c>
      <c r="N272" s="25">
        <v>1745.39</v>
      </c>
      <c r="O272" s="25">
        <v>1945.28</v>
      </c>
      <c r="P272" s="23">
        <f t="shared" si="4"/>
        <v>21057.129999999997</v>
      </c>
    </row>
    <row r="273" spans="1:17">
      <c r="A273" s="17" t="s">
        <v>153</v>
      </c>
      <c r="B273" t="s">
        <v>154</v>
      </c>
      <c r="C273" s="18" t="s">
        <v>47</v>
      </c>
      <c r="D273" s="19">
        <v>190323.06</v>
      </c>
      <c r="E273" s="20">
        <v>350759.64</v>
      </c>
      <c r="F273" s="21">
        <v>368778.46</v>
      </c>
      <c r="G273" s="21">
        <v>344790.56</v>
      </c>
      <c r="H273" s="22">
        <v>336579.94</v>
      </c>
      <c r="I273" s="21">
        <v>351775.82</v>
      </c>
      <c r="J273" s="21">
        <v>344401.18</v>
      </c>
      <c r="K273" s="21">
        <v>349860.9</v>
      </c>
      <c r="L273" s="21">
        <v>354682.82</v>
      </c>
      <c r="M273" s="21">
        <v>375090.07999999996</v>
      </c>
      <c r="N273" s="21">
        <v>342882.44999999995</v>
      </c>
      <c r="O273" s="21">
        <v>379439.57</v>
      </c>
      <c r="P273" s="19">
        <f t="shared" si="4"/>
        <v>4089364.48</v>
      </c>
    </row>
    <row r="274" spans="1:17">
      <c r="A274" s="17"/>
      <c r="C274" t="s">
        <v>50</v>
      </c>
      <c r="D274" s="23">
        <v>40006.629999999997</v>
      </c>
      <c r="E274" s="24">
        <v>82608.710000000006</v>
      </c>
      <c r="F274" s="25">
        <v>85868.39</v>
      </c>
      <c r="G274" s="25">
        <v>80052.13</v>
      </c>
      <c r="H274" s="26">
        <v>80608.95</v>
      </c>
      <c r="I274" s="25">
        <v>80466.789999999994</v>
      </c>
      <c r="J274" s="25">
        <v>78365.52</v>
      </c>
      <c r="K274" s="25">
        <v>73957.88</v>
      </c>
      <c r="L274" s="25">
        <v>71581.8</v>
      </c>
      <c r="M274" s="25">
        <v>83510.41</v>
      </c>
      <c r="N274" s="25">
        <v>78338.350000000006</v>
      </c>
      <c r="O274" s="25">
        <v>84236.33</v>
      </c>
      <c r="P274" s="23">
        <f t="shared" si="4"/>
        <v>919601.89</v>
      </c>
      <c r="Q274" s="27"/>
    </row>
    <row r="275" spans="1:17">
      <c r="A275" s="17"/>
      <c r="C275" t="s">
        <v>51</v>
      </c>
      <c r="D275" s="23">
        <v>150316.43</v>
      </c>
      <c r="E275" s="24">
        <v>268150.93</v>
      </c>
      <c r="F275" s="25">
        <v>282910.07</v>
      </c>
      <c r="G275" s="25">
        <v>264738.43</v>
      </c>
      <c r="H275" s="26">
        <v>255970.99</v>
      </c>
      <c r="I275" s="25">
        <v>271309.03000000003</v>
      </c>
      <c r="J275" s="25">
        <v>266035.65999999997</v>
      </c>
      <c r="K275" s="25">
        <v>275903.02</v>
      </c>
      <c r="L275" s="25">
        <v>283101.02</v>
      </c>
      <c r="M275" s="25">
        <v>291579.67</v>
      </c>
      <c r="N275" s="25">
        <v>264544.09999999998</v>
      </c>
      <c r="O275" s="25">
        <v>295203.24</v>
      </c>
      <c r="P275" s="23">
        <f t="shared" si="4"/>
        <v>3169762.59</v>
      </c>
    </row>
    <row r="276" spans="1:17">
      <c r="A276" s="17" t="s">
        <v>155</v>
      </c>
      <c r="B276" t="s">
        <v>154</v>
      </c>
      <c r="C276" s="18" t="s">
        <v>47</v>
      </c>
      <c r="D276" s="19">
        <v>14636.2</v>
      </c>
      <c r="E276" s="20">
        <v>27258.25</v>
      </c>
      <c r="F276" s="21">
        <v>28627.03</v>
      </c>
      <c r="G276" s="21">
        <v>26757.539999999997</v>
      </c>
      <c r="H276" s="22">
        <v>26199.199999999997</v>
      </c>
      <c r="I276" s="21">
        <v>27283.86</v>
      </c>
      <c r="J276" s="21">
        <v>26676.23</v>
      </c>
      <c r="K276" s="21">
        <v>26918.260000000002</v>
      </c>
      <c r="L276" s="21">
        <v>27180.53</v>
      </c>
      <c r="M276" s="21">
        <v>29150.519999999997</v>
      </c>
      <c r="N276" s="21">
        <v>25952.28</v>
      </c>
      <c r="O276" s="21">
        <v>28610.04</v>
      </c>
      <c r="P276" s="19">
        <f t="shared" si="4"/>
        <v>315249.94</v>
      </c>
    </row>
    <row r="277" spans="1:17">
      <c r="A277" s="17"/>
      <c r="C277" t="s">
        <v>50</v>
      </c>
      <c r="D277" s="23">
        <v>4088.03</v>
      </c>
      <c r="E277" s="24">
        <v>8441.27</v>
      </c>
      <c r="F277" s="25">
        <v>8774.36</v>
      </c>
      <c r="G277" s="25">
        <v>8180.03</v>
      </c>
      <c r="H277" s="26">
        <v>8236.92</v>
      </c>
      <c r="I277" s="25">
        <v>8222.4</v>
      </c>
      <c r="J277" s="25">
        <v>8007.68</v>
      </c>
      <c r="K277" s="25">
        <v>7557.29</v>
      </c>
      <c r="L277" s="25">
        <v>7314.5</v>
      </c>
      <c r="M277" s="25">
        <v>8541.15</v>
      </c>
      <c r="N277" s="25">
        <v>8012.18</v>
      </c>
      <c r="O277" s="25">
        <v>8615.4</v>
      </c>
      <c r="P277" s="23">
        <f t="shared" si="4"/>
        <v>93991.209999999992</v>
      </c>
      <c r="Q277" s="27"/>
    </row>
    <row r="278" spans="1:17">
      <c r="A278" s="17"/>
      <c r="C278" t="s">
        <v>51</v>
      </c>
      <c r="D278" s="23">
        <v>10548.17</v>
      </c>
      <c r="E278" s="24">
        <v>18816.98</v>
      </c>
      <c r="F278" s="25">
        <v>19852.669999999998</v>
      </c>
      <c r="G278" s="25">
        <v>18577.509999999998</v>
      </c>
      <c r="H278" s="26">
        <v>17962.28</v>
      </c>
      <c r="I278" s="25">
        <v>19061.46</v>
      </c>
      <c r="J278" s="25">
        <v>18668.55</v>
      </c>
      <c r="K278" s="25">
        <v>19360.97</v>
      </c>
      <c r="L278" s="25">
        <v>19866.03</v>
      </c>
      <c r="M278" s="25">
        <v>20609.37</v>
      </c>
      <c r="N278" s="25">
        <v>17940.099999999999</v>
      </c>
      <c r="O278" s="25">
        <v>19994.64</v>
      </c>
      <c r="P278" s="23">
        <f t="shared" si="4"/>
        <v>221258.73000000004</v>
      </c>
    </row>
    <row r="279" spans="1:17">
      <c r="A279" s="17" t="s">
        <v>156</v>
      </c>
      <c r="B279" t="s">
        <v>154</v>
      </c>
      <c r="C279" s="18" t="s">
        <v>47</v>
      </c>
      <c r="D279" s="19">
        <v>10962.82</v>
      </c>
      <c r="E279" s="20">
        <v>20432.599999999999</v>
      </c>
      <c r="F279" s="21">
        <v>21456.92</v>
      </c>
      <c r="G279" s="21">
        <v>20055.27</v>
      </c>
      <c r="H279" s="22">
        <v>19641.080000000002</v>
      </c>
      <c r="I279" s="21">
        <v>20447.52</v>
      </c>
      <c r="J279" s="21">
        <v>19991.550000000003</v>
      </c>
      <c r="K279" s="21">
        <v>20163.07</v>
      </c>
      <c r="L279" s="21">
        <v>20353.54</v>
      </c>
      <c r="M279" s="21">
        <v>20054.53</v>
      </c>
      <c r="N279" s="21">
        <v>17867.7</v>
      </c>
      <c r="O279" s="21">
        <v>19690.36</v>
      </c>
      <c r="P279" s="19">
        <f t="shared" si="4"/>
        <v>231116.96000000002</v>
      </c>
    </row>
    <row r="280" spans="1:17">
      <c r="A280" s="17"/>
      <c r="C280" t="s">
        <v>50</v>
      </c>
      <c r="D280" s="23">
        <v>3117.59</v>
      </c>
      <c r="E280" s="24">
        <v>6437.42</v>
      </c>
      <c r="F280" s="25">
        <v>6691.44</v>
      </c>
      <c r="G280" s="25">
        <v>6238.2</v>
      </c>
      <c r="H280" s="26">
        <v>6281.59</v>
      </c>
      <c r="I280" s="25">
        <v>6270.51</v>
      </c>
      <c r="J280" s="25">
        <v>6106.77</v>
      </c>
      <c r="K280" s="25">
        <v>5763.3</v>
      </c>
      <c r="L280" s="25">
        <v>5578.13</v>
      </c>
      <c r="M280" s="25">
        <v>6075.19</v>
      </c>
      <c r="N280" s="25">
        <v>5698.93</v>
      </c>
      <c r="O280" s="25">
        <v>6128</v>
      </c>
      <c r="P280" s="23">
        <f t="shared" si="4"/>
        <v>70387.070000000007</v>
      </c>
      <c r="Q280" s="27"/>
    </row>
    <row r="281" spans="1:17">
      <c r="A281" s="17"/>
      <c r="C281" t="s">
        <v>51</v>
      </c>
      <c r="D281" s="23">
        <v>7845.23</v>
      </c>
      <c r="E281" s="24">
        <v>13995.18</v>
      </c>
      <c r="F281" s="25">
        <v>14765.48</v>
      </c>
      <c r="G281" s="25">
        <v>13817.07</v>
      </c>
      <c r="H281" s="26">
        <v>13359.49</v>
      </c>
      <c r="I281" s="25">
        <v>14177.01</v>
      </c>
      <c r="J281" s="25">
        <v>13884.78</v>
      </c>
      <c r="K281" s="25">
        <v>14399.77</v>
      </c>
      <c r="L281" s="25">
        <v>14775.41</v>
      </c>
      <c r="M281" s="25">
        <v>13979.34</v>
      </c>
      <c r="N281" s="25">
        <v>12168.77</v>
      </c>
      <c r="O281" s="25">
        <v>13562.36</v>
      </c>
      <c r="P281" s="23">
        <f t="shared" si="4"/>
        <v>160729.89000000001</v>
      </c>
    </row>
    <row r="282" spans="1:17">
      <c r="A282" s="17" t="s">
        <v>157</v>
      </c>
      <c r="B282" t="s">
        <v>154</v>
      </c>
      <c r="C282" s="18" t="s">
        <v>47</v>
      </c>
      <c r="D282" s="19">
        <v>3865.84</v>
      </c>
      <c r="E282" s="20">
        <v>7202.4800000000005</v>
      </c>
      <c r="F282" s="21">
        <v>7563.84</v>
      </c>
      <c r="G282" s="21">
        <v>7069.82</v>
      </c>
      <c r="H282" s="22">
        <v>6923.0599999999995</v>
      </c>
      <c r="I282" s="21">
        <v>7208.4800000000005</v>
      </c>
      <c r="J282" s="21">
        <v>7047.83</v>
      </c>
      <c r="K282" s="21">
        <v>7110.02</v>
      </c>
      <c r="L282" s="21">
        <v>7178.22</v>
      </c>
      <c r="M282" s="21">
        <v>7754.68</v>
      </c>
      <c r="N282" s="21">
        <v>6905.07</v>
      </c>
      <c r="O282" s="21">
        <v>7611.59</v>
      </c>
      <c r="P282" s="19">
        <f t="shared" si="4"/>
        <v>83440.930000000022</v>
      </c>
    </row>
    <row r="283" spans="1:17">
      <c r="A283" s="17"/>
      <c r="C283" t="s">
        <v>50</v>
      </c>
      <c r="D283" s="23">
        <v>1089.68</v>
      </c>
      <c r="E283" s="24">
        <v>2250.0500000000002</v>
      </c>
      <c r="F283" s="25">
        <v>2338.83</v>
      </c>
      <c r="G283" s="25">
        <v>2180.42</v>
      </c>
      <c r="H283" s="26">
        <v>2195.58</v>
      </c>
      <c r="I283" s="25">
        <v>2191.71</v>
      </c>
      <c r="J283" s="25">
        <v>2134.4699999999998</v>
      </c>
      <c r="K283" s="25">
        <v>2014.42</v>
      </c>
      <c r="L283" s="25">
        <v>1949.7</v>
      </c>
      <c r="M283" s="25">
        <v>2289.92</v>
      </c>
      <c r="N283" s="25">
        <v>2148.09</v>
      </c>
      <c r="O283" s="25">
        <v>2309.83</v>
      </c>
      <c r="P283" s="23">
        <f t="shared" si="4"/>
        <v>25092.699999999997</v>
      </c>
      <c r="Q283" s="27"/>
    </row>
    <row r="284" spans="1:17">
      <c r="A284" s="17"/>
      <c r="C284" t="s">
        <v>51</v>
      </c>
      <c r="D284" s="23">
        <v>2776.16</v>
      </c>
      <c r="E284" s="24">
        <v>4952.43</v>
      </c>
      <c r="F284" s="25">
        <v>5225.01</v>
      </c>
      <c r="G284" s="25">
        <v>4889.3999999999996</v>
      </c>
      <c r="H284" s="26">
        <v>4727.4799999999996</v>
      </c>
      <c r="I284" s="25">
        <v>5016.7700000000004</v>
      </c>
      <c r="J284" s="25">
        <v>4913.3599999999997</v>
      </c>
      <c r="K284" s="25">
        <v>5095.6000000000004</v>
      </c>
      <c r="L284" s="25">
        <v>5228.5200000000004</v>
      </c>
      <c r="M284" s="25">
        <v>5464.76</v>
      </c>
      <c r="N284" s="25">
        <v>4756.9799999999996</v>
      </c>
      <c r="O284" s="25">
        <v>5301.76</v>
      </c>
      <c r="P284" s="23">
        <f t="shared" si="4"/>
        <v>58348.23</v>
      </c>
    </row>
    <row r="285" spans="1:17">
      <c r="A285" s="17" t="s">
        <v>158</v>
      </c>
      <c r="B285" t="s">
        <v>154</v>
      </c>
      <c r="C285" s="18" t="s">
        <v>47</v>
      </c>
      <c r="D285" s="19">
        <v>13208.1</v>
      </c>
      <c r="E285" s="20">
        <v>24616.26</v>
      </c>
      <c r="F285" s="21">
        <v>25850.44</v>
      </c>
      <c r="G285" s="21">
        <v>24161.82</v>
      </c>
      <c r="H285" s="22">
        <v>23662.51</v>
      </c>
      <c r="I285" s="21">
        <v>24634.55</v>
      </c>
      <c r="J285" s="21">
        <v>24085.25</v>
      </c>
      <c r="K285" s="21">
        <v>24292.620000000003</v>
      </c>
      <c r="L285" s="21">
        <v>24522.54</v>
      </c>
      <c r="M285" s="21">
        <v>26335.449999999997</v>
      </c>
      <c r="N285" s="21">
        <v>23454.65</v>
      </c>
      <c r="O285" s="21">
        <v>25852.05</v>
      </c>
      <c r="P285" s="19">
        <f t="shared" si="4"/>
        <v>284676.24</v>
      </c>
    </row>
    <row r="286" spans="1:17">
      <c r="A286" s="17"/>
      <c r="C286" t="s">
        <v>50</v>
      </c>
      <c r="D286" s="23">
        <v>3751.99</v>
      </c>
      <c r="E286" s="24">
        <v>7747.41</v>
      </c>
      <c r="F286" s="25">
        <v>8053.12</v>
      </c>
      <c r="G286" s="25">
        <v>7507.64</v>
      </c>
      <c r="H286" s="26">
        <v>7559.87</v>
      </c>
      <c r="I286" s="25">
        <v>7546.53</v>
      </c>
      <c r="J286" s="25">
        <v>7349.47</v>
      </c>
      <c r="K286" s="25">
        <v>6936.1</v>
      </c>
      <c r="L286" s="25">
        <v>6713.25</v>
      </c>
      <c r="M286" s="25">
        <v>7843.67</v>
      </c>
      <c r="N286" s="25">
        <v>7357.88</v>
      </c>
      <c r="O286" s="25">
        <v>7911.84</v>
      </c>
      <c r="P286" s="23">
        <f t="shared" si="4"/>
        <v>86278.77</v>
      </c>
      <c r="Q286" s="27"/>
    </row>
    <row r="287" spans="1:17">
      <c r="A287" s="17"/>
      <c r="C287" t="s">
        <v>51</v>
      </c>
      <c r="D287" s="23">
        <v>9456.11</v>
      </c>
      <c r="E287" s="24">
        <v>16868.849999999999</v>
      </c>
      <c r="F287" s="25">
        <v>17797.32</v>
      </c>
      <c r="G287" s="25">
        <v>16654.18</v>
      </c>
      <c r="H287" s="26">
        <v>16102.64</v>
      </c>
      <c r="I287" s="25">
        <v>17088.02</v>
      </c>
      <c r="J287" s="25">
        <v>16735.78</v>
      </c>
      <c r="K287" s="25">
        <v>17356.52</v>
      </c>
      <c r="L287" s="25">
        <v>17809.29</v>
      </c>
      <c r="M287" s="25">
        <v>18491.78</v>
      </c>
      <c r="N287" s="25">
        <v>16096.77</v>
      </c>
      <c r="O287" s="25">
        <v>17940.21</v>
      </c>
      <c r="P287" s="23">
        <f t="shared" si="4"/>
        <v>198397.47</v>
      </c>
    </row>
    <row r="288" spans="1:17">
      <c r="A288" s="17" t="s">
        <v>159</v>
      </c>
      <c r="B288" t="s">
        <v>154</v>
      </c>
      <c r="C288" s="18" t="s">
        <v>47</v>
      </c>
      <c r="D288" s="19">
        <v>1822.67</v>
      </c>
      <c r="E288" s="20">
        <v>3412.6800000000003</v>
      </c>
      <c r="F288" s="21">
        <v>3582.06</v>
      </c>
      <c r="G288" s="21">
        <v>3347.67</v>
      </c>
      <c r="H288" s="22">
        <v>3282.8</v>
      </c>
      <c r="I288" s="21">
        <v>3410.92</v>
      </c>
      <c r="J288" s="21">
        <v>3334.26</v>
      </c>
      <c r="K288" s="21">
        <v>3353.0299999999997</v>
      </c>
      <c r="L288" s="21">
        <v>3378.77</v>
      </c>
      <c r="M288" s="21">
        <v>4012.59</v>
      </c>
      <c r="N288" s="21">
        <v>3580.77</v>
      </c>
      <c r="O288" s="21">
        <v>3942.99</v>
      </c>
      <c r="P288" s="19">
        <f t="shared" si="4"/>
        <v>40461.21</v>
      </c>
    </row>
    <row r="289" spans="1:17">
      <c r="A289" s="17"/>
      <c r="C289" t="s">
        <v>50</v>
      </c>
      <c r="D289" s="23">
        <v>573.71</v>
      </c>
      <c r="E289" s="24">
        <v>1184.6500000000001</v>
      </c>
      <c r="F289" s="25">
        <v>1231.4000000000001</v>
      </c>
      <c r="G289" s="25">
        <v>1147.99</v>
      </c>
      <c r="H289" s="26">
        <v>1155.97</v>
      </c>
      <c r="I289" s="25">
        <v>1153.94</v>
      </c>
      <c r="J289" s="25">
        <v>1123.8</v>
      </c>
      <c r="K289" s="25">
        <v>1060.5899999999999</v>
      </c>
      <c r="L289" s="25">
        <v>1026.52</v>
      </c>
      <c r="M289" s="25">
        <v>1300.3</v>
      </c>
      <c r="N289" s="25">
        <v>1219.77</v>
      </c>
      <c r="O289" s="25">
        <v>1311.6</v>
      </c>
      <c r="P289" s="23">
        <f t="shared" si="4"/>
        <v>13490.24</v>
      </c>
      <c r="Q289" s="27"/>
    </row>
    <row r="290" spans="1:17">
      <c r="A290" s="17"/>
      <c r="C290" t="s">
        <v>51</v>
      </c>
      <c r="D290" s="23">
        <v>1248.96</v>
      </c>
      <c r="E290" s="24">
        <v>2228.0300000000002</v>
      </c>
      <c r="F290" s="25">
        <v>2350.66</v>
      </c>
      <c r="G290" s="25">
        <v>2199.6799999999998</v>
      </c>
      <c r="H290" s="26">
        <v>2126.83</v>
      </c>
      <c r="I290" s="25">
        <v>2256.98</v>
      </c>
      <c r="J290" s="25">
        <v>2210.46</v>
      </c>
      <c r="K290" s="25">
        <v>2292.44</v>
      </c>
      <c r="L290" s="25">
        <v>2352.25</v>
      </c>
      <c r="M290" s="25">
        <v>2712.29</v>
      </c>
      <c r="N290" s="25">
        <v>2361</v>
      </c>
      <c r="O290" s="25">
        <v>2631.39</v>
      </c>
      <c r="P290" s="23">
        <f t="shared" si="4"/>
        <v>26970.969999999998</v>
      </c>
    </row>
    <row r="291" spans="1:17">
      <c r="A291" s="17" t="s">
        <v>160</v>
      </c>
      <c r="B291" t="s">
        <v>154</v>
      </c>
      <c r="C291" s="18" t="s">
        <v>47</v>
      </c>
      <c r="D291" s="19">
        <v>2177.3200000000002</v>
      </c>
      <c r="E291" s="20">
        <v>4097.3500000000004</v>
      </c>
      <c r="F291" s="21">
        <v>4298.45</v>
      </c>
      <c r="G291" s="21">
        <v>4016.66</v>
      </c>
      <c r="H291" s="22">
        <v>3944.49</v>
      </c>
      <c r="I291" s="21">
        <v>4089.59</v>
      </c>
      <c r="J291" s="21">
        <v>3996.8999999999996</v>
      </c>
      <c r="K291" s="21">
        <v>4006.41</v>
      </c>
      <c r="L291" s="21">
        <v>4029.24</v>
      </c>
      <c r="M291" s="21">
        <v>4196.6000000000004</v>
      </c>
      <c r="N291" s="21">
        <v>3757.4500000000003</v>
      </c>
      <c r="O291" s="21">
        <v>4130.91</v>
      </c>
      <c r="P291" s="19">
        <f t="shared" si="4"/>
        <v>46741.369999999995</v>
      </c>
    </row>
    <row r="292" spans="1:17">
      <c r="A292" s="17"/>
      <c r="C292" t="s">
        <v>50</v>
      </c>
      <c r="D292" s="23">
        <v>758.9</v>
      </c>
      <c r="E292" s="24">
        <v>1567.02</v>
      </c>
      <c r="F292" s="25">
        <v>1628.85</v>
      </c>
      <c r="G292" s="25">
        <v>1518.53</v>
      </c>
      <c r="H292" s="26">
        <v>1529.09</v>
      </c>
      <c r="I292" s="25">
        <v>1526.39</v>
      </c>
      <c r="J292" s="25">
        <v>1486.53</v>
      </c>
      <c r="K292" s="25">
        <v>1402.93</v>
      </c>
      <c r="L292" s="25">
        <v>1357.85</v>
      </c>
      <c r="M292" s="25">
        <v>1544.58</v>
      </c>
      <c r="N292" s="25">
        <v>1448.92</v>
      </c>
      <c r="O292" s="25">
        <v>1558</v>
      </c>
      <c r="P292" s="23">
        <f t="shared" si="4"/>
        <v>17327.590000000004</v>
      </c>
      <c r="Q292" s="27"/>
    </row>
    <row r="293" spans="1:17">
      <c r="A293" s="17"/>
      <c r="C293" t="s">
        <v>51</v>
      </c>
      <c r="D293" s="23">
        <v>1418.42</v>
      </c>
      <c r="E293" s="24">
        <v>2530.33</v>
      </c>
      <c r="F293" s="25">
        <v>2669.6</v>
      </c>
      <c r="G293" s="25">
        <v>2498.13</v>
      </c>
      <c r="H293" s="26">
        <v>2415.4</v>
      </c>
      <c r="I293" s="25">
        <v>2563.1999999999998</v>
      </c>
      <c r="J293" s="25">
        <v>2510.37</v>
      </c>
      <c r="K293" s="25">
        <v>2603.48</v>
      </c>
      <c r="L293" s="25">
        <v>2671.39</v>
      </c>
      <c r="M293" s="25">
        <v>2652.02</v>
      </c>
      <c r="N293" s="25">
        <v>2308.5300000000002</v>
      </c>
      <c r="O293" s="25">
        <v>2572.91</v>
      </c>
      <c r="P293" s="23">
        <f t="shared" si="4"/>
        <v>29413.779999999995</v>
      </c>
    </row>
    <row r="294" spans="1:17">
      <c r="A294" s="17" t="s">
        <v>161</v>
      </c>
      <c r="B294" t="s">
        <v>154</v>
      </c>
      <c r="C294" s="18" t="s">
        <v>47</v>
      </c>
      <c r="D294" s="19">
        <v>854.82</v>
      </c>
      <c r="E294" s="20">
        <v>1595.21</v>
      </c>
      <c r="F294" s="21">
        <v>1674.96</v>
      </c>
      <c r="G294" s="21">
        <v>1565.48</v>
      </c>
      <c r="H294" s="22">
        <v>1533.6999999999998</v>
      </c>
      <c r="I294" s="21">
        <v>1595.81</v>
      </c>
      <c r="J294" s="21">
        <v>1560.1599999999999</v>
      </c>
      <c r="K294" s="21">
        <v>1572.27</v>
      </c>
      <c r="L294" s="21">
        <v>1586.38</v>
      </c>
      <c r="M294" s="21">
        <v>1869.5300000000002</v>
      </c>
      <c r="N294" s="21">
        <v>1665.49</v>
      </c>
      <c r="O294" s="21">
        <v>1835.48</v>
      </c>
      <c r="P294" s="19">
        <f t="shared" si="4"/>
        <v>18909.29</v>
      </c>
    </row>
    <row r="295" spans="1:17">
      <c r="A295" s="17"/>
      <c r="C295" t="s">
        <v>50</v>
      </c>
      <c r="D295" s="23">
        <v>250.21</v>
      </c>
      <c r="E295" s="24">
        <v>516.65</v>
      </c>
      <c r="F295" s="25">
        <v>537.03</v>
      </c>
      <c r="G295" s="25">
        <v>500.64</v>
      </c>
      <c r="H295" s="26">
        <v>504.13</v>
      </c>
      <c r="I295" s="25">
        <v>503.24</v>
      </c>
      <c r="J295" s="25">
        <v>490.11</v>
      </c>
      <c r="K295" s="25">
        <v>462.53</v>
      </c>
      <c r="L295" s="25">
        <v>447.69</v>
      </c>
      <c r="M295" s="25">
        <v>563.61</v>
      </c>
      <c r="N295" s="25">
        <v>528.71</v>
      </c>
      <c r="O295" s="25">
        <v>568.52</v>
      </c>
      <c r="P295" s="23">
        <f t="shared" si="4"/>
        <v>5873.07</v>
      </c>
      <c r="Q295" s="27"/>
    </row>
    <row r="296" spans="1:17">
      <c r="A296" s="17"/>
      <c r="C296" t="s">
        <v>51</v>
      </c>
      <c r="D296" s="23">
        <v>604.61</v>
      </c>
      <c r="E296" s="24">
        <v>1078.56</v>
      </c>
      <c r="F296" s="25">
        <v>1137.93</v>
      </c>
      <c r="G296" s="25">
        <v>1064.8399999999999</v>
      </c>
      <c r="H296" s="26">
        <v>1029.57</v>
      </c>
      <c r="I296" s="25">
        <v>1092.57</v>
      </c>
      <c r="J296" s="25">
        <v>1070.05</v>
      </c>
      <c r="K296" s="25">
        <v>1109.74</v>
      </c>
      <c r="L296" s="25">
        <v>1138.69</v>
      </c>
      <c r="M296" s="25">
        <v>1305.92</v>
      </c>
      <c r="N296" s="25">
        <v>1136.78</v>
      </c>
      <c r="O296" s="25">
        <v>1266.96</v>
      </c>
      <c r="P296" s="23">
        <f t="shared" si="4"/>
        <v>13036.220000000001</v>
      </c>
    </row>
    <row r="297" spans="1:17">
      <c r="A297" s="17" t="s">
        <v>162</v>
      </c>
      <c r="B297" t="s">
        <v>163</v>
      </c>
      <c r="C297" s="18" t="s">
        <v>47</v>
      </c>
      <c r="D297" s="19">
        <v>173711.61000000002</v>
      </c>
      <c r="E297" s="20">
        <v>315584.44</v>
      </c>
      <c r="F297" s="21">
        <v>332301.78999999998</v>
      </c>
      <c r="G297" s="21">
        <v>310805.15000000002</v>
      </c>
      <c r="H297" s="22">
        <v>302138.42</v>
      </c>
      <c r="I297" s="21">
        <v>317722.05</v>
      </c>
      <c r="J297" s="21">
        <v>311274.2</v>
      </c>
      <c r="K297" s="21">
        <v>319111.33</v>
      </c>
      <c r="L297" s="21">
        <v>325253.81999999995</v>
      </c>
      <c r="M297" s="21">
        <v>338871.92</v>
      </c>
      <c r="N297" s="21">
        <v>308723.38</v>
      </c>
      <c r="O297" s="21">
        <v>342928.92</v>
      </c>
      <c r="P297" s="19">
        <f t="shared" si="4"/>
        <v>3698427.03</v>
      </c>
    </row>
    <row r="298" spans="1:17">
      <c r="A298" s="17"/>
      <c r="C298" t="s">
        <v>50</v>
      </c>
      <c r="D298" s="23">
        <v>20282.2</v>
      </c>
      <c r="E298" s="24">
        <v>41880.230000000003</v>
      </c>
      <c r="F298" s="25">
        <v>43532.79</v>
      </c>
      <c r="G298" s="25">
        <v>40584.120000000003</v>
      </c>
      <c r="H298" s="26">
        <v>40866.400000000001</v>
      </c>
      <c r="I298" s="25">
        <v>40794.33</v>
      </c>
      <c r="J298" s="25">
        <v>39729.06</v>
      </c>
      <c r="K298" s="25">
        <v>37494.5</v>
      </c>
      <c r="L298" s="25">
        <v>36289.910000000003</v>
      </c>
      <c r="M298" s="25">
        <v>41314.620000000003</v>
      </c>
      <c r="N298" s="25">
        <v>38755.89</v>
      </c>
      <c r="O298" s="25">
        <v>41673.760000000002</v>
      </c>
      <c r="P298" s="23">
        <f t="shared" si="4"/>
        <v>463197.81000000006</v>
      </c>
      <c r="Q298" s="27"/>
    </row>
    <row r="299" spans="1:17">
      <c r="A299" s="17"/>
      <c r="C299" t="s">
        <v>51</v>
      </c>
      <c r="D299" s="23">
        <v>153429.41</v>
      </c>
      <c r="E299" s="24">
        <v>273704.21000000002</v>
      </c>
      <c r="F299" s="25">
        <v>288769</v>
      </c>
      <c r="G299" s="25">
        <v>270221.03000000003</v>
      </c>
      <c r="H299" s="26">
        <v>261272.02</v>
      </c>
      <c r="I299" s="25">
        <v>276927.71999999997</v>
      </c>
      <c r="J299" s="25">
        <v>271545.14</v>
      </c>
      <c r="K299" s="25">
        <v>281616.83</v>
      </c>
      <c r="L299" s="25">
        <v>288963.90999999997</v>
      </c>
      <c r="M299" s="25">
        <v>297557.3</v>
      </c>
      <c r="N299" s="25">
        <v>269967.49</v>
      </c>
      <c r="O299" s="25">
        <v>301255.15999999997</v>
      </c>
      <c r="P299" s="23">
        <f t="shared" si="4"/>
        <v>3235229.2199999997</v>
      </c>
    </row>
    <row r="300" spans="1:17">
      <c r="A300" s="17" t="s">
        <v>164</v>
      </c>
      <c r="B300" t="s">
        <v>163</v>
      </c>
      <c r="C300" s="18" t="s">
        <v>47</v>
      </c>
      <c r="D300" s="19">
        <v>28243.279999999999</v>
      </c>
      <c r="E300" s="20">
        <v>51563.880000000005</v>
      </c>
      <c r="F300" s="21">
        <v>54266.82</v>
      </c>
      <c r="G300" s="21">
        <v>50749.61</v>
      </c>
      <c r="H300" s="22">
        <v>49405.799999999996</v>
      </c>
      <c r="I300" s="21">
        <v>51896.18</v>
      </c>
      <c r="J300" s="21">
        <v>50779.96</v>
      </c>
      <c r="K300" s="21">
        <v>51895.3</v>
      </c>
      <c r="L300" s="21">
        <v>52796.94</v>
      </c>
      <c r="M300" s="21">
        <v>58265.619999999995</v>
      </c>
      <c r="N300" s="21">
        <v>51313.51</v>
      </c>
      <c r="O300" s="21">
        <v>56866.42</v>
      </c>
      <c r="P300" s="19">
        <f t="shared" si="4"/>
        <v>608043.32000000007</v>
      </c>
    </row>
    <row r="301" spans="1:17">
      <c r="A301" s="17"/>
      <c r="C301" t="s">
        <v>50</v>
      </c>
      <c r="D301" s="23">
        <v>4201.32</v>
      </c>
      <c r="E301" s="24">
        <v>8675.2000000000007</v>
      </c>
      <c r="F301" s="25">
        <v>9017.5300000000007</v>
      </c>
      <c r="G301" s="25">
        <v>8406.73</v>
      </c>
      <c r="H301" s="26">
        <v>8465.2099999999991</v>
      </c>
      <c r="I301" s="25">
        <v>8450.2800000000007</v>
      </c>
      <c r="J301" s="25">
        <v>8229.6</v>
      </c>
      <c r="K301" s="25">
        <v>7766.73</v>
      </c>
      <c r="L301" s="25">
        <v>7517.21</v>
      </c>
      <c r="M301" s="25">
        <v>8793.48</v>
      </c>
      <c r="N301" s="25">
        <v>8248.8700000000008</v>
      </c>
      <c r="O301" s="25">
        <v>8869.92</v>
      </c>
      <c r="P301" s="23">
        <f t="shared" si="4"/>
        <v>96642.08</v>
      </c>
      <c r="Q301" s="27"/>
    </row>
    <row r="302" spans="1:17">
      <c r="A302" s="17"/>
      <c r="C302" t="s">
        <v>51</v>
      </c>
      <c r="D302" s="23">
        <v>24041.96</v>
      </c>
      <c r="E302" s="24">
        <v>42888.68</v>
      </c>
      <c r="F302" s="25">
        <v>45249.29</v>
      </c>
      <c r="G302" s="25">
        <v>42342.879999999997</v>
      </c>
      <c r="H302" s="26">
        <v>40940.589999999997</v>
      </c>
      <c r="I302" s="25">
        <v>43445.9</v>
      </c>
      <c r="J302" s="25">
        <v>42550.36</v>
      </c>
      <c r="K302" s="25">
        <v>44128.57</v>
      </c>
      <c r="L302" s="25">
        <v>45279.73</v>
      </c>
      <c r="M302" s="25">
        <v>49472.14</v>
      </c>
      <c r="N302" s="25">
        <v>43064.639999999999</v>
      </c>
      <c r="O302" s="25">
        <v>47996.5</v>
      </c>
      <c r="P302" s="23">
        <f t="shared" si="4"/>
        <v>511401.24</v>
      </c>
    </row>
    <row r="303" spans="1:17">
      <c r="A303" s="17" t="s">
        <v>165</v>
      </c>
      <c r="B303" t="s">
        <v>163</v>
      </c>
      <c r="C303" s="18" t="s">
        <v>47</v>
      </c>
      <c r="D303" s="19">
        <v>402.57</v>
      </c>
      <c r="E303" s="20">
        <v>756.61</v>
      </c>
      <c r="F303" s="21">
        <v>793.83999999999992</v>
      </c>
      <c r="G303" s="21">
        <v>741.82999999999993</v>
      </c>
      <c r="H303" s="22">
        <v>728.23</v>
      </c>
      <c r="I303" s="21">
        <v>755.44</v>
      </c>
      <c r="J303" s="21">
        <v>738.34</v>
      </c>
      <c r="K303" s="21">
        <v>740.71</v>
      </c>
      <c r="L303" s="21">
        <v>745.29</v>
      </c>
      <c r="M303" s="21">
        <v>885.8900000000001</v>
      </c>
      <c r="N303" s="21">
        <v>790.56999999999994</v>
      </c>
      <c r="O303" s="21">
        <v>870.53</v>
      </c>
      <c r="P303" s="19">
        <f t="shared" si="4"/>
        <v>8949.85</v>
      </c>
    </row>
    <row r="304" spans="1:17">
      <c r="A304" s="17"/>
      <c r="C304" t="s">
        <v>50</v>
      </c>
      <c r="D304" s="23">
        <v>136.88</v>
      </c>
      <c r="E304" s="24">
        <v>282.64</v>
      </c>
      <c r="F304" s="25">
        <v>293.77999999999997</v>
      </c>
      <c r="G304" s="25">
        <v>273.89</v>
      </c>
      <c r="H304" s="26">
        <v>275.79000000000002</v>
      </c>
      <c r="I304" s="25">
        <v>275.31</v>
      </c>
      <c r="J304" s="25">
        <v>268.11</v>
      </c>
      <c r="K304" s="25">
        <v>253.04</v>
      </c>
      <c r="L304" s="25">
        <v>244.9</v>
      </c>
      <c r="M304" s="25">
        <v>287.18</v>
      </c>
      <c r="N304" s="25">
        <v>269.39999999999998</v>
      </c>
      <c r="O304" s="25">
        <v>289.68</v>
      </c>
      <c r="P304" s="23">
        <f t="shared" si="4"/>
        <v>3150.6</v>
      </c>
      <c r="Q304" s="27"/>
    </row>
    <row r="305" spans="1:17">
      <c r="A305" s="17"/>
      <c r="C305" t="s">
        <v>51</v>
      </c>
      <c r="D305" s="23">
        <v>265.69</v>
      </c>
      <c r="E305" s="24">
        <v>473.97</v>
      </c>
      <c r="F305" s="25">
        <v>500.06</v>
      </c>
      <c r="G305" s="25">
        <v>467.94</v>
      </c>
      <c r="H305" s="26">
        <v>452.44</v>
      </c>
      <c r="I305" s="25">
        <v>480.13</v>
      </c>
      <c r="J305" s="25">
        <v>470.23</v>
      </c>
      <c r="K305" s="25">
        <v>487.67</v>
      </c>
      <c r="L305" s="25">
        <v>500.39</v>
      </c>
      <c r="M305" s="25">
        <v>598.71</v>
      </c>
      <c r="N305" s="25">
        <v>521.16999999999996</v>
      </c>
      <c r="O305" s="25">
        <v>580.85</v>
      </c>
      <c r="P305" s="23">
        <f t="shared" si="4"/>
        <v>5799.2500000000009</v>
      </c>
    </row>
    <row r="306" spans="1:17">
      <c r="A306" s="17" t="s">
        <v>166</v>
      </c>
      <c r="B306" t="s">
        <v>163</v>
      </c>
      <c r="C306" s="18" t="s">
        <v>47</v>
      </c>
      <c r="D306" s="19">
        <v>851.72</v>
      </c>
      <c r="E306" s="20">
        <v>1564.1399999999999</v>
      </c>
      <c r="F306" s="21">
        <v>1645.1</v>
      </c>
      <c r="G306" s="21">
        <v>1538.2399999999998</v>
      </c>
      <c r="H306" s="22">
        <v>1500.06</v>
      </c>
      <c r="I306" s="21">
        <v>1571.6599999999999</v>
      </c>
      <c r="J306" s="21">
        <v>1537.5</v>
      </c>
      <c r="K306" s="21">
        <v>1565.4099999999999</v>
      </c>
      <c r="L306" s="21">
        <v>1589.1100000000001</v>
      </c>
      <c r="M306" s="21">
        <v>1599.29</v>
      </c>
      <c r="N306" s="21">
        <v>1413.61</v>
      </c>
      <c r="O306" s="21">
        <v>1563.82</v>
      </c>
      <c r="P306" s="19">
        <f t="shared" si="4"/>
        <v>17939.66</v>
      </c>
    </row>
    <row r="307" spans="1:17">
      <c r="A307" s="17"/>
      <c r="C307" t="s">
        <v>50</v>
      </c>
      <c r="D307" s="23">
        <v>159.25</v>
      </c>
      <c r="E307" s="24">
        <v>328.83</v>
      </c>
      <c r="F307" s="25">
        <v>341.8</v>
      </c>
      <c r="G307" s="25">
        <v>318.64999999999998</v>
      </c>
      <c r="H307" s="26">
        <v>320.86</v>
      </c>
      <c r="I307" s="25">
        <v>320.3</v>
      </c>
      <c r="J307" s="25">
        <v>311.94</v>
      </c>
      <c r="K307" s="25">
        <v>294.39</v>
      </c>
      <c r="L307" s="25">
        <v>284.93</v>
      </c>
      <c r="M307" s="25">
        <v>317.48</v>
      </c>
      <c r="N307" s="25">
        <v>297.82</v>
      </c>
      <c r="O307" s="25">
        <v>320.25</v>
      </c>
      <c r="P307" s="23">
        <f t="shared" si="4"/>
        <v>3616.4999999999995</v>
      </c>
      <c r="Q307" s="27"/>
    </row>
    <row r="308" spans="1:17">
      <c r="A308" s="17"/>
      <c r="C308" t="s">
        <v>51</v>
      </c>
      <c r="D308" s="23">
        <v>692.47</v>
      </c>
      <c r="E308" s="24">
        <v>1235.31</v>
      </c>
      <c r="F308" s="25">
        <v>1303.3</v>
      </c>
      <c r="G308" s="25">
        <v>1219.5899999999999</v>
      </c>
      <c r="H308" s="26">
        <v>1179.2</v>
      </c>
      <c r="I308" s="25">
        <v>1251.3599999999999</v>
      </c>
      <c r="J308" s="25">
        <v>1225.56</v>
      </c>
      <c r="K308" s="25">
        <v>1271.02</v>
      </c>
      <c r="L308" s="25">
        <v>1304.18</v>
      </c>
      <c r="M308" s="25">
        <v>1281.81</v>
      </c>
      <c r="N308" s="25">
        <v>1115.79</v>
      </c>
      <c r="O308" s="25">
        <v>1243.57</v>
      </c>
      <c r="P308" s="23">
        <f t="shared" si="4"/>
        <v>14323.16</v>
      </c>
    </row>
    <row r="309" spans="1:17">
      <c r="A309" s="17" t="s">
        <v>167</v>
      </c>
      <c r="B309" t="s">
        <v>163</v>
      </c>
      <c r="C309" s="18" t="s">
        <v>47</v>
      </c>
      <c r="D309" s="19">
        <v>2565.8599999999997</v>
      </c>
      <c r="E309" s="20">
        <v>4692.17</v>
      </c>
      <c r="F309" s="21">
        <v>4937.2700000000004</v>
      </c>
      <c r="G309" s="21">
        <v>4617.0599999999995</v>
      </c>
      <c r="H309" s="22">
        <v>4496.96</v>
      </c>
      <c r="I309" s="21">
        <v>4720.2700000000004</v>
      </c>
      <c r="J309" s="21">
        <v>4618.4399999999996</v>
      </c>
      <c r="K309" s="21">
        <v>4714.9799999999996</v>
      </c>
      <c r="L309" s="21">
        <v>4793.96</v>
      </c>
      <c r="M309" s="21">
        <v>4655.16</v>
      </c>
      <c r="N309" s="21">
        <v>4106.1499999999996</v>
      </c>
      <c r="O309" s="21">
        <v>4547.04</v>
      </c>
      <c r="P309" s="19">
        <f t="shared" si="4"/>
        <v>53465.319999999992</v>
      </c>
    </row>
    <row r="310" spans="1:17">
      <c r="A310" s="17"/>
      <c r="C310" t="s">
        <v>50</v>
      </c>
      <c r="D310" s="23">
        <v>408.95</v>
      </c>
      <c r="E310" s="24">
        <v>844.43</v>
      </c>
      <c r="F310" s="25">
        <v>877.75</v>
      </c>
      <c r="G310" s="25">
        <v>818.29</v>
      </c>
      <c r="H310" s="26">
        <v>823.99</v>
      </c>
      <c r="I310" s="25">
        <v>822.54</v>
      </c>
      <c r="J310" s="25">
        <v>801.05</v>
      </c>
      <c r="K310" s="25">
        <v>756</v>
      </c>
      <c r="L310" s="25">
        <v>731.71</v>
      </c>
      <c r="M310" s="25">
        <v>797.68</v>
      </c>
      <c r="N310" s="25">
        <v>748.28</v>
      </c>
      <c r="O310" s="25">
        <v>804.62</v>
      </c>
      <c r="P310" s="23">
        <f t="shared" si="4"/>
        <v>9235.2900000000009</v>
      </c>
      <c r="Q310" s="27"/>
    </row>
    <row r="311" spans="1:17">
      <c r="A311" s="17"/>
      <c r="C311" t="s">
        <v>51</v>
      </c>
      <c r="D311" s="23">
        <v>2156.91</v>
      </c>
      <c r="E311" s="24">
        <v>3847.74</v>
      </c>
      <c r="F311" s="25">
        <v>4059.52</v>
      </c>
      <c r="G311" s="25">
        <v>3798.77</v>
      </c>
      <c r="H311" s="26">
        <v>3672.97</v>
      </c>
      <c r="I311" s="25">
        <v>3897.73</v>
      </c>
      <c r="J311" s="25">
        <v>3817.39</v>
      </c>
      <c r="K311" s="25">
        <v>3958.98</v>
      </c>
      <c r="L311" s="25">
        <v>4062.25</v>
      </c>
      <c r="M311" s="25">
        <v>3857.48</v>
      </c>
      <c r="N311" s="25">
        <v>3357.87</v>
      </c>
      <c r="O311" s="25">
        <v>3742.42</v>
      </c>
      <c r="P311" s="23">
        <f t="shared" si="4"/>
        <v>44230.03</v>
      </c>
    </row>
    <row r="312" spans="1:17">
      <c r="A312" s="17" t="s">
        <v>168</v>
      </c>
      <c r="B312" t="s">
        <v>163</v>
      </c>
      <c r="C312" s="18" t="s">
        <v>47</v>
      </c>
      <c r="D312" s="19">
        <v>3447.45</v>
      </c>
      <c r="E312" s="20">
        <v>6307.98</v>
      </c>
      <c r="F312" s="21">
        <v>6637.09</v>
      </c>
      <c r="G312" s="21">
        <v>6206.55</v>
      </c>
      <c r="H312" s="22">
        <v>6046.11</v>
      </c>
      <c r="I312" s="21">
        <v>6344.73</v>
      </c>
      <c r="J312" s="21">
        <v>6207.74</v>
      </c>
      <c r="K312" s="21">
        <v>6335.14</v>
      </c>
      <c r="L312" s="21">
        <v>6439.87</v>
      </c>
      <c r="M312" s="21">
        <v>6738.78</v>
      </c>
      <c r="N312" s="21">
        <v>5943.11</v>
      </c>
      <c r="O312" s="21">
        <v>6581.7099999999991</v>
      </c>
      <c r="P312" s="19">
        <f t="shared" si="4"/>
        <v>73236.260000000009</v>
      </c>
    </row>
    <row r="313" spans="1:17">
      <c r="A313" s="17"/>
      <c r="C313" t="s">
        <v>50</v>
      </c>
      <c r="D313" s="23">
        <v>562.5</v>
      </c>
      <c r="E313" s="24">
        <v>1161.49</v>
      </c>
      <c r="F313" s="25">
        <v>1207.33</v>
      </c>
      <c r="G313" s="25">
        <v>1125.55</v>
      </c>
      <c r="H313" s="26">
        <v>1133.3800000000001</v>
      </c>
      <c r="I313" s="25">
        <v>1131.3699999999999</v>
      </c>
      <c r="J313" s="25">
        <v>1101.8399999999999</v>
      </c>
      <c r="K313" s="25">
        <v>1039.8699999999999</v>
      </c>
      <c r="L313" s="25">
        <v>1006.46</v>
      </c>
      <c r="M313" s="25">
        <v>1141.42</v>
      </c>
      <c r="N313" s="25">
        <v>1070.71</v>
      </c>
      <c r="O313" s="25">
        <v>1151.31</v>
      </c>
      <c r="P313" s="23">
        <f t="shared" si="4"/>
        <v>12833.230000000001</v>
      </c>
      <c r="Q313" s="27"/>
    </row>
    <row r="314" spans="1:17">
      <c r="A314" s="17"/>
      <c r="C314" t="s">
        <v>51</v>
      </c>
      <c r="D314" s="23">
        <v>2884.95</v>
      </c>
      <c r="E314" s="24">
        <v>5146.49</v>
      </c>
      <c r="F314" s="25">
        <v>5429.76</v>
      </c>
      <c r="G314" s="25">
        <v>5081</v>
      </c>
      <c r="H314" s="26">
        <v>4912.7299999999996</v>
      </c>
      <c r="I314" s="25">
        <v>5213.3599999999997</v>
      </c>
      <c r="J314" s="25">
        <v>5105.8999999999996</v>
      </c>
      <c r="K314" s="25">
        <v>5295.27</v>
      </c>
      <c r="L314" s="25">
        <v>5433.41</v>
      </c>
      <c r="M314" s="25">
        <v>5597.36</v>
      </c>
      <c r="N314" s="25">
        <v>4872.3999999999996</v>
      </c>
      <c r="O314" s="25">
        <v>5430.4</v>
      </c>
      <c r="P314" s="23">
        <f t="shared" si="4"/>
        <v>60403.030000000013</v>
      </c>
    </row>
    <row r="315" spans="1:17">
      <c r="A315" s="17" t="s">
        <v>169</v>
      </c>
      <c r="B315" t="s">
        <v>170</v>
      </c>
      <c r="C315" s="18" t="s">
        <v>47</v>
      </c>
      <c r="D315" s="19">
        <v>215875.22999999998</v>
      </c>
      <c r="E315" s="20">
        <v>394130.89</v>
      </c>
      <c r="F315" s="21">
        <v>414790.12</v>
      </c>
      <c r="G315" s="21">
        <v>387906.02</v>
      </c>
      <c r="H315" s="22">
        <v>377636.38</v>
      </c>
      <c r="I315" s="21">
        <v>396270.69999999995</v>
      </c>
      <c r="J315" s="21">
        <v>388136.93</v>
      </c>
      <c r="K315" s="21">
        <v>396657.87</v>
      </c>
      <c r="L315" s="21">
        <v>403547.76</v>
      </c>
      <c r="M315" s="21">
        <v>423681</v>
      </c>
      <c r="N315" s="21">
        <v>386440.31999999995</v>
      </c>
      <c r="O315" s="21">
        <v>428698.37</v>
      </c>
      <c r="P315" s="19">
        <f t="shared" si="4"/>
        <v>4613771.59</v>
      </c>
    </row>
    <row r="316" spans="1:17">
      <c r="A316" s="17"/>
      <c r="C316" t="s">
        <v>50</v>
      </c>
      <c r="D316" s="23">
        <v>32135.52</v>
      </c>
      <c r="E316" s="24">
        <v>66355.850000000006</v>
      </c>
      <c r="F316" s="25">
        <v>68974.2</v>
      </c>
      <c r="G316" s="25">
        <v>64302.26</v>
      </c>
      <c r="H316" s="26">
        <v>64749.52</v>
      </c>
      <c r="I316" s="25">
        <v>64635.34</v>
      </c>
      <c r="J316" s="25">
        <v>62947.48</v>
      </c>
      <c r="K316" s="25">
        <v>59407.03</v>
      </c>
      <c r="L316" s="25">
        <v>57498.43</v>
      </c>
      <c r="M316" s="25">
        <v>66372.11</v>
      </c>
      <c r="N316" s="25">
        <v>62261.47</v>
      </c>
      <c r="O316" s="25">
        <v>66949.05</v>
      </c>
      <c r="P316" s="23">
        <f t="shared" si="4"/>
        <v>736588.26000000013</v>
      </c>
      <c r="Q316" s="27"/>
    </row>
    <row r="317" spans="1:17">
      <c r="A317" s="17"/>
      <c r="C317" t="s">
        <v>51</v>
      </c>
      <c r="D317" s="23">
        <v>183739.71</v>
      </c>
      <c r="E317" s="24">
        <v>327775.03999999998</v>
      </c>
      <c r="F317" s="25">
        <v>345815.92</v>
      </c>
      <c r="G317" s="25">
        <v>323603.76</v>
      </c>
      <c r="H317" s="26">
        <v>312886.86</v>
      </c>
      <c r="I317" s="25">
        <v>331635.36</v>
      </c>
      <c r="J317" s="25">
        <v>325189.45</v>
      </c>
      <c r="K317" s="25">
        <v>337250.84</v>
      </c>
      <c r="L317" s="25">
        <v>346049.33</v>
      </c>
      <c r="M317" s="25">
        <v>357308.89</v>
      </c>
      <c r="N317" s="25">
        <v>324178.84999999998</v>
      </c>
      <c r="O317" s="25">
        <v>361749.32</v>
      </c>
      <c r="P317" s="23">
        <f t="shared" si="4"/>
        <v>3877183.33</v>
      </c>
    </row>
    <row r="318" spans="1:17">
      <c r="A318" s="17" t="s">
        <v>171</v>
      </c>
      <c r="B318" t="s">
        <v>170</v>
      </c>
      <c r="C318" s="18" t="s">
        <v>47</v>
      </c>
      <c r="D318" s="19">
        <v>32433.599999999999</v>
      </c>
      <c r="E318" s="20">
        <v>59488.100000000006</v>
      </c>
      <c r="F318" s="21">
        <v>62575.759999999995</v>
      </c>
      <c r="G318" s="21">
        <v>58512.83</v>
      </c>
      <c r="H318" s="22">
        <v>57040.08</v>
      </c>
      <c r="I318" s="21">
        <v>59794.899999999994</v>
      </c>
      <c r="J318" s="21">
        <v>58498.19</v>
      </c>
      <c r="K318" s="21">
        <v>59607.58</v>
      </c>
      <c r="L318" s="21">
        <v>60538.42</v>
      </c>
      <c r="M318" s="21">
        <v>66126.36</v>
      </c>
      <c r="N318" s="21">
        <v>58388.68</v>
      </c>
      <c r="O318" s="21">
        <v>64625.22</v>
      </c>
      <c r="P318" s="19">
        <f t="shared" si="4"/>
        <v>697629.72000000009</v>
      </c>
    </row>
    <row r="319" spans="1:17">
      <c r="A319" s="17"/>
      <c r="C319" t="s">
        <v>50</v>
      </c>
      <c r="D319" s="23">
        <v>5799.58</v>
      </c>
      <c r="E319" s="24">
        <v>11975.41</v>
      </c>
      <c r="F319" s="25">
        <v>12447.95</v>
      </c>
      <c r="G319" s="25">
        <v>11604.79</v>
      </c>
      <c r="H319" s="26">
        <v>11685.51</v>
      </c>
      <c r="I319" s="25">
        <v>11664.91</v>
      </c>
      <c r="J319" s="25">
        <v>11360.3</v>
      </c>
      <c r="K319" s="25">
        <v>10721.33</v>
      </c>
      <c r="L319" s="25">
        <v>10376.89</v>
      </c>
      <c r="M319" s="25">
        <v>12234.19</v>
      </c>
      <c r="N319" s="25">
        <v>11476.49</v>
      </c>
      <c r="O319" s="25">
        <v>12340.53</v>
      </c>
      <c r="P319" s="23">
        <f t="shared" si="4"/>
        <v>133687.88</v>
      </c>
      <c r="Q319" s="27"/>
    </row>
    <row r="320" spans="1:17">
      <c r="A320" s="17"/>
      <c r="C320" t="s">
        <v>51</v>
      </c>
      <c r="D320" s="23">
        <v>26634.02</v>
      </c>
      <c r="E320" s="24">
        <v>47512.69</v>
      </c>
      <c r="F320" s="25">
        <v>50127.81</v>
      </c>
      <c r="G320" s="25">
        <v>46908.04</v>
      </c>
      <c r="H320" s="26">
        <v>45354.57</v>
      </c>
      <c r="I320" s="25">
        <v>48129.99</v>
      </c>
      <c r="J320" s="25">
        <v>47137.89</v>
      </c>
      <c r="K320" s="25">
        <v>48886.25</v>
      </c>
      <c r="L320" s="25">
        <v>50161.53</v>
      </c>
      <c r="M320" s="25">
        <v>53892.17</v>
      </c>
      <c r="N320" s="25">
        <v>46912.19</v>
      </c>
      <c r="O320" s="25">
        <v>52284.69</v>
      </c>
      <c r="P320" s="23">
        <f t="shared" si="4"/>
        <v>563941.84000000008</v>
      </c>
    </row>
    <row r="321" spans="1:17">
      <c r="A321" s="17" t="s">
        <v>172</v>
      </c>
      <c r="B321" t="s">
        <v>170</v>
      </c>
      <c r="C321" s="18" t="s">
        <v>47</v>
      </c>
      <c r="D321" s="19">
        <v>15768.240000000002</v>
      </c>
      <c r="E321" s="20">
        <v>28864.57</v>
      </c>
      <c r="F321" s="21">
        <v>30369.059999999998</v>
      </c>
      <c r="G321" s="21">
        <v>28398.739999999998</v>
      </c>
      <c r="H321" s="22">
        <v>27668.14</v>
      </c>
      <c r="I321" s="21">
        <v>29029.21</v>
      </c>
      <c r="J321" s="21">
        <v>28401.88</v>
      </c>
      <c r="K321" s="21">
        <v>28976.76</v>
      </c>
      <c r="L321" s="21">
        <v>29450.969999999998</v>
      </c>
      <c r="M321" s="21">
        <v>31740.16</v>
      </c>
      <c r="N321" s="21">
        <v>27997.8</v>
      </c>
      <c r="O321" s="21">
        <v>31003.48</v>
      </c>
      <c r="P321" s="19">
        <f t="shared" si="4"/>
        <v>337669.00999999995</v>
      </c>
    </row>
    <row r="322" spans="1:17">
      <c r="A322" s="17"/>
      <c r="C322" t="s">
        <v>50</v>
      </c>
      <c r="D322" s="23">
        <v>2617.5500000000002</v>
      </c>
      <c r="E322" s="24">
        <v>5404.92</v>
      </c>
      <c r="F322" s="25">
        <v>5618.19</v>
      </c>
      <c r="G322" s="25">
        <v>5237.6400000000003</v>
      </c>
      <c r="H322" s="26">
        <v>5274.08</v>
      </c>
      <c r="I322" s="25">
        <v>5264.77</v>
      </c>
      <c r="J322" s="25">
        <v>5127.29</v>
      </c>
      <c r="K322" s="25">
        <v>4838.91</v>
      </c>
      <c r="L322" s="25">
        <v>4683.4399999999996</v>
      </c>
      <c r="M322" s="25">
        <v>5453.06</v>
      </c>
      <c r="N322" s="25">
        <v>5115.34</v>
      </c>
      <c r="O322" s="25">
        <v>5500.47</v>
      </c>
      <c r="P322" s="23">
        <f t="shared" si="4"/>
        <v>60135.659999999989</v>
      </c>
      <c r="Q322" s="27"/>
    </row>
    <row r="323" spans="1:17">
      <c r="A323" s="17"/>
      <c r="C323" t="s">
        <v>51</v>
      </c>
      <c r="D323" s="23">
        <v>13150.69</v>
      </c>
      <c r="E323" s="24">
        <v>23459.65</v>
      </c>
      <c r="F323" s="25">
        <v>24750.87</v>
      </c>
      <c r="G323" s="25">
        <v>23161.1</v>
      </c>
      <c r="H323" s="26">
        <v>22394.06</v>
      </c>
      <c r="I323" s="25">
        <v>23764.44</v>
      </c>
      <c r="J323" s="25">
        <v>23274.59</v>
      </c>
      <c r="K323" s="25">
        <v>24137.85</v>
      </c>
      <c r="L323" s="25">
        <v>24767.53</v>
      </c>
      <c r="M323" s="25">
        <v>26287.1</v>
      </c>
      <c r="N323" s="25">
        <v>22882.46</v>
      </c>
      <c r="O323" s="25">
        <v>25503.01</v>
      </c>
      <c r="P323" s="23">
        <f t="shared" si="4"/>
        <v>277533.34999999998</v>
      </c>
    </row>
    <row r="324" spans="1:17">
      <c r="A324" s="17" t="s">
        <v>173</v>
      </c>
      <c r="B324" t="s">
        <v>170</v>
      </c>
      <c r="C324" s="18" t="s">
        <v>47</v>
      </c>
      <c r="D324" s="19">
        <v>6773.9800000000005</v>
      </c>
      <c r="E324" s="20">
        <v>12409.77</v>
      </c>
      <c r="F324" s="21">
        <v>13055.52</v>
      </c>
      <c r="G324" s="21">
        <v>12208.25</v>
      </c>
      <c r="H324" s="22">
        <v>11896.869999999999</v>
      </c>
      <c r="I324" s="21">
        <v>12477.88</v>
      </c>
      <c r="J324" s="21">
        <v>12207.84</v>
      </c>
      <c r="K324" s="21">
        <v>12448.759999999998</v>
      </c>
      <c r="L324" s="21">
        <v>12648.79</v>
      </c>
      <c r="M324" s="21">
        <v>12935.3</v>
      </c>
      <c r="N324" s="21">
        <v>11418.59</v>
      </c>
      <c r="O324" s="21">
        <v>12639.9</v>
      </c>
      <c r="P324" s="19">
        <f t="shared" si="4"/>
        <v>143121.45000000001</v>
      </c>
    </row>
    <row r="325" spans="1:17">
      <c r="A325" s="17"/>
      <c r="C325" t="s">
        <v>50</v>
      </c>
      <c r="D325" s="23">
        <v>1158.8900000000001</v>
      </c>
      <c r="E325" s="24">
        <v>2392.96</v>
      </c>
      <c r="F325" s="25">
        <v>2487.38</v>
      </c>
      <c r="G325" s="25">
        <v>2318.91</v>
      </c>
      <c r="H325" s="26">
        <v>2335.04</v>
      </c>
      <c r="I325" s="25">
        <v>2330.92</v>
      </c>
      <c r="J325" s="25">
        <v>2270.04</v>
      </c>
      <c r="K325" s="25">
        <v>2142.37</v>
      </c>
      <c r="L325" s="25">
        <v>2073.54</v>
      </c>
      <c r="M325" s="25">
        <v>2347.33</v>
      </c>
      <c r="N325" s="25">
        <v>2201.9499999999998</v>
      </c>
      <c r="O325" s="25">
        <v>2367.7399999999998</v>
      </c>
      <c r="P325" s="23">
        <f t="shared" si="4"/>
        <v>26427.07</v>
      </c>
      <c r="Q325" s="27"/>
    </row>
    <row r="326" spans="1:17">
      <c r="A326" s="17"/>
      <c r="C326" t="s">
        <v>51</v>
      </c>
      <c r="D326" s="23">
        <v>5615.09</v>
      </c>
      <c r="E326" s="24">
        <v>10016.81</v>
      </c>
      <c r="F326" s="25">
        <v>10568.14</v>
      </c>
      <c r="G326" s="25">
        <v>9889.34</v>
      </c>
      <c r="H326" s="26">
        <v>9561.83</v>
      </c>
      <c r="I326" s="25">
        <v>10146.959999999999</v>
      </c>
      <c r="J326" s="25">
        <v>9937.7999999999993</v>
      </c>
      <c r="K326" s="25">
        <v>10306.39</v>
      </c>
      <c r="L326" s="25">
        <v>10575.25</v>
      </c>
      <c r="M326" s="25">
        <v>10587.97</v>
      </c>
      <c r="N326" s="25">
        <v>9216.64</v>
      </c>
      <c r="O326" s="25">
        <v>10272.16</v>
      </c>
      <c r="P326" s="23">
        <f t="shared" ref="P326:P389" si="5">SUM(D326:O326)</f>
        <v>116694.38</v>
      </c>
    </row>
    <row r="327" spans="1:17">
      <c r="A327" s="17" t="s">
        <v>174</v>
      </c>
      <c r="B327" t="s">
        <v>170</v>
      </c>
      <c r="C327" s="18" t="s">
        <v>47</v>
      </c>
      <c r="D327" s="19">
        <v>531.48</v>
      </c>
      <c r="E327" s="20">
        <v>981.63</v>
      </c>
      <c r="F327" s="21">
        <v>1031.83</v>
      </c>
      <c r="G327" s="21">
        <v>964.66000000000008</v>
      </c>
      <c r="H327" s="22">
        <v>942.28000000000009</v>
      </c>
      <c r="I327" s="21">
        <v>984.8</v>
      </c>
      <c r="J327" s="21">
        <v>963.18</v>
      </c>
      <c r="K327" s="21">
        <v>977.09</v>
      </c>
      <c r="L327" s="21">
        <v>989.73</v>
      </c>
      <c r="M327" s="21">
        <v>1107.21</v>
      </c>
      <c r="N327" s="21">
        <v>980.79</v>
      </c>
      <c r="O327" s="21">
        <v>1083.8700000000001</v>
      </c>
      <c r="P327" s="19">
        <f t="shared" si="5"/>
        <v>11538.550000000001</v>
      </c>
    </row>
    <row r="328" spans="1:17">
      <c r="A328" s="17"/>
      <c r="C328" t="s">
        <v>50</v>
      </c>
      <c r="D328" s="23">
        <v>119.34</v>
      </c>
      <c r="E328" s="24">
        <v>246.42</v>
      </c>
      <c r="F328" s="25">
        <v>256.14999999999998</v>
      </c>
      <c r="G328" s="25">
        <v>238.8</v>
      </c>
      <c r="H328" s="26">
        <v>240.46</v>
      </c>
      <c r="I328" s="25">
        <v>240.03</v>
      </c>
      <c r="J328" s="25">
        <v>233.77</v>
      </c>
      <c r="K328" s="25">
        <v>220.62</v>
      </c>
      <c r="L328" s="25">
        <v>213.53</v>
      </c>
      <c r="M328" s="25">
        <v>251.33</v>
      </c>
      <c r="N328" s="25">
        <v>235.76</v>
      </c>
      <c r="O328" s="25">
        <v>253.52</v>
      </c>
      <c r="P328" s="23">
        <f t="shared" si="5"/>
        <v>2749.73</v>
      </c>
      <c r="Q328" s="27"/>
    </row>
    <row r="329" spans="1:17">
      <c r="A329" s="17"/>
      <c r="C329" t="s">
        <v>51</v>
      </c>
      <c r="D329" s="23">
        <v>412.14</v>
      </c>
      <c r="E329" s="24">
        <v>735.21</v>
      </c>
      <c r="F329" s="25">
        <v>775.68</v>
      </c>
      <c r="G329" s="25">
        <v>725.86</v>
      </c>
      <c r="H329" s="26">
        <v>701.82</v>
      </c>
      <c r="I329" s="25">
        <v>744.77</v>
      </c>
      <c r="J329" s="25">
        <v>729.41</v>
      </c>
      <c r="K329" s="25">
        <v>756.47</v>
      </c>
      <c r="L329" s="25">
        <v>776.2</v>
      </c>
      <c r="M329" s="25">
        <v>855.88</v>
      </c>
      <c r="N329" s="25">
        <v>745.03</v>
      </c>
      <c r="O329" s="25">
        <v>830.35</v>
      </c>
      <c r="P329" s="23">
        <f t="shared" si="5"/>
        <v>8788.82</v>
      </c>
    </row>
    <row r="330" spans="1:17">
      <c r="A330" s="17" t="s">
        <v>175</v>
      </c>
      <c r="B330" t="s">
        <v>170</v>
      </c>
      <c r="C330" s="18" t="s">
        <v>47</v>
      </c>
      <c r="D330" s="19">
        <v>2716.63</v>
      </c>
      <c r="E330" s="20">
        <v>5031.7</v>
      </c>
      <c r="F330" s="21">
        <v>5287.4</v>
      </c>
      <c r="G330" s="21">
        <v>4942.83</v>
      </c>
      <c r="H330" s="22">
        <v>4832.07</v>
      </c>
      <c r="I330" s="21">
        <v>5044.0200000000004</v>
      </c>
      <c r="J330" s="21">
        <v>4932.74</v>
      </c>
      <c r="K330" s="21">
        <v>4995.01</v>
      </c>
      <c r="L330" s="21">
        <v>5054.2800000000007</v>
      </c>
      <c r="M330" s="21">
        <v>5494.9500000000007</v>
      </c>
      <c r="N330" s="21">
        <v>4876</v>
      </c>
      <c r="O330" s="21">
        <v>5383.91</v>
      </c>
      <c r="P330" s="19">
        <f t="shared" si="5"/>
        <v>58591.540000000008</v>
      </c>
    </row>
    <row r="331" spans="1:17">
      <c r="A331" s="17"/>
      <c r="C331" t="s">
        <v>50</v>
      </c>
      <c r="D331" s="23">
        <v>660.13</v>
      </c>
      <c r="E331" s="24">
        <v>1363.1</v>
      </c>
      <c r="F331" s="25">
        <v>1416.88</v>
      </c>
      <c r="G331" s="25">
        <v>1320.91</v>
      </c>
      <c r="H331" s="26">
        <v>1330.1</v>
      </c>
      <c r="I331" s="25">
        <v>1327.75</v>
      </c>
      <c r="J331" s="25">
        <v>1293.08</v>
      </c>
      <c r="K331" s="25">
        <v>1220.3499999999999</v>
      </c>
      <c r="L331" s="25">
        <v>1181.1500000000001</v>
      </c>
      <c r="M331" s="25">
        <v>1372.27</v>
      </c>
      <c r="N331" s="25">
        <v>1287.28</v>
      </c>
      <c r="O331" s="25">
        <v>1384.2</v>
      </c>
      <c r="P331" s="23">
        <f t="shared" si="5"/>
        <v>15157.200000000003</v>
      </c>
      <c r="Q331" s="27"/>
    </row>
    <row r="332" spans="1:17">
      <c r="A332" s="17"/>
      <c r="C332" t="s">
        <v>51</v>
      </c>
      <c r="D332" s="23">
        <v>2056.5</v>
      </c>
      <c r="E332" s="24">
        <v>3668.6</v>
      </c>
      <c r="F332" s="25">
        <v>3870.52</v>
      </c>
      <c r="G332" s="25">
        <v>3621.92</v>
      </c>
      <c r="H332" s="26">
        <v>3501.97</v>
      </c>
      <c r="I332" s="25">
        <v>3716.27</v>
      </c>
      <c r="J332" s="25">
        <v>3639.66</v>
      </c>
      <c r="K332" s="25">
        <v>3774.66</v>
      </c>
      <c r="L332" s="25">
        <v>3873.13</v>
      </c>
      <c r="M332" s="25">
        <v>4122.68</v>
      </c>
      <c r="N332" s="25">
        <v>3588.72</v>
      </c>
      <c r="O332" s="25">
        <v>3999.71</v>
      </c>
      <c r="P332" s="23">
        <f t="shared" si="5"/>
        <v>43434.340000000004</v>
      </c>
    </row>
    <row r="333" spans="1:17">
      <c r="A333" s="17" t="s">
        <v>176</v>
      </c>
      <c r="B333" t="s">
        <v>170</v>
      </c>
      <c r="C333" s="18" t="s">
        <v>47</v>
      </c>
      <c r="D333" s="19">
        <v>649.94000000000005</v>
      </c>
      <c r="E333" s="20">
        <v>1192.74</v>
      </c>
      <c r="F333" s="21">
        <v>1254.57</v>
      </c>
      <c r="G333" s="21">
        <v>1173.0999999999999</v>
      </c>
      <c r="H333" s="22">
        <v>1143.76</v>
      </c>
      <c r="I333" s="21">
        <v>1198.72</v>
      </c>
      <c r="J333" s="21">
        <v>1172.68</v>
      </c>
      <c r="K333" s="21">
        <v>1194.51</v>
      </c>
      <c r="L333" s="21">
        <v>1212.9099999999999</v>
      </c>
      <c r="M333" s="21">
        <v>1183.21</v>
      </c>
      <c r="N333" s="21">
        <v>1045.8400000000001</v>
      </c>
      <c r="O333" s="21">
        <v>1156.96</v>
      </c>
      <c r="P333" s="19">
        <f t="shared" si="5"/>
        <v>13578.939999999999</v>
      </c>
    </row>
    <row r="334" spans="1:17">
      <c r="A334" s="17"/>
      <c r="C334" t="s">
        <v>50</v>
      </c>
      <c r="D334" s="23">
        <v>118.56</v>
      </c>
      <c r="E334" s="24">
        <v>244.8</v>
      </c>
      <c r="F334" s="25">
        <v>254.46</v>
      </c>
      <c r="G334" s="25">
        <v>237.22</v>
      </c>
      <c r="H334" s="26">
        <v>238.88</v>
      </c>
      <c r="I334" s="25">
        <v>238.46</v>
      </c>
      <c r="J334" s="25">
        <v>232.22</v>
      </c>
      <c r="K334" s="25">
        <v>219.17</v>
      </c>
      <c r="L334" s="25">
        <v>212.12</v>
      </c>
      <c r="M334" s="25">
        <v>234.91</v>
      </c>
      <c r="N334" s="25">
        <v>220.36</v>
      </c>
      <c r="O334" s="25">
        <v>236.95</v>
      </c>
      <c r="P334" s="23">
        <f t="shared" si="5"/>
        <v>2688.11</v>
      </c>
      <c r="Q334" s="27"/>
    </row>
    <row r="335" spans="1:17">
      <c r="A335" s="17"/>
      <c r="C335" t="s">
        <v>51</v>
      </c>
      <c r="D335" s="23">
        <v>531.38</v>
      </c>
      <c r="E335" s="24">
        <v>947.94</v>
      </c>
      <c r="F335" s="25">
        <v>1000.11</v>
      </c>
      <c r="G335" s="25">
        <v>935.88</v>
      </c>
      <c r="H335" s="26">
        <v>904.88</v>
      </c>
      <c r="I335" s="25">
        <v>960.26</v>
      </c>
      <c r="J335" s="25">
        <v>940.46</v>
      </c>
      <c r="K335" s="25">
        <v>975.34</v>
      </c>
      <c r="L335" s="25">
        <v>1000.79</v>
      </c>
      <c r="M335" s="25">
        <v>948.3</v>
      </c>
      <c r="N335" s="25">
        <v>825.48</v>
      </c>
      <c r="O335" s="25">
        <v>920.01</v>
      </c>
      <c r="P335" s="23">
        <f t="shared" si="5"/>
        <v>10890.83</v>
      </c>
    </row>
    <row r="336" spans="1:17">
      <c r="A336" s="17" t="s">
        <v>177</v>
      </c>
      <c r="B336" t="s">
        <v>170</v>
      </c>
      <c r="C336" s="18" t="s">
        <v>47</v>
      </c>
      <c r="D336" s="19">
        <v>1159.42</v>
      </c>
      <c r="E336" s="20">
        <v>2123.65</v>
      </c>
      <c r="F336" s="21">
        <v>2234.1999999999998</v>
      </c>
      <c r="G336" s="21">
        <v>2089.21</v>
      </c>
      <c r="H336" s="22">
        <v>2035.82</v>
      </c>
      <c r="I336" s="21">
        <v>2135.41</v>
      </c>
      <c r="J336" s="21">
        <v>2089.21</v>
      </c>
      <c r="K336" s="21">
        <v>2130.67</v>
      </c>
      <c r="L336" s="21">
        <v>2165.04</v>
      </c>
      <c r="M336" s="21">
        <v>2064.64</v>
      </c>
      <c r="N336" s="21">
        <v>1823.25</v>
      </c>
      <c r="O336" s="21">
        <v>2017.8899999999999</v>
      </c>
      <c r="P336" s="19">
        <f t="shared" si="5"/>
        <v>24068.41</v>
      </c>
    </row>
    <row r="337" spans="1:17">
      <c r="A337" s="17"/>
      <c r="C337" t="s">
        <v>50</v>
      </c>
      <c r="D337" s="23">
        <v>197.07</v>
      </c>
      <c r="E337" s="24">
        <v>406.91</v>
      </c>
      <c r="F337" s="25">
        <v>422.97</v>
      </c>
      <c r="G337" s="25">
        <v>394.32</v>
      </c>
      <c r="H337" s="26">
        <v>397.06</v>
      </c>
      <c r="I337" s="25">
        <v>396.36</v>
      </c>
      <c r="J337" s="25">
        <v>386.01</v>
      </c>
      <c r="K337" s="25">
        <v>364.3</v>
      </c>
      <c r="L337" s="25">
        <v>352.59</v>
      </c>
      <c r="M337" s="25">
        <v>385.03</v>
      </c>
      <c r="N337" s="25">
        <v>361.18</v>
      </c>
      <c r="O337" s="25">
        <v>388.38</v>
      </c>
      <c r="P337" s="23">
        <f t="shared" si="5"/>
        <v>4452.1799999999994</v>
      </c>
      <c r="Q337" s="27"/>
    </row>
    <row r="338" spans="1:17">
      <c r="A338" s="17"/>
      <c r="C338" t="s">
        <v>51</v>
      </c>
      <c r="D338" s="23">
        <v>962.35</v>
      </c>
      <c r="E338" s="24">
        <v>1716.74</v>
      </c>
      <c r="F338" s="25">
        <v>1811.23</v>
      </c>
      <c r="G338" s="25">
        <v>1694.89</v>
      </c>
      <c r="H338" s="26">
        <v>1638.76</v>
      </c>
      <c r="I338" s="25">
        <v>1739.05</v>
      </c>
      <c r="J338" s="25">
        <v>1703.2</v>
      </c>
      <c r="K338" s="25">
        <v>1766.37</v>
      </c>
      <c r="L338" s="25">
        <v>1812.45</v>
      </c>
      <c r="M338" s="25">
        <v>1679.61</v>
      </c>
      <c r="N338" s="25">
        <v>1462.07</v>
      </c>
      <c r="O338" s="25">
        <v>1629.51</v>
      </c>
      <c r="P338" s="23">
        <f t="shared" si="5"/>
        <v>19616.23</v>
      </c>
    </row>
    <row r="339" spans="1:17">
      <c r="A339" s="17" t="s">
        <v>178</v>
      </c>
      <c r="B339" t="s">
        <v>170</v>
      </c>
      <c r="C339" s="18" t="s">
        <v>47</v>
      </c>
      <c r="D339" s="19">
        <v>5764.53</v>
      </c>
      <c r="E339" s="20">
        <v>10585.2</v>
      </c>
      <c r="F339" s="21">
        <v>11133.26</v>
      </c>
      <c r="G339" s="21">
        <v>10410.08</v>
      </c>
      <c r="H339" s="22">
        <v>10151.439999999999</v>
      </c>
      <c r="I339" s="21">
        <v>10636.39</v>
      </c>
      <c r="J339" s="21">
        <v>10405.290000000001</v>
      </c>
      <c r="K339" s="21">
        <v>10594.82</v>
      </c>
      <c r="L339" s="21">
        <v>10755.619999999999</v>
      </c>
      <c r="M339" s="21">
        <v>10646.93</v>
      </c>
      <c r="N339" s="21">
        <v>9412.91</v>
      </c>
      <c r="O339" s="21">
        <v>10411.950000000001</v>
      </c>
      <c r="P339" s="19">
        <f t="shared" si="5"/>
        <v>120908.42</v>
      </c>
    </row>
    <row r="340" spans="1:17">
      <c r="A340" s="17"/>
      <c r="C340" t="s">
        <v>50</v>
      </c>
      <c r="D340" s="23">
        <v>1074.1300000000001</v>
      </c>
      <c r="E340" s="24">
        <v>2217.9499999999998</v>
      </c>
      <c r="F340" s="25">
        <v>2305.4699999999998</v>
      </c>
      <c r="G340" s="25">
        <v>2149.31</v>
      </c>
      <c r="H340" s="26">
        <v>2164.25</v>
      </c>
      <c r="I340" s="25">
        <v>2160.4299999999998</v>
      </c>
      <c r="J340" s="25">
        <v>2104.04</v>
      </c>
      <c r="K340" s="25">
        <v>1985.68</v>
      </c>
      <c r="L340" s="25">
        <v>1921.9</v>
      </c>
      <c r="M340" s="25">
        <v>2144.41</v>
      </c>
      <c r="N340" s="25">
        <v>2011.61</v>
      </c>
      <c r="O340" s="25">
        <v>2163.04</v>
      </c>
      <c r="P340" s="23">
        <f t="shared" si="5"/>
        <v>24402.22</v>
      </c>
      <c r="Q340" s="27"/>
    </row>
    <row r="341" spans="1:17">
      <c r="A341" s="17"/>
      <c r="C341" t="s">
        <v>51</v>
      </c>
      <c r="D341" s="23">
        <v>4690.3999999999996</v>
      </c>
      <c r="E341" s="24">
        <v>8367.25</v>
      </c>
      <c r="F341" s="25">
        <v>8827.7900000000009</v>
      </c>
      <c r="G341" s="25">
        <v>8260.77</v>
      </c>
      <c r="H341" s="26">
        <v>7987.19</v>
      </c>
      <c r="I341" s="25">
        <v>8475.9599999999991</v>
      </c>
      <c r="J341" s="25">
        <v>8301.25</v>
      </c>
      <c r="K341" s="25">
        <v>8609.14</v>
      </c>
      <c r="L341" s="25">
        <v>8833.7199999999993</v>
      </c>
      <c r="M341" s="25">
        <v>8502.52</v>
      </c>
      <c r="N341" s="25">
        <v>7401.3</v>
      </c>
      <c r="O341" s="25">
        <v>8248.91</v>
      </c>
      <c r="P341" s="23">
        <f t="shared" si="5"/>
        <v>96506.200000000012</v>
      </c>
    </row>
    <row r="342" spans="1:17">
      <c r="A342" s="17" t="s">
        <v>179</v>
      </c>
      <c r="B342" t="s">
        <v>180</v>
      </c>
      <c r="C342" s="18" t="s">
        <v>47</v>
      </c>
      <c r="D342" s="19">
        <v>275930.64</v>
      </c>
      <c r="E342" s="20">
        <v>503280.67</v>
      </c>
      <c r="F342" s="21">
        <v>529716.66</v>
      </c>
      <c r="G342" s="21">
        <v>495396.74</v>
      </c>
      <c r="H342" s="22">
        <v>482142.74</v>
      </c>
      <c r="I342" s="21">
        <v>506147.23000000004</v>
      </c>
      <c r="J342" s="21">
        <v>495781.44</v>
      </c>
      <c r="K342" s="21">
        <v>506982.89</v>
      </c>
      <c r="L342" s="21">
        <v>515978.70999999996</v>
      </c>
      <c r="M342" s="21">
        <v>534974.12</v>
      </c>
      <c r="N342" s="21">
        <v>487810.7</v>
      </c>
      <c r="O342" s="21">
        <v>541326.46</v>
      </c>
      <c r="P342" s="19">
        <f t="shared" si="5"/>
        <v>5875469.0000000009</v>
      </c>
    </row>
    <row r="343" spans="1:17">
      <c r="A343" s="17"/>
      <c r="C343" t="s">
        <v>50</v>
      </c>
      <c r="D343" s="23">
        <v>39312.03</v>
      </c>
      <c r="E343" s="24">
        <v>81174.45</v>
      </c>
      <c r="F343" s="25">
        <v>84377.54</v>
      </c>
      <c r="G343" s="25">
        <v>78662.25</v>
      </c>
      <c r="H343" s="26">
        <v>79209.41</v>
      </c>
      <c r="I343" s="25">
        <v>79069.710000000006</v>
      </c>
      <c r="J343" s="25">
        <v>77004.929999999993</v>
      </c>
      <c r="K343" s="25">
        <v>72673.81</v>
      </c>
      <c r="L343" s="25">
        <v>70338.990000000005</v>
      </c>
      <c r="M343" s="25">
        <v>79249.210000000006</v>
      </c>
      <c r="N343" s="25">
        <v>74341.06</v>
      </c>
      <c r="O343" s="25">
        <v>79938.080000000002</v>
      </c>
      <c r="P343" s="23">
        <f t="shared" si="5"/>
        <v>895351.47000000009</v>
      </c>
      <c r="Q343" s="27"/>
    </row>
    <row r="344" spans="1:17">
      <c r="A344" s="17"/>
      <c r="C344" t="s">
        <v>51</v>
      </c>
      <c r="D344" s="23">
        <v>236618.61</v>
      </c>
      <c r="E344" s="24">
        <v>422106.22</v>
      </c>
      <c r="F344" s="25">
        <v>445339.12</v>
      </c>
      <c r="G344" s="25">
        <v>416734.49</v>
      </c>
      <c r="H344" s="26">
        <v>402933.33</v>
      </c>
      <c r="I344" s="25">
        <v>427077.52</v>
      </c>
      <c r="J344" s="25">
        <v>418776.51</v>
      </c>
      <c r="K344" s="25">
        <v>434309.08</v>
      </c>
      <c r="L344" s="25">
        <v>445639.72</v>
      </c>
      <c r="M344" s="25">
        <v>455724.91</v>
      </c>
      <c r="N344" s="25">
        <v>413469.64</v>
      </c>
      <c r="O344" s="25">
        <v>461388.38</v>
      </c>
      <c r="P344" s="23">
        <f t="shared" si="5"/>
        <v>4980117.5299999993</v>
      </c>
    </row>
    <row r="345" spans="1:17">
      <c r="A345" s="17" t="s">
        <v>181</v>
      </c>
      <c r="B345" t="s">
        <v>180</v>
      </c>
      <c r="C345" s="18" t="s">
        <v>47</v>
      </c>
      <c r="D345" s="19">
        <v>191388.51</v>
      </c>
      <c r="E345" s="20">
        <v>353997.64</v>
      </c>
      <c r="F345" s="21">
        <v>372041.53</v>
      </c>
      <c r="G345" s="21">
        <v>347808.26</v>
      </c>
      <c r="H345" s="22">
        <v>339879.36</v>
      </c>
      <c r="I345" s="21">
        <v>354999.14</v>
      </c>
      <c r="J345" s="21">
        <v>347186.33</v>
      </c>
      <c r="K345" s="21">
        <v>351879.13</v>
      </c>
      <c r="L345" s="21">
        <v>356240.82999999996</v>
      </c>
      <c r="M345" s="21">
        <v>352181.74</v>
      </c>
      <c r="N345" s="21">
        <v>312665.44</v>
      </c>
      <c r="O345" s="21">
        <v>345152.19999999995</v>
      </c>
      <c r="P345" s="19">
        <f t="shared" si="5"/>
        <v>4025420.1099999994</v>
      </c>
    </row>
    <row r="346" spans="1:17">
      <c r="A346" s="17"/>
      <c r="C346" t="s">
        <v>50</v>
      </c>
      <c r="D346" s="23">
        <v>44766.45</v>
      </c>
      <c r="E346" s="24">
        <v>92437.14</v>
      </c>
      <c r="F346" s="25">
        <v>96084.63</v>
      </c>
      <c r="G346" s="25">
        <v>89576.38</v>
      </c>
      <c r="H346" s="26">
        <v>90199.45</v>
      </c>
      <c r="I346" s="25">
        <v>90040.37</v>
      </c>
      <c r="J346" s="25">
        <v>87689.1</v>
      </c>
      <c r="K346" s="25">
        <v>82757.06</v>
      </c>
      <c r="L346" s="25">
        <v>80098.28</v>
      </c>
      <c r="M346" s="25">
        <v>90218.87</v>
      </c>
      <c r="N346" s="25">
        <v>84631.33</v>
      </c>
      <c r="O346" s="25">
        <v>91003.09</v>
      </c>
      <c r="P346" s="23">
        <f t="shared" si="5"/>
        <v>1019502.15</v>
      </c>
      <c r="Q346" s="27"/>
    </row>
    <row r="347" spans="1:17">
      <c r="A347" s="17"/>
      <c r="C347" t="s">
        <v>51</v>
      </c>
      <c r="D347" s="23">
        <v>146622.06</v>
      </c>
      <c r="E347" s="24">
        <v>261560.5</v>
      </c>
      <c r="F347" s="25">
        <v>275956.90000000002</v>
      </c>
      <c r="G347" s="25">
        <v>258231.88</v>
      </c>
      <c r="H347" s="26">
        <v>249679.91</v>
      </c>
      <c r="I347" s="25">
        <v>264958.77</v>
      </c>
      <c r="J347" s="25">
        <v>259497.23</v>
      </c>
      <c r="K347" s="25">
        <v>269122.07</v>
      </c>
      <c r="L347" s="25">
        <v>276142.55</v>
      </c>
      <c r="M347" s="25">
        <v>261962.87</v>
      </c>
      <c r="N347" s="25">
        <v>228034.11</v>
      </c>
      <c r="O347" s="25">
        <v>254149.11</v>
      </c>
      <c r="P347" s="23">
        <f t="shared" si="5"/>
        <v>3005917.96</v>
      </c>
    </row>
    <row r="348" spans="1:17">
      <c r="A348" s="17" t="s">
        <v>182</v>
      </c>
      <c r="B348" t="s">
        <v>180</v>
      </c>
      <c r="C348" s="18" t="s">
        <v>47</v>
      </c>
      <c r="D348" s="19">
        <v>6019.9800000000005</v>
      </c>
      <c r="E348" s="20">
        <v>11157.93</v>
      </c>
      <c r="F348" s="21">
        <v>11724.11</v>
      </c>
      <c r="G348" s="21">
        <v>10959.84</v>
      </c>
      <c r="H348" s="22">
        <v>10716.41</v>
      </c>
      <c r="I348" s="21">
        <v>11183.09</v>
      </c>
      <c r="J348" s="21">
        <v>10936.08</v>
      </c>
      <c r="K348" s="21">
        <v>11069.18</v>
      </c>
      <c r="L348" s="21">
        <v>11197.51</v>
      </c>
      <c r="M348" s="21">
        <v>12525.52</v>
      </c>
      <c r="N348" s="21">
        <v>11126.539999999999</v>
      </c>
      <c r="O348" s="21">
        <v>12279.18</v>
      </c>
      <c r="P348" s="19">
        <f t="shared" si="5"/>
        <v>130895.37</v>
      </c>
    </row>
    <row r="349" spans="1:17">
      <c r="A349" s="17"/>
      <c r="C349" t="s">
        <v>50</v>
      </c>
      <c r="D349" s="23">
        <v>1490.67</v>
      </c>
      <c r="E349" s="24">
        <v>3078.05</v>
      </c>
      <c r="F349" s="25">
        <v>3199.51</v>
      </c>
      <c r="G349" s="25">
        <v>2982.78</v>
      </c>
      <c r="H349" s="26">
        <v>3003.53</v>
      </c>
      <c r="I349" s="25">
        <v>2998.23</v>
      </c>
      <c r="J349" s="25">
        <v>2919.94</v>
      </c>
      <c r="K349" s="25">
        <v>2755.71</v>
      </c>
      <c r="L349" s="25">
        <v>2667.17</v>
      </c>
      <c r="M349" s="25">
        <v>3303.74</v>
      </c>
      <c r="N349" s="25">
        <v>3099.14</v>
      </c>
      <c r="O349" s="25">
        <v>3332.46</v>
      </c>
      <c r="P349" s="23">
        <f t="shared" si="5"/>
        <v>34830.929999999993</v>
      </c>
      <c r="Q349" s="27"/>
    </row>
    <row r="350" spans="1:17">
      <c r="A350" s="17"/>
      <c r="C350" t="s">
        <v>51</v>
      </c>
      <c r="D350" s="23">
        <v>4529.3100000000004</v>
      </c>
      <c r="E350" s="24">
        <v>8079.88</v>
      </c>
      <c r="F350" s="25">
        <v>8524.6</v>
      </c>
      <c r="G350" s="25">
        <v>7977.06</v>
      </c>
      <c r="H350" s="26">
        <v>7712.88</v>
      </c>
      <c r="I350" s="25">
        <v>8184.86</v>
      </c>
      <c r="J350" s="25">
        <v>8016.14</v>
      </c>
      <c r="K350" s="25">
        <v>8313.4699999999993</v>
      </c>
      <c r="L350" s="25">
        <v>8530.34</v>
      </c>
      <c r="M350" s="25">
        <v>9221.7800000000007</v>
      </c>
      <c r="N350" s="25">
        <v>8027.4</v>
      </c>
      <c r="O350" s="25">
        <v>8946.7199999999993</v>
      </c>
      <c r="P350" s="23">
        <f t="shared" si="5"/>
        <v>96064.44</v>
      </c>
    </row>
    <row r="351" spans="1:17">
      <c r="A351" s="17" t="s">
        <v>183</v>
      </c>
      <c r="B351" t="s">
        <v>180</v>
      </c>
      <c r="C351" s="18" t="s">
        <v>47</v>
      </c>
      <c r="D351" s="19">
        <v>5281.45</v>
      </c>
      <c r="E351" s="20">
        <v>9844.57</v>
      </c>
      <c r="F351" s="21">
        <v>10337.99</v>
      </c>
      <c r="G351" s="21">
        <v>9662.65</v>
      </c>
      <c r="H351" s="22">
        <v>9463.35</v>
      </c>
      <c r="I351" s="21">
        <v>9851.5</v>
      </c>
      <c r="J351" s="21">
        <v>9631.7800000000007</v>
      </c>
      <c r="K351" s="21">
        <v>9713.82</v>
      </c>
      <c r="L351" s="21">
        <v>9805.23</v>
      </c>
      <c r="M351" s="21">
        <v>9366.2000000000007</v>
      </c>
      <c r="N351" s="21">
        <v>8352.9700000000012</v>
      </c>
      <c r="O351" s="21">
        <v>9200.74</v>
      </c>
      <c r="P351" s="19">
        <f t="shared" si="5"/>
        <v>110512.25</v>
      </c>
    </row>
    <row r="352" spans="1:17">
      <c r="A352" s="17"/>
      <c r="C352" t="s">
        <v>50</v>
      </c>
      <c r="D352" s="23">
        <v>1505.28</v>
      </c>
      <c r="E352" s="24">
        <v>3108.23</v>
      </c>
      <c r="F352" s="25">
        <v>3230.87</v>
      </c>
      <c r="G352" s="25">
        <v>3012.03</v>
      </c>
      <c r="H352" s="26">
        <v>3032.98</v>
      </c>
      <c r="I352" s="25">
        <v>3027.63</v>
      </c>
      <c r="J352" s="25">
        <v>2948.57</v>
      </c>
      <c r="K352" s="25">
        <v>2782.73</v>
      </c>
      <c r="L352" s="25">
        <v>2693.33</v>
      </c>
      <c r="M352" s="25">
        <v>2957.16</v>
      </c>
      <c r="N352" s="25">
        <v>2774.01</v>
      </c>
      <c r="O352" s="25">
        <v>2982.87</v>
      </c>
      <c r="P352" s="23">
        <f t="shared" si="5"/>
        <v>34055.69</v>
      </c>
      <c r="Q352" s="27"/>
    </row>
    <row r="353" spans="1:17">
      <c r="A353" s="17"/>
      <c r="C353" t="s">
        <v>51</v>
      </c>
      <c r="D353" s="23">
        <v>3776.17</v>
      </c>
      <c r="E353" s="24">
        <v>6736.34</v>
      </c>
      <c r="F353" s="25">
        <v>7107.12</v>
      </c>
      <c r="G353" s="25">
        <v>6650.62</v>
      </c>
      <c r="H353" s="26">
        <v>6430.37</v>
      </c>
      <c r="I353" s="25">
        <v>6823.87</v>
      </c>
      <c r="J353" s="25">
        <v>6683.21</v>
      </c>
      <c r="K353" s="25">
        <v>6931.09</v>
      </c>
      <c r="L353" s="25">
        <v>7111.9</v>
      </c>
      <c r="M353" s="25">
        <v>6409.04</v>
      </c>
      <c r="N353" s="25">
        <v>5578.96</v>
      </c>
      <c r="O353" s="25">
        <v>6217.87</v>
      </c>
      <c r="P353" s="23">
        <f t="shared" si="5"/>
        <v>76456.56</v>
      </c>
    </row>
    <row r="354" spans="1:17">
      <c r="A354" s="17" t="s">
        <v>184</v>
      </c>
      <c r="B354" t="s">
        <v>180</v>
      </c>
      <c r="C354" s="18" t="s">
        <v>47</v>
      </c>
      <c r="D354" s="19">
        <v>2425.1400000000003</v>
      </c>
      <c r="E354" s="20">
        <v>4495.63</v>
      </c>
      <c r="F354" s="21">
        <v>4723.6900000000005</v>
      </c>
      <c r="G354" s="21">
        <v>4415.75</v>
      </c>
      <c r="H354" s="22">
        <v>4317.8500000000004</v>
      </c>
      <c r="I354" s="21">
        <v>4505.6000000000004</v>
      </c>
      <c r="J354" s="21">
        <v>4406.0499999999993</v>
      </c>
      <c r="K354" s="21">
        <v>4459.24</v>
      </c>
      <c r="L354" s="21">
        <v>4510.67</v>
      </c>
      <c r="M354" s="21">
        <v>4400.26</v>
      </c>
      <c r="N354" s="21">
        <v>3911.5699999999997</v>
      </c>
      <c r="O354" s="21">
        <v>4315.3100000000004</v>
      </c>
      <c r="P354" s="19">
        <f t="shared" si="5"/>
        <v>50886.76</v>
      </c>
    </row>
    <row r="355" spans="1:17">
      <c r="A355" s="17"/>
      <c r="C355" t="s">
        <v>50</v>
      </c>
      <c r="D355" s="23">
        <v>602.96</v>
      </c>
      <c r="E355" s="24">
        <v>1245.02</v>
      </c>
      <c r="F355" s="25">
        <v>1294.1600000000001</v>
      </c>
      <c r="G355" s="25">
        <v>1206.5</v>
      </c>
      <c r="H355" s="26">
        <v>1214.8900000000001</v>
      </c>
      <c r="I355" s="25">
        <v>1212.75</v>
      </c>
      <c r="J355" s="25">
        <v>1181.08</v>
      </c>
      <c r="K355" s="25">
        <v>1114.6500000000001</v>
      </c>
      <c r="L355" s="25">
        <v>1078.83</v>
      </c>
      <c r="M355" s="25">
        <v>1201.77</v>
      </c>
      <c r="N355" s="25">
        <v>1127.3399999999999</v>
      </c>
      <c r="O355" s="25">
        <v>1212.22</v>
      </c>
      <c r="P355" s="23">
        <f t="shared" si="5"/>
        <v>13692.17</v>
      </c>
      <c r="Q355" s="27"/>
    </row>
    <row r="356" spans="1:17">
      <c r="A356" s="17"/>
      <c r="C356" t="s">
        <v>51</v>
      </c>
      <c r="D356" s="23">
        <v>1822.18</v>
      </c>
      <c r="E356" s="24">
        <v>3250.61</v>
      </c>
      <c r="F356" s="25">
        <v>3429.53</v>
      </c>
      <c r="G356" s="25">
        <v>3209.25</v>
      </c>
      <c r="H356" s="26">
        <v>3102.96</v>
      </c>
      <c r="I356" s="25">
        <v>3292.85</v>
      </c>
      <c r="J356" s="25">
        <v>3224.97</v>
      </c>
      <c r="K356" s="25">
        <v>3344.59</v>
      </c>
      <c r="L356" s="25">
        <v>3431.84</v>
      </c>
      <c r="M356" s="25">
        <v>3198.49</v>
      </c>
      <c r="N356" s="25">
        <v>2784.23</v>
      </c>
      <c r="O356" s="25">
        <v>3103.09</v>
      </c>
      <c r="P356" s="23">
        <f t="shared" si="5"/>
        <v>37194.589999999997</v>
      </c>
    </row>
    <row r="357" spans="1:17">
      <c r="A357" s="17" t="s">
        <v>185</v>
      </c>
      <c r="B357" t="s">
        <v>180</v>
      </c>
      <c r="C357" s="18" t="s">
        <v>47</v>
      </c>
      <c r="D357" s="19">
        <v>2434.38</v>
      </c>
      <c r="E357" s="20">
        <v>4517.68</v>
      </c>
      <c r="F357" s="21">
        <v>4746.3</v>
      </c>
      <c r="G357" s="21">
        <v>4436.76</v>
      </c>
      <c r="H357" s="22">
        <v>4339.76</v>
      </c>
      <c r="I357" s="21">
        <v>4526.33</v>
      </c>
      <c r="J357" s="21">
        <v>4426.1499999999996</v>
      </c>
      <c r="K357" s="21">
        <v>4476.4799999999996</v>
      </c>
      <c r="L357" s="21">
        <v>4526.2299999999996</v>
      </c>
      <c r="M357" s="21">
        <v>4197.1899999999996</v>
      </c>
      <c r="N357" s="21">
        <v>3734.38</v>
      </c>
      <c r="O357" s="21">
        <v>4118.05</v>
      </c>
      <c r="P357" s="19">
        <f t="shared" si="5"/>
        <v>50479.689999999995</v>
      </c>
    </row>
    <row r="358" spans="1:17">
      <c r="A358" s="17"/>
      <c r="C358" t="s">
        <v>50</v>
      </c>
      <c r="D358" s="23">
        <v>622.66</v>
      </c>
      <c r="E358" s="24">
        <v>1285.73</v>
      </c>
      <c r="F358" s="25">
        <v>1336.46</v>
      </c>
      <c r="G358" s="25">
        <v>1245.94</v>
      </c>
      <c r="H358" s="26">
        <v>1254.6099999999999</v>
      </c>
      <c r="I358" s="25">
        <v>1252.3900000000001</v>
      </c>
      <c r="J358" s="25">
        <v>1219.69</v>
      </c>
      <c r="K358" s="25">
        <v>1151.0899999999999</v>
      </c>
      <c r="L358" s="25">
        <v>1114.0999999999999</v>
      </c>
      <c r="M358" s="25">
        <v>1195.5899999999999</v>
      </c>
      <c r="N358" s="25">
        <v>1121.54</v>
      </c>
      <c r="O358" s="25">
        <v>1205.98</v>
      </c>
      <c r="P358" s="23">
        <f t="shared" si="5"/>
        <v>14005.779999999999</v>
      </c>
      <c r="Q358" s="27"/>
    </row>
    <row r="359" spans="1:17">
      <c r="A359" s="17"/>
      <c r="C359" t="s">
        <v>51</v>
      </c>
      <c r="D359" s="23">
        <v>1811.72</v>
      </c>
      <c r="E359" s="24">
        <v>3231.95</v>
      </c>
      <c r="F359" s="25">
        <v>3409.84</v>
      </c>
      <c r="G359" s="25">
        <v>3190.82</v>
      </c>
      <c r="H359" s="26">
        <v>3085.15</v>
      </c>
      <c r="I359" s="25">
        <v>3273.94</v>
      </c>
      <c r="J359" s="25">
        <v>3206.46</v>
      </c>
      <c r="K359" s="25">
        <v>3325.39</v>
      </c>
      <c r="L359" s="25">
        <v>3412.13</v>
      </c>
      <c r="M359" s="25">
        <v>3001.6</v>
      </c>
      <c r="N359" s="25">
        <v>2612.84</v>
      </c>
      <c r="O359" s="25">
        <v>2912.07</v>
      </c>
      <c r="P359" s="23">
        <f t="shared" si="5"/>
        <v>36473.909999999996</v>
      </c>
    </row>
    <row r="360" spans="1:17">
      <c r="A360" s="17" t="s">
        <v>186</v>
      </c>
      <c r="B360" t="s">
        <v>180</v>
      </c>
      <c r="C360" s="18" t="s">
        <v>47</v>
      </c>
      <c r="D360" s="19">
        <v>26164.230000000003</v>
      </c>
      <c r="E360" s="20">
        <v>48497.61</v>
      </c>
      <c r="F360" s="21">
        <v>50958.18</v>
      </c>
      <c r="G360" s="21">
        <v>47636.31</v>
      </c>
      <c r="H360" s="22">
        <v>46578.969999999994</v>
      </c>
      <c r="I360" s="21">
        <v>48606.270000000004</v>
      </c>
      <c r="J360" s="21">
        <v>47532.56</v>
      </c>
      <c r="K360" s="21">
        <v>48109.320000000007</v>
      </c>
      <c r="L360" s="21">
        <v>48666.090000000004</v>
      </c>
      <c r="M360" s="21">
        <v>62441.700000000004</v>
      </c>
      <c r="N360" s="21">
        <v>55438.429999999993</v>
      </c>
      <c r="O360" s="21">
        <v>61197.05</v>
      </c>
      <c r="P360" s="19">
        <f t="shared" si="5"/>
        <v>591826.72000000009</v>
      </c>
    </row>
    <row r="361" spans="1:17">
      <c r="A361" s="17"/>
      <c r="C361" t="s">
        <v>50</v>
      </c>
      <c r="D361" s="23">
        <v>6488.4</v>
      </c>
      <c r="E361" s="24">
        <v>13397.71</v>
      </c>
      <c r="F361" s="25">
        <v>13926.37</v>
      </c>
      <c r="G361" s="25">
        <v>12983.09</v>
      </c>
      <c r="H361" s="26">
        <v>13073.38</v>
      </c>
      <c r="I361" s="25">
        <v>13050.34</v>
      </c>
      <c r="J361" s="25">
        <v>12709.54</v>
      </c>
      <c r="K361" s="25">
        <v>11994.7</v>
      </c>
      <c r="L361" s="25">
        <v>11609.36</v>
      </c>
      <c r="M361" s="25">
        <v>16039.47</v>
      </c>
      <c r="N361" s="25">
        <v>15046.09</v>
      </c>
      <c r="O361" s="25">
        <v>16178.89</v>
      </c>
      <c r="P361" s="23">
        <f t="shared" si="5"/>
        <v>156497.34000000003</v>
      </c>
      <c r="Q361" s="27"/>
    </row>
    <row r="362" spans="1:17">
      <c r="A362" s="17"/>
      <c r="C362" t="s">
        <v>51</v>
      </c>
      <c r="D362" s="23">
        <v>19675.830000000002</v>
      </c>
      <c r="E362" s="24">
        <v>35099.9</v>
      </c>
      <c r="F362" s="25">
        <v>37031.81</v>
      </c>
      <c r="G362" s="25">
        <v>34653.22</v>
      </c>
      <c r="H362" s="26">
        <v>33505.589999999997</v>
      </c>
      <c r="I362" s="25">
        <v>35555.93</v>
      </c>
      <c r="J362" s="25">
        <v>34823.019999999997</v>
      </c>
      <c r="K362" s="25">
        <v>36114.620000000003</v>
      </c>
      <c r="L362" s="25">
        <v>37056.730000000003</v>
      </c>
      <c r="M362" s="25">
        <v>46402.23</v>
      </c>
      <c r="N362" s="25">
        <v>40392.339999999997</v>
      </c>
      <c r="O362" s="25">
        <v>45018.16</v>
      </c>
      <c r="P362" s="23">
        <f t="shared" si="5"/>
        <v>435329.38</v>
      </c>
    </row>
    <row r="363" spans="1:17">
      <c r="A363" s="17" t="s">
        <v>187</v>
      </c>
      <c r="B363" t="s">
        <v>180</v>
      </c>
      <c r="C363" s="18" t="s">
        <v>47</v>
      </c>
      <c r="D363" s="19">
        <v>4613.43</v>
      </c>
      <c r="E363" s="20">
        <v>8558.07</v>
      </c>
      <c r="F363" s="21">
        <v>8991.5499999999993</v>
      </c>
      <c r="G363" s="21">
        <v>8405.23</v>
      </c>
      <c r="H363" s="22">
        <v>8220.51</v>
      </c>
      <c r="I363" s="21">
        <v>8575.41</v>
      </c>
      <c r="J363" s="21">
        <v>8385.7199999999993</v>
      </c>
      <c r="K363" s="21">
        <v>8483.25</v>
      </c>
      <c r="L363" s="21">
        <v>8578.869999999999</v>
      </c>
      <c r="M363" s="21">
        <v>9116.73</v>
      </c>
      <c r="N363" s="21">
        <v>8103.74</v>
      </c>
      <c r="O363" s="21">
        <v>8940.44</v>
      </c>
      <c r="P363" s="19">
        <f t="shared" si="5"/>
        <v>98972.95</v>
      </c>
    </row>
    <row r="364" spans="1:17">
      <c r="A364" s="17"/>
      <c r="C364" t="s">
        <v>50</v>
      </c>
      <c r="D364" s="23">
        <v>1167.81</v>
      </c>
      <c r="E364" s="24">
        <v>2411.39</v>
      </c>
      <c r="F364" s="25">
        <v>2506.5500000000002</v>
      </c>
      <c r="G364" s="25">
        <v>2336.77</v>
      </c>
      <c r="H364" s="26">
        <v>2353.02</v>
      </c>
      <c r="I364" s="25">
        <v>2348.87</v>
      </c>
      <c r="J364" s="25">
        <v>2287.5300000000002</v>
      </c>
      <c r="K364" s="25">
        <v>2158.87</v>
      </c>
      <c r="L364" s="25">
        <v>2089.5100000000002</v>
      </c>
      <c r="M364" s="25">
        <v>2482.67</v>
      </c>
      <c r="N364" s="25">
        <v>2328.91</v>
      </c>
      <c r="O364" s="25">
        <v>2504.2600000000002</v>
      </c>
      <c r="P364" s="23">
        <f t="shared" si="5"/>
        <v>26976.159999999996</v>
      </c>
      <c r="Q364" s="27"/>
    </row>
    <row r="365" spans="1:17">
      <c r="A365" s="17"/>
      <c r="C365" t="s">
        <v>51</v>
      </c>
      <c r="D365" s="23">
        <v>3445.62</v>
      </c>
      <c r="E365" s="24">
        <v>6146.68</v>
      </c>
      <c r="F365" s="25">
        <v>6485</v>
      </c>
      <c r="G365" s="25">
        <v>6068.46</v>
      </c>
      <c r="H365" s="26">
        <v>5867.49</v>
      </c>
      <c r="I365" s="25">
        <v>6226.54</v>
      </c>
      <c r="J365" s="25">
        <v>6098.19</v>
      </c>
      <c r="K365" s="25">
        <v>6324.38</v>
      </c>
      <c r="L365" s="25">
        <v>6489.36</v>
      </c>
      <c r="M365" s="25">
        <v>6634.06</v>
      </c>
      <c r="N365" s="25">
        <v>5774.83</v>
      </c>
      <c r="O365" s="25">
        <v>6436.18</v>
      </c>
      <c r="P365" s="23">
        <f t="shared" si="5"/>
        <v>71996.790000000008</v>
      </c>
    </row>
    <row r="366" spans="1:17">
      <c r="A366" s="17" t="s">
        <v>188</v>
      </c>
      <c r="B366" t="s">
        <v>189</v>
      </c>
      <c r="C366" s="18" t="s">
        <v>47</v>
      </c>
      <c r="D366" s="19">
        <v>206019.26</v>
      </c>
      <c r="E366" s="20">
        <v>376131.73000000004</v>
      </c>
      <c r="F366" s="21">
        <v>395848.03</v>
      </c>
      <c r="G366" s="21">
        <v>370191.76</v>
      </c>
      <c r="H366" s="22">
        <v>360389.78</v>
      </c>
      <c r="I366" s="21">
        <v>378175.1</v>
      </c>
      <c r="J366" s="21">
        <v>370412.99</v>
      </c>
      <c r="K366" s="21">
        <v>378547.87</v>
      </c>
      <c r="L366" s="21">
        <v>385125.02999999997</v>
      </c>
      <c r="M366" s="21">
        <v>404555.64999999997</v>
      </c>
      <c r="N366" s="21">
        <v>369001.68</v>
      </c>
      <c r="O366" s="21">
        <v>409345.83999999997</v>
      </c>
      <c r="P366" s="19">
        <f t="shared" si="5"/>
        <v>4403744.7200000007</v>
      </c>
    </row>
    <row r="367" spans="1:17">
      <c r="A367" s="17"/>
      <c r="C367" t="s">
        <v>50</v>
      </c>
      <c r="D367" s="23">
        <v>30651.38</v>
      </c>
      <c r="E367" s="24">
        <v>63291.27</v>
      </c>
      <c r="F367" s="25">
        <v>65788.710000000006</v>
      </c>
      <c r="G367" s="25">
        <v>61332.53</v>
      </c>
      <c r="H367" s="26">
        <v>61759.15</v>
      </c>
      <c r="I367" s="25">
        <v>61650.22</v>
      </c>
      <c r="J367" s="25">
        <v>60040.32</v>
      </c>
      <c r="K367" s="25">
        <v>56663.37</v>
      </c>
      <c r="L367" s="25">
        <v>54842.93</v>
      </c>
      <c r="M367" s="25">
        <v>63558.99</v>
      </c>
      <c r="N367" s="25">
        <v>59622.57</v>
      </c>
      <c r="O367" s="25">
        <v>64111.47</v>
      </c>
      <c r="P367" s="23">
        <f t="shared" si="5"/>
        <v>703312.90999999992</v>
      </c>
      <c r="Q367" s="27"/>
    </row>
    <row r="368" spans="1:17">
      <c r="A368" s="17"/>
      <c r="C368" t="s">
        <v>51</v>
      </c>
      <c r="D368" s="23">
        <v>175367.88</v>
      </c>
      <c r="E368" s="24">
        <v>312840.46000000002</v>
      </c>
      <c r="F368" s="25">
        <v>330059.32</v>
      </c>
      <c r="G368" s="25">
        <v>308859.23</v>
      </c>
      <c r="H368" s="26">
        <v>298630.63</v>
      </c>
      <c r="I368" s="25">
        <v>316524.88</v>
      </c>
      <c r="J368" s="25">
        <v>310372.67</v>
      </c>
      <c r="K368" s="25">
        <v>321884.5</v>
      </c>
      <c r="L368" s="25">
        <v>330282.09999999998</v>
      </c>
      <c r="M368" s="25">
        <v>340996.66</v>
      </c>
      <c r="N368" s="25">
        <v>309379.11</v>
      </c>
      <c r="O368" s="25">
        <v>345234.37</v>
      </c>
      <c r="P368" s="23">
        <f t="shared" si="5"/>
        <v>3700431.81</v>
      </c>
    </row>
    <row r="369" spans="1:17">
      <c r="A369" s="17" t="s">
        <v>190</v>
      </c>
      <c r="B369" t="s">
        <v>189</v>
      </c>
      <c r="C369" s="18" t="s">
        <v>47</v>
      </c>
      <c r="D369" s="19">
        <v>39460.68</v>
      </c>
      <c r="E369" s="20">
        <v>72642.12</v>
      </c>
      <c r="F369" s="21">
        <v>76383</v>
      </c>
      <c r="G369" s="21">
        <v>71416.66</v>
      </c>
      <c r="H369" s="22">
        <v>69693.03</v>
      </c>
      <c r="I369" s="21">
        <v>72942.98</v>
      </c>
      <c r="J369" s="21">
        <v>71350.899999999994</v>
      </c>
      <c r="K369" s="21">
        <v>72534.649999999994</v>
      </c>
      <c r="L369" s="21">
        <v>73565.86</v>
      </c>
      <c r="M369" s="21">
        <v>84242.1</v>
      </c>
      <c r="N369" s="21">
        <v>74488.739999999991</v>
      </c>
      <c r="O369" s="21">
        <v>82389.05</v>
      </c>
      <c r="P369" s="19">
        <f t="shared" si="5"/>
        <v>861109.77</v>
      </c>
    </row>
    <row r="370" spans="1:17">
      <c r="A370" s="17"/>
      <c r="C370" t="s">
        <v>50</v>
      </c>
      <c r="D370" s="23">
        <v>8000.28</v>
      </c>
      <c r="E370" s="24">
        <v>16519.599999999999</v>
      </c>
      <c r="F370" s="25">
        <v>17171.47</v>
      </c>
      <c r="G370" s="25">
        <v>16008.36</v>
      </c>
      <c r="H370" s="26">
        <v>16119.7</v>
      </c>
      <c r="I370" s="25">
        <v>16091.3</v>
      </c>
      <c r="J370" s="25">
        <v>15671.09</v>
      </c>
      <c r="K370" s="25">
        <v>14789.66</v>
      </c>
      <c r="L370" s="25">
        <v>14314.5</v>
      </c>
      <c r="M370" s="25">
        <v>17126.02</v>
      </c>
      <c r="N370" s="25">
        <v>16065.36</v>
      </c>
      <c r="O370" s="25">
        <v>17274.89</v>
      </c>
      <c r="P370" s="23">
        <f t="shared" si="5"/>
        <v>185152.23000000004</v>
      </c>
      <c r="Q370" s="27"/>
    </row>
    <row r="371" spans="1:17">
      <c r="A371" s="17"/>
      <c r="C371" t="s">
        <v>51</v>
      </c>
      <c r="D371" s="23">
        <v>31460.400000000001</v>
      </c>
      <c r="E371" s="24">
        <v>56122.52</v>
      </c>
      <c r="F371" s="25">
        <v>59211.53</v>
      </c>
      <c r="G371" s="25">
        <v>55408.3</v>
      </c>
      <c r="H371" s="26">
        <v>53573.33</v>
      </c>
      <c r="I371" s="25">
        <v>56851.68</v>
      </c>
      <c r="J371" s="25">
        <v>55679.81</v>
      </c>
      <c r="K371" s="25">
        <v>57744.99</v>
      </c>
      <c r="L371" s="25">
        <v>59251.360000000001</v>
      </c>
      <c r="M371" s="25">
        <v>67116.08</v>
      </c>
      <c r="N371" s="25">
        <v>58423.38</v>
      </c>
      <c r="O371" s="25">
        <v>65114.16</v>
      </c>
      <c r="P371" s="23">
        <f t="shared" si="5"/>
        <v>675957.54</v>
      </c>
    </row>
    <row r="372" spans="1:17">
      <c r="A372" s="17" t="s">
        <v>191</v>
      </c>
      <c r="B372" t="s">
        <v>189</v>
      </c>
      <c r="C372" s="18" t="s">
        <v>47</v>
      </c>
      <c r="D372" s="19">
        <v>15647.62</v>
      </c>
      <c r="E372" s="20">
        <v>28750.089999999997</v>
      </c>
      <c r="F372" s="21">
        <v>30236.760000000002</v>
      </c>
      <c r="G372" s="21">
        <v>28272.239999999998</v>
      </c>
      <c r="H372" s="22">
        <v>27574.560000000001</v>
      </c>
      <c r="I372" s="21">
        <v>28884.440000000002</v>
      </c>
      <c r="J372" s="21">
        <v>28256.12</v>
      </c>
      <c r="K372" s="21">
        <v>28760.079999999998</v>
      </c>
      <c r="L372" s="21">
        <v>29190.050000000003</v>
      </c>
      <c r="M372" s="21">
        <v>31795.39</v>
      </c>
      <c r="N372" s="21">
        <v>28098.48</v>
      </c>
      <c r="O372" s="21">
        <v>31087.040000000001</v>
      </c>
      <c r="P372" s="19">
        <f t="shared" si="5"/>
        <v>336552.86999999994</v>
      </c>
    </row>
    <row r="373" spans="1:17">
      <c r="A373" s="17"/>
      <c r="C373" t="s">
        <v>50</v>
      </c>
      <c r="D373" s="23">
        <v>2976.01</v>
      </c>
      <c r="E373" s="24">
        <v>6145.08</v>
      </c>
      <c r="F373" s="25">
        <v>6387.56</v>
      </c>
      <c r="G373" s="25">
        <v>5954.9</v>
      </c>
      <c r="H373" s="26">
        <v>5996.32</v>
      </c>
      <c r="I373" s="25">
        <v>5985.74</v>
      </c>
      <c r="J373" s="25">
        <v>5829.43</v>
      </c>
      <c r="K373" s="25">
        <v>5501.57</v>
      </c>
      <c r="L373" s="25">
        <v>5324.81</v>
      </c>
      <c r="M373" s="25">
        <v>6231.57</v>
      </c>
      <c r="N373" s="25">
        <v>5845.62</v>
      </c>
      <c r="O373" s="25">
        <v>6285.73</v>
      </c>
      <c r="P373" s="23">
        <f t="shared" si="5"/>
        <v>68464.34</v>
      </c>
      <c r="Q373" s="27"/>
    </row>
    <row r="374" spans="1:17">
      <c r="A374" s="17"/>
      <c r="C374" t="s">
        <v>51</v>
      </c>
      <c r="D374" s="23">
        <v>12671.61</v>
      </c>
      <c r="E374" s="24">
        <v>22605.01</v>
      </c>
      <c r="F374" s="25">
        <v>23849.200000000001</v>
      </c>
      <c r="G374" s="25">
        <v>22317.34</v>
      </c>
      <c r="H374" s="26">
        <v>21578.240000000002</v>
      </c>
      <c r="I374" s="25">
        <v>22898.7</v>
      </c>
      <c r="J374" s="25">
        <v>22426.69</v>
      </c>
      <c r="K374" s="25">
        <v>23258.51</v>
      </c>
      <c r="L374" s="25">
        <v>23865.24</v>
      </c>
      <c r="M374" s="25">
        <v>25563.82</v>
      </c>
      <c r="N374" s="25">
        <v>22252.86</v>
      </c>
      <c r="O374" s="25">
        <v>24801.31</v>
      </c>
      <c r="P374" s="23">
        <f t="shared" si="5"/>
        <v>268088.52999999997</v>
      </c>
    </row>
    <row r="375" spans="1:17">
      <c r="A375" s="17" t="s">
        <v>192</v>
      </c>
      <c r="B375" t="s">
        <v>189</v>
      </c>
      <c r="C375" s="18" t="s">
        <v>47</v>
      </c>
      <c r="D375" s="19">
        <v>1103.4299999999998</v>
      </c>
      <c r="E375" s="20">
        <v>2033.9099999999999</v>
      </c>
      <c r="F375" s="21">
        <v>2138.35</v>
      </c>
      <c r="G375" s="21">
        <v>1999.25</v>
      </c>
      <c r="H375" s="22">
        <v>1951.73</v>
      </c>
      <c r="I375" s="21">
        <v>2041.5900000000001</v>
      </c>
      <c r="J375" s="21">
        <v>1996.94</v>
      </c>
      <c r="K375" s="21">
        <v>2028.38</v>
      </c>
      <c r="L375" s="21">
        <v>2056.21</v>
      </c>
      <c r="M375" s="21">
        <v>2155.21</v>
      </c>
      <c r="N375" s="21">
        <v>1908.49</v>
      </c>
      <c r="O375" s="21">
        <v>2109.41</v>
      </c>
      <c r="P375" s="19">
        <f t="shared" si="5"/>
        <v>23522.9</v>
      </c>
    </row>
    <row r="376" spans="1:17">
      <c r="A376" s="17"/>
      <c r="C376" t="s">
        <v>50</v>
      </c>
      <c r="D376" s="23">
        <v>233.13</v>
      </c>
      <c r="E376" s="24">
        <v>481.38</v>
      </c>
      <c r="F376" s="25">
        <v>500.37</v>
      </c>
      <c r="G376" s="25">
        <v>466.48</v>
      </c>
      <c r="H376" s="26">
        <v>469.72</v>
      </c>
      <c r="I376" s="25">
        <v>468.89</v>
      </c>
      <c r="J376" s="25">
        <v>456.66</v>
      </c>
      <c r="K376" s="25">
        <v>430.97</v>
      </c>
      <c r="L376" s="25">
        <v>417.12</v>
      </c>
      <c r="M376" s="25">
        <v>479.62</v>
      </c>
      <c r="N376" s="25">
        <v>449.92</v>
      </c>
      <c r="O376" s="25">
        <v>483.8</v>
      </c>
      <c r="P376" s="23">
        <f t="shared" si="5"/>
        <v>5338.0599999999995</v>
      </c>
      <c r="Q376" s="27"/>
    </row>
    <row r="377" spans="1:17">
      <c r="A377" s="17"/>
      <c r="C377" t="s">
        <v>51</v>
      </c>
      <c r="D377" s="23">
        <v>870.3</v>
      </c>
      <c r="E377" s="24">
        <v>1552.53</v>
      </c>
      <c r="F377" s="25">
        <v>1637.98</v>
      </c>
      <c r="G377" s="25">
        <v>1532.77</v>
      </c>
      <c r="H377" s="26">
        <v>1482.01</v>
      </c>
      <c r="I377" s="25">
        <v>1572.7</v>
      </c>
      <c r="J377" s="25">
        <v>1540.28</v>
      </c>
      <c r="K377" s="25">
        <v>1597.41</v>
      </c>
      <c r="L377" s="25">
        <v>1639.09</v>
      </c>
      <c r="M377" s="25">
        <v>1675.59</v>
      </c>
      <c r="N377" s="25">
        <v>1458.57</v>
      </c>
      <c r="O377" s="25">
        <v>1625.61</v>
      </c>
      <c r="P377" s="23">
        <f t="shared" si="5"/>
        <v>18184.840000000004</v>
      </c>
    </row>
    <row r="378" spans="1:17">
      <c r="A378" s="17" t="s">
        <v>193</v>
      </c>
      <c r="B378" t="s">
        <v>189</v>
      </c>
      <c r="C378" s="18" t="s">
        <v>47</v>
      </c>
      <c r="D378" s="19">
        <v>5811.7199999999993</v>
      </c>
      <c r="E378" s="20">
        <v>10732.6</v>
      </c>
      <c r="F378" s="21">
        <v>11281.52</v>
      </c>
      <c r="G378" s="21">
        <v>10547.14</v>
      </c>
      <c r="H378" s="22">
        <v>10302.02</v>
      </c>
      <c r="I378" s="21">
        <v>10767.63</v>
      </c>
      <c r="J378" s="21">
        <v>10531.300000000001</v>
      </c>
      <c r="K378" s="21">
        <v>10684.4</v>
      </c>
      <c r="L378" s="21">
        <v>10823.32</v>
      </c>
      <c r="M378" s="21">
        <v>11350.07</v>
      </c>
      <c r="N378" s="21">
        <v>10061.35</v>
      </c>
      <c r="O378" s="21">
        <v>11114.86</v>
      </c>
      <c r="P378" s="19">
        <f t="shared" si="5"/>
        <v>124007.93000000001</v>
      </c>
    </row>
    <row r="379" spans="1:17">
      <c r="A379" s="17"/>
      <c r="C379" t="s">
        <v>50</v>
      </c>
      <c r="D379" s="23">
        <v>1299.1500000000001</v>
      </c>
      <c r="E379" s="24">
        <v>2682.58</v>
      </c>
      <c r="F379" s="25">
        <v>2788.42</v>
      </c>
      <c r="G379" s="25">
        <v>2599.56</v>
      </c>
      <c r="H379" s="26">
        <v>2617.64</v>
      </c>
      <c r="I379" s="25">
        <v>2613.02</v>
      </c>
      <c r="J379" s="25">
        <v>2544.7800000000002</v>
      </c>
      <c r="K379" s="25">
        <v>2401.65</v>
      </c>
      <c r="L379" s="25">
        <v>2324.5</v>
      </c>
      <c r="M379" s="25">
        <v>2682.8</v>
      </c>
      <c r="N379" s="25">
        <v>2516.64</v>
      </c>
      <c r="O379" s="25">
        <v>2706.12</v>
      </c>
      <c r="P379" s="23">
        <f t="shared" si="5"/>
        <v>29776.859999999997</v>
      </c>
      <c r="Q379" s="27"/>
    </row>
    <row r="380" spans="1:17">
      <c r="A380" s="17"/>
      <c r="C380" t="s">
        <v>51</v>
      </c>
      <c r="D380" s="23">
        <v>4512.57</v>
      </c>
      <c r="E380" s="24">
        <v>8050.02</v>
      </c>
      <c r="F380" s="25">
        <v>8493.1</v>
      </c>
      <c r="G380" s="25">
        <v>7947.58</v>
      </c>
      <c r="H380" s="26">
        <v>7684.38</v>
      </c>
      <c r="I380" s="25">
        <v>8154.61</v>
      </c>
      <c r="J380" s="25">
        <v>7986.52</v>
      </c>
      <c r="K380" s="25">
        <v>8282.75</v>
      </c>
      <c r="L380" s="25">
        <v>8498.82</v>
      </c>
      <c r="M380" s="25">
        <v>8667.27</v>
      </c>
      <c r="N380" s="25">
        <v>7544.71</v>
      </c>
      <c r="O380" s="25">
        <v>8408.74</v>
      </c>
      <c r="P380" s="23">
        <f t="shared" si="5"/>
        <v>94231.070000000022</v>
      </c>
    </row>
    <row r="381" spans="1:17">
      <c r="A381" s="17" t="s">
        <v>194</v>
      </c>
      <c r="B381" t="s">
        <v>189</v>
      </c>
      <c r="C381" s="18" t="s">
        <v>47</v>
      </c>
      <c r="D381" s="19">
        <v>1740.9</v>
      </c>
      <c r="E381" s="20">
        <v>3226.78</v>
      </c>
      <c r="F381" s="21">
        <v>3390.5</v>
      </c>
      <c r="G381" s="21">
        <v>3169.4800000000005</v>
      </c>
      <c r="H381" s="22">
        <v>3099.1</v>
      </c>
      <c r="I381" s="21">
        <v>3234.03</v>
      </c>
      <c r="J381" s="21">
        <v>3162.6</v>
      </c>
      <c r="K381" s="21">
        <v>3201.0600000000004</v>
      </c>
      <c r="L381" s="21">
        <v>3238.1600000000003</v>
      </c>
      <c r="M381" s="21">
        <v>3373.33</v>
      </c>
      <c r="N381" s="21">
        <v>2996.31</v>
      </c>
      <c r="O381" s="21">
        <v>3306.84</v>
      </c>
      <c r="P381" s="19">
        <f t="shared" si="5"/>
        <v>37139.089999999997</v>
      </c>
    </row>
    <row r="382" spans="1:17">
      <c r="A382" s="17"/>
      <c r="C382" t="s">
        <v>50</v>
      </c>
      <c r="D382" s="23">
        <v>431.27</v>
      </c>
      <c r="E382" s="24">
        <v>890.52</v>
      </c>
      <c r="F382" s="25">
        <v>925.65</v>
      </c>
      <c r="G382" s="25">
        <v>862.95</v>
      </c>
      <c r="H382" s="26">
        <v>868.96</v>
      </c>
      <c r="I382" s="25">
        <v>867.42</v>
      </c>
      <c r="J382" s="25">
        <v>844.77</v>
      </c>
      <c r="K382" s="25">
        <v>797.26</v>
      </c>
      <c r="L382" s="25">
        <v>771.65</v>
      </c>
      <c r="M382" s="25">
        <v>886.06</v>
      </c>
      <c r="N382" s="25">
        <v>831.19</v>
      </c>
      <c r="O382" s="25">
        <v>893.76</v>
      </c>
      <c r="P382" s="23">
        <f t="shared" si="5"/>
        <v>9871.4600000000009</v>
      </c>
      <c r="Q382" s="27"/>
    </row>
    <row r="383" spans="1:17">
      <c r="A383" s="17"/>
      <c r="C383" t="s">
        <v>51</v>
      </c>
      <c r="D383" s="23">
        <v>1309.6300000000001</v>
      </c>
      <c r="E383" s="24">
        <v>2336.2600000000002</v>
      </c>
      <c r="F383" s="25">
        <v>2464.85</v>
      </c>
      <c r="G383" s="25">
        <v>2306.5300000000002</v>
      </c>
      <c r="H383" s="26">
        <v>2230.14</v>
      </c>
      <c r="I383" s="25">
        <v>2366.61</v>
      </c>
      <c r="J383" s="25">
        <v>2317.83</v>
      </c>
      <c r="K383" s="25">
        <v>2403.8000000000002</v>
      </c>
      <c r="L383" s="25">
        <v>2466.5100000000002</v>
      </c>
      <c r="M383" s="25">
        <v>2487.27</v>
      </c>
      <c r="N383" s="25">
        <v>2165.12</v>
      </c>
      <c r="O383" s="25">
        <v>2413.08</v>
      </c>
      <c r="P383" s="23">
        <f t="shared" si="5"/>
        <v>27267.630000000005</v>
      </c>
    </row>
    <row r="384" spans="1:17">
      <c r="A384" s="17" t="s">
        <v>195</v>
      </c>
      <c r="B384" t="s">
        <v>196</v>
      </c>
      <c r="C384" s="18" t="s">
        <v>47</v>
      </c>
      <c r="D384" s="19">
        <v>501916</v>
      </c>
      <c r="E384" s="20">
        <v>927972.75</v>
      </c>
      <c r="F384" s="21">
        <v>975315.77</v>
      </c>
      <c r="G384" s="21">
        <v>911797.64</v>
      </c>
      <c r="H384" s="22">
        <v>890905.01</v>
      </c>
      <c r="I384" s="21">
        <v>929868.08000000007</v>
      </c>
      <c r="J384" s="21">
        <v>910236.31</v>
      </c>
      <c r="K384" s="21">
        <v>922784.34</v>
      </c>
      <c r="L384" s="21">
        <v>934371.66999999993</v>
      </c>
      <c r="M384" s="21">
        <v>991541.56</v>
      </c>
      <c r="N384" s="21">
        <v>907002.35</v>
      </c>
      <c r="O384" s="21">
        <v>1002966.45</v>
      </c>
      <c r="P384" s="19">
        <f t="shared" si="5"/>
        <v>10806677.93</v>
      </c>
    </row>
    <row r="385" spans="1:17">
      <c r="A385" s="17"/>
      <c r="C385" t="s">
        <v>50</v>
      </c>
      <c r="D385" s="23">
        <v>116028.18</v>
      </c>
      <c r="E385" s="24">
        <v>239583.75</v>
      </c>
      <c r="F385" s="25">
        <v>249037.55</v>
      </c>
      <c r="G385" s="25">
        <v>232169.09</v>
      </c>
      <c r="H385" s="26">
        <v>233783.98</v>
      </c>
      <c r="I385" s="25">
        <v>233371.68</v>
      </c>
      <c r="J385" s="25">
        <v>227277.54</v>
      </c>
      <c r="K385" s="25">
        <v>214494.4</v>
      </c>
      <c r="L385" s="25">
        <v>207603.23</v>
      </c>
      <c r="M385" s="25">
        <v>240273.78</v>
      </c>
      <c r="N385" s="25">
        <v>225392.86</v>
      </c>
      <c r="O385" s="25">
        <v>242362.36</v>
      </c>
      <c r="P385" s="23">
        <f t="shared" si="5"/>
        <v>2661378.3999999994</v>
      </c>
      <c r="Q385" s="27"/>
    </row>
    <row r="386" spans="1:17">
      <c r="A386" s="17"/>
      <c r="C386" t="s">
        <v>51</v>
      </c>
      <c r="D386" s="23">
        <v>385887.82</v>
      </c>
      <c r="E386" s="24">
        <v>688389</v>
      </c>
      <c r="F386" s="25">
        <v>726278.22</v>
      </c>
      <c r="G386" s="25">
        <v>679628.55</v>
      </c>
      <c r="H386" s="26">
        <v>657121.03</v>
      </c>
      <c r="I386" s="25">
        <v>696496.4</v>
      </c>
      <c r="J386" s="25">
        <v>682958.77</v>
      </c>
      <c r="K386" s="25">
        <v>708289.94</v>
      </c>
      <c r="L386" s="25">
        <v>726768.44</v>
      </c>
      <c r="M386" s="25">
        <v>751267.78</v>
      </c>
      <c r="N386" s="25">
        <v>681609.49</v>
      </c>
      <c r="O386" s="25">
        <v>760604.09</v>
      </c>
      <c r="P386" s="23">
        <f t="shared" si="5"/>
        <v>8145299.5300000003</v>
      </c>
    </row>
    <row r="387" spans="1:17">
      <c r="A387" s="17" t="s">
        <v>197</v>
      </c>
      <c r="B387" t="s">
        <v>196</v>
      </c>
      <c r="C387" s="18" t="s">
        <v>47</v>
      </c>
      <c r="D387" s="19">
        <v>149422.24</v>
      </c>
      <c r="E387" s="20">
        <v>278590.61</v>
      </c>
      <c r="F387" s="21">
        <v>292546.25</v>
      </c>
      <c r="G387" s="21">
        <v>273433.58999999997</v>
      </c>
      <c r="H387" s="22">
        <v>267812.81</v>
      </c>
      <c r="I387" s="21">
        <v>278767.73</v>
      </c>
      <c r="J387" s="21">
        <v>272547.64</v>
      </c>
      <c r="K387" s="21">
        <v>274825.39</v>
      </c>
      <c r="L387" s="21">
        <v>277385.01</v>
      </c>
      <c r="M387" s="21">
        <v>306941.71999999997</v>
      </c>
      <c r="N387" s="21">
        <v>273288.11</v>
      </c>
      <c r="O387" s="21">
        <v>301263.5</v>
      </c>
      <c r="P387" s="19">
        <f t="shared" si="5"/>
        <v>3246824.6</v>
      </c>
    </row>
    <row r="388" spans="1:17">
      <c r="A388" s="17"/>
      <c r="C388" t="s">
        <v>50</v>
      </c>
      <c r="D388" s="23">
        <v>42833.85</v>
      </c>
      <c r="E388" s="24">
        <v>88446.56</v>
      </c>
      <c r="F388" s="25">
        <v>91936.59</v>
      </c>
      <c r="G388" s="25">
        <v>85709.31</v>
      </c>
      <c r="H388" s="26">
        <v>86305.47</v>
      </c>
      <c r="I388" s="25">
        <v>86153.27</v>
      </c>
      <c r="J388" s="25">
        <v>83903.51</v>
      </c>
      <c r="K388" s="25">
        <v>79184.38</v>
      </c>
      <c r="L388" s="25">
        <v>76640.39</v>
      </c>
      <c r="M388" s="25">
        <v>90268.04</v>
      </c>
      <c r="N388" s="25">
        <v>84677.45</v>
      </c>
      <c r="O388" s="25">
        <v>91052.7</v>
      </c>
      <c r="P388" s="23">
        <f t="shared" si="5"/>
        <v>987111.52</v>
      </c>
      <c r="Q388" s="27"/>
    </row>
    <row r="389" spans="1:17">
      <c r="A389" s="17"/>
      <c r="C389" t="s">
        <v>51</v>
      </c>
      <c r="D389" s="23">
        <v>106588.39</v>
      </c>
      <c r="E389" s="24">
        <v>190144.05</v>
      </c>
      <c r="F389" s="25">
        <v>200609.66</v>
      </c>
      <c r="G389" s="25">
        <v>187724.28</v>
      </c>
      <c r="H389" s="26">
        <v>181507.34</v>
      </c>
      <c r="I389" s="25">
        <v>192614.46</v>
      </c>
      <c r="J389" s="25">
        <v>188644.13</v>
      </c>
      <c r="K389" s="25">
        <v>195641.01</v>
      </c>
      <c r="L389" s="25">
        <v>200744.62</v>
      </c>
      <c r="M389" s="25">
        <v>216673.68</v>
      </c>
      <c r="N389" s="25">
        <v>188610.66</v>
      </c>
      <c r="O389" s="25">
        <v>210210.8</v>
      </c>
      <c r="P389" s="23">
        <f t="shared" si="5"/>
        <v>2259713.0799999996</v>
      </c>
    </row>
    <row r="390" spans="1:17">
      <c r="A390" s="17" t="s">
        <v>198</v>
      </c>
      <c r="B390" t="s">
        <v>196</v>
      </c>
      <c r="C390" s="18" t="s">
        <v>47</v>
      </c>
      <c r="D390" s="19">
        <v>92326</v>
      </c>
      <c r="E390" s="20">
        <v>171997.34</v>
      </c>
      <c r="F390" s="21">
        <v>180628.68</v>
      </c>
      <c r="G390" s="21">
        <v>168831.43</v>
      </c>
      <c r="H390" s="22">
        <v>165322.41</v>
      </c>
      <c r="I390" s="21">
        <v>172145.03</v>
      </c>
      <c r="J390" s="21">
        <v>168309.34</v>
      </c>
      <c r="K390" s="21">
        <v>169804.38</v>
      </c>
      <c r="L390" s="21">
        <v>171439.41</v>
      </c>
      <c r="M390" s="21">
        <v>194567.40000000002</v>
      </c>
      <c r="N390" s="21">
        <v>173143.53999999998</v>
      </c>
      <c r="O390" s="21">
        <v>190916.06</v>
      </c>
      <c r="P390" s="19">
        <f t="shared" ref="P390:P453" si="6">SUM(D390:O390)</f>
        <v>2019431.02</v>
      </c>
    </row>
    <row r="391" spans="1:17">
      <c r="A391" s="17"/>
      <c r="C391" t="s">
        <v>50</v>
      </c>
      <c r="D391" s="23">
        <v>25967.93</v>
      </c>
      <c r="E391" s="24">
        <v>53620.55</v>
      </c>
      <c r="F391" s="25">
        <v>55736.38</v>
      </c>
      <c r="G391" s="25">
        <v>51961.1</v>
      </c>
      <c r="H391" s="26">
        <v>52322.52</v>
      </c>
      <c r="I391" s="25">
        <v>52230.25</v>
      </c>
      <c r="J391" s="25">
        <v>50866.34</v>
      </c>
      <c r="K391" s="25">
        <v>48005.38</v>
      </c>
      <c r="L391" s="25">
        <v>46463.09</v>
      </c>
      <c r="M391" s="25">
        <v>55871.01</v>
      </c>
      <c r="N391" s="25">
        <v>52410.75</v>
      </c>
      <c r="O391" s="25">
        <v>56356.67</v>
      </c>
      <c r="P391" s="23">
        <f t="shared" si="6"/>
        <v>601811.97</v>
      </c>
      <c r="Q391" s="27"/>
    </row>
    <row r="392" spans="1:17">
      <c r="A392" s="17"/>
      <c r="C392" t="s">
        <v>51</v>
      </c>
      <c r="D392" s="23">
        <v>66358.070000000007</v>
      </c>
      <c r="E392" s="24">
        <v>118376.79</v>
      </c>
      <c r="F392" s="25">
        <v>124892.3</v>
      </c>
      <c r="G392" s="25">
        <v>116870.33</v>
      </c>
      <c r="H392" s="26">
        <v>112999.89</v>
      </c>
      <c r="I392" s="25">
        <v>119914.78</v>
      </c>
      <c r="J392" s="25">
        <v>117443</v>
      </c>
      <c r="K392" s="25">
        <v>121799</v>
      </c>
      <c r="L392" s="25">
        <v>124976.32000000001</v>
      </c>
      <c r="M392" s="25">
        <v>138696.39000000001</v>
      </c>
      <c r="N392" s="25">
        <v>120732.79</v>
      </c>
      <c r="O392" s="25">
        <v>134559.39000000001</v>
      </c>
      <c r="P392" s="23">
        <f t="shared" si="6"/>
        <v>1417619.0500000003</v>
      </c>
    </row>
    <row r="393" spans="1:17">
      <c r="A393" s="17" t="s">
        <v>199</v>
      </c>
      <c r="B393" t="s">
        <v>196</v>
      </c>
      <c r="C393" s="18" t="s">
        <v>47</v>
      </c>
      <c r="D393" s="19">
        <v>19456.330000000002</v>
      </c>
      <c r="E393" s="20">
        <v>36267.21</v>
      </c>
      <c r="F393" s="21">
        <v>38084.86</v>
      </c>
      <c r="G393" s="21">
        <v>35596.910000000003</v>
      </c>
      <c r="H393" s="22">
        <v>34862.92</v>
      </c>
      <c r="I393" s="21">
        <v>36292.490000000005</v>
      </c>
      <c r="J393" s="21">
        <v>35483.03</v>
      </c>
      <c r="K393" s="21">
        <v>35784.720000000001</v>
      </c>
      <c r="L393" s="21">
        <v>36121.14</v>
      </c>
      <c r="M393" s="21">
        <v>39559.269999999997</v>
      </c>
      <c r="N393" s="21">
        <v>35222.11</v>
      </c>
      <c r="O393" s="21">
        <v>38827.54</v>
      </c>
      <c r="P393" s="19">
        <f t="shared" si="6"/>
        <v>421558.52999999997</v>
      </c>
    </row>
    <row r="394" spans="1:17">
      <c r="A394" s="17"/>
      <c r="C394" t="s">
        <v>50</v>
      </c>
      <c r="D394" s="23">
        <v>5548.31</v>
      </c>
      <c r="E394" s="24">
        <v>11456.56</v>
      </c>
      <c r="F394" s="25">
        <v>11908.62</v>
      </c>
      <c r="G394" s="25">
        <v>11102</v>
      </c>
      <c r="H394" s="26">
        <v>11179.22</v>
      </c>
      <c r="I394" s="25">
        <v>11159.5</v>
      </c>
      <c r="J394" s="25">
        <v>10868.1</v>
      </c>
      <c r="K394" s="25">
        <v>10256.81</v>
      </c>
      <c r="L394" s="25">
        <v>9927.2900000000009</v>
      </c>
      <c r="M394" s="25">
        <v>11636.76</v>
      </c>
      <c r="N394" s="25">
        <v>10916.05</v>
      </c>
      <c r="O394" s="25">
        <v>11737.9</v>
      </c>
      <c r="P394" s="23">
        <f t="shared" si="6"/>
        <v>127697.12</v>
      </c>
      <c r="Q394" s="27"/>
    </row>
    <row r="395" spans="1:17">
      <c r="A395" s="17"/>
      <c r="C395" t="s">
        <v>51</v>
      </c>
      <c r="D395" s="23">
        <v>13908.02</v>
      </c>
      <c r="E395" s="24">
        <v>24810.65</v>
      </c>
      <c r="F395" s="25">
        <v>26176.240000000002</v>
      </c>
      <c r="G395" s="25">
        <v>24494.91</v>
      </c>
      <c r="H395" s="26">
        <v>23683.7</v>
      </c>
      <c r="I395" s="25">
        <v>25132.99</v>
      </c>
      <c r="J395" s="25">
        <v>24614.93</v>
      </c>
      <c r="K395" s="25">
        <v>25527.91</v>
      </c>
      <c r="L395" s="25">
        <v>26193.85</v>
      </c>
      <c r="M395" s="25">
        <v>27922.51</v>
      </c>
      <c r="N395" s="25">
        <v>24306.06</v>
      </c>
      <c r="O395" s="25">
        <v>27089.64</v>
      </c>
      <c r="P395" s="23">
        <f t="shared" si="6"/>
        <v>293861.41000000003</v>
      </c>
    </row>
    <row r="396" spans="1:17">
      <c r="A396" s="17" t="s">
        <v>200</v>
      </c>
      <c r="B396" t="s">
        <v>196</v>
      </c>
      <c r="C396" s="18" t="s">
        <v>47</v>
      </c>
      <c r="D396" s="19">
        <v>5106.04</v>
      </c>
      <c r="E396" s="20">
        <v>9601.6899999999987</v>
      </c>
      <c r="F396" s="21">
        <v>10073.720000000001</v>
      </c>
      <c r="G396" s="21">
        <v>9413.48</v>
      </c>
      <c r="H396" s="22">
        <v>9242.41</v>
      </c>
      <c r="I396" s="21">
        <v>9585.44</v>
      </c>
      <c r="J396" s="21">
        <v>9368.44</v>
      </c>
      <c r="K396" s="21">
        <v>9395.14</v>
      </c>
      <c r="L396" s="21">
        <v>9451.4</v>
      </c>
      <c r="M396" s="21">
        <v>10990.35</v>
      </c>
      <c r="N396" s="21">
        <v>9823.84</v>
      </c>
      <c r="O396" s="21">
        <v>10808.97</v>
      </c>
      <c r="P396" s="19">
        <f t="shared" si="6"/>
        <v>112860.92</v>
      </c>
    </row>
    <row r="397" spans="1:17">
      <c r="A397" s="17"/>
      <c r="C397" t="s">
        <v>50</v>
      </c>
      <c r="D397" s="23">
        <v>1754.56</v>
      </c>
      <c r="E397" s="24">
        <v>3622.95</v>
      </c>
      <c r="F397" s="25">
        <v>3765.91</v>
      </c>
      <c r="G397" s="25">
        <v>3510.83</v>
      </c>
      <c r="H397" s="26">
        <v>3535.24</v>
      </c>
      <c r="I397" s="25">
        <v>3529.02</v>
      </c>
      <c r="J397" s="25">
        <v>3436.86</v>
      </c>
      <c r="K397" s="25">
        <v>3243.56</v>
      </c>
      <c r="L397" s="25">
        <v>3139.35</v>
      </c>
      <c r="M397" s="25">
        <v>3801.78</v>
      </c>
      <c r="N397" s="25">
        <v>3566.32</v>
      </c>
      <c r="O397" s="25">
        <v>3834.82</v>
      </c>
      <c r="P397" s="23">
        <f t="shared" si="6"/>
        <v>40741.199999999997</v>
      </c>
      <c r="Q397" s="27"/>
    </row>
    <row r="398" spans="1:17">
      <c r="A398" s="17"/>
      <c r="C398" t="s">
        <v>51</v>
      </c>
      <c r="D398" s="23">
        <v>3351.48</v>
      </c>
      <c r="E398" s="24">
        <v>5978.74</v>
      </c>
      <c r="F398" s="25">
        <v>6307.81</v>
      </c>
      <c r="G398" s="25">
        <v>5902.65</v>
      </c>
      <c r="H398" s="26">
        <v>5707.17</v>
      </c>
      <c r="I398" s="25">
        <v>6056.42</v>
      </c>
      <c r="J398" s="25">
        <v>5931.58</v>
      </c>
      <c r="K398" s="25">
        <v>6151.58</v>
      </c>
      <c r="L398" s="25">
        <v>6312.05</v>
      </c>
      <c r="M398" s="25">
        <v>7188.57</v>
      </c>
      <c r="N398" s="25">
        <v>6257.52</v>
      </c>
      <c r="O398" s="25">
        <v>6974.15</v>
      </c>
      <c r="P398" s="23">
        <f t="shared" si="6"/>
        <v>72119.72</v>
      </c>
    </row>
    <row r="399" spans="1:17">
      <c r="A399" s="17" t="s">
        <v>201</v>
      </c>
      <c r="B399" t="s">
        <v>196</v>
      </c>
      <c r="C399" s="18" t="s">
        <v>47</v>
      </c>
      <c r="D399" s="19">
        <v>10251.08</v>
      </c>
      <c r="E399" s="20">
        <v>19156.940000000002</v>
      </c>
      <c r="F399" s="21">
        <v>20111.73</v>
      </c>
      <c r="G399" s="21">
        <v>18796.650000000001</v>
      </c>
      <c r="H399" s="22">
        <v>18422.419999999998</v>
      </c>
      <c r="I399" s="21">
        <v>19157</v>
      </c>
      <c r="J399" s="21">
        <v>18727.87</v>
      </c>
      <c r="K399" s="21">
        <v>18856.419999999998</v>
      </c>
      <c r="L399" s="21">
        <v>19015.11</v>
      </c>
      <c r="M399" s="21">
        <v>20388.86</v>
      </c>
      <c r="N399" s="21">
        <v>18184.86</v>
      </c>
      <c r="O399" s="21">
        <v>20029.61</v>
      </c>
      <c r="P399" s="19">
        <f t="shared" si="6"/>
        <v>221098.54999999993</v>
      </c>
    </row>
    <row r="400" spans="1:17">
      <c r="A400" s="17"/>
      <c r="C400" t="s">
        <v>50</v>
      </c>
      <c r="D400" s="23">
        <v>3096.23</v>
      </c>
      <c r="E400" s="24">
        <v>6393.34</v>
      </c>
      <c r="F400" s="25">
        <v>6645.62</v>
      </c>
      <c r="G400" s="25">
        <v>6195.48</v>
      </c>
      <c r="H400" s="26">
        <v>6238.57</v>
      </c>
      <c r="I400" s="25">
        <v>6227.57</v>
      </c>
      <c r="J400" s="25">
        <v>6064.95</v>
      </c>
      <c r="K400" s="25">
        <v>5723.83</v>
      </c>
      <c r="L400" s="25">
        <v>5539.94</v>
      </c>
      <c r="M400" s="25">
        <v>6461.76</v>
      </c>
      <c r="N400" s="25">
        <v>6061.56</v>
      </c>
      <c r="O400" s="25">
        <v>6517.92</v>
      </c>
      <c r="P400" s="23">
        <f t="shared" si="6"/>
        <v>71166.77</v>
      </c>
      <c r="Q400" s="27"/>
    </row>
    <row r="401" spans="1:17">
      <c r="A401" s="17"/>
      <c r="C401" t="s">
        <v>51</v>
      </c>
      <c r="D401" s="23">
        <v>7154.85</v>
      </c>
      <c r="E401" s="24">
        <v>12763.6</v>
      </c>
      <c r="F401" s="25">
        <v>13466.11</v>
      </c>
      <c r="G401" s="25">
        <v>12601.17</v>
      </c>
      <c r="H401" s="26">
        <v>12183.85</v>
      </c>
      <c r="I401" s="25">
        <v>12929.43</v>
      </c>
      <c r="J401" s="25">
        <v>12662.92</v>
      </c>
      <c r="K401" s="25">
        <v>13132.59</v>
      </c>
      <c r="L401" s="25">
        <v>13475.17</v>
      </c>
      <c r="M401" s="25">
        <v>13927.1</v>
      </c>
      <c r="N401" s="25">
        <v>12123.3</v>
      </c>
      <c r="O401" s="25">
        <v>13511.69</v>
      </c>
      <c r="P401" s="23">
        <f t="shared" si="6"/>
        <v>149931.78</v>
      </c>
    </row>
    <row r="402" spans="1:17">
      <c r="A402" s="17" t="s">
        <v>202</v>
      </c>
      <c r="B402" t="s">
        <v>196</v>
      </c>
      <c r="C402" s="18" t="s">
        <v>47</v>
      </c>
      <c r="D402" s="19">
        <v>2713.33</v>
      </c>
      <c r="E402" s="20">
        <v>5071.8899999999994</v>
      </c>
      <c r="F402" s="21">
        <v>5324.5300000000007</v>
      </c>
      <c r="G402" s="21">
        <v>4976.34</v>
      </c>
      <c r="H402" s="22">
        <v>4877.62</v>
      </c>
      <c r="I402" s="21">
        <v>5071.54</v>
      </c>
      <c r="J402" s="21">
        <v>4957.88</v>
      </c>
      <c r="K402" s="21">
        <v>4991.09</v>
      </c>
      <c r="L402" s="21">
        <v>5032.6000000000004</v>
      </c>
      <c r="M402" s="21">
        <v>5582.64</v>
      </c>
      <c r="N402" s="21">
        <v>4977</v>
      </c>
      <c r="O402" s="21">
        <v>5483.04</v>
      </c>
      <c r="P402" s="19">
        <f t="shared" si="6"/>
        <v>59059.5</v>
      </c>
    </row>
    <row r="403" spans="1:17">
      <c r="A403" s="17"/>
      <c r="C403" t="s">
        <v>50</v>
      </c>
      <c r="D403" s="23">
        <v>824.2</v>
      </c>
      <c r="E403" s="24">
        <v>1701.85</v>
      </c>
      <c r="F403" s="25">
        <v>1769</v>
      </c>
      <c r="G403" s="25">
        <v>1649.19</v>
      </c>
      <c r="H403" s="26">
        <v>1660.66</v>
      </c>
      <c r="I403" s="25">
        <v>1657.72</v>
      </c>
      <c r="J403" s="25">
        <v>1614.43</v>
      </c>
      <c r="K403" s="25">
        <v>1523.63</v>
      </c>
      <c r="L403" s="25">
        <v>1474.68</v>
      </c>
      <c r="M403" s="25">
        <v>1737.22</v>
      </c>
      <c r="N403" s="25">
        <v>1629.63</v>
      </c>
      <c r="O403" s="25">
        <v>1752.32</v>
      </c>
      <c r="P403" s="23">
        <f t="shared" si="6"/>
        <v>18994.53</v>
      </c>
      <c r="Q403" s="27"/>
    </row>
    <row r="404" spans="1:17">
      <c r="A404" s="17"/>
      <c r="C404" t="s">
        <v>51</v>
      </c>
      <c r="D404" s="23">
        <v>1889.13</v>
      </c>
      <c r="E404" s="24">
        <v>3370.04</v>
      </c>
      <c r="F404" s="25">
        <v>3555.53</v>
      </c>
      <c r="G404" s="25">
        <v>3327.15</v>
      </c>
      <c r="H404" s="26">
        <v>3216.96</v>
      </c>
      <c r="I404" s="25">
        <v>3413.82</v>
      </c>
      <c r="J404" s="25">
        <v>3343.45</v>
      </c>
      <c r="K404" s="25">
        <v>3467.46</v>
      </c>
      <c r="L404" s="25">
        <v>3557.92</v>
      </c>
      <c r="M404" s="25">
        <v>3845.42</v>
      </c>
      <c r="N404" s="25">
        <v>3347.37</v>
      </c>
      <c r="O404" s="25">
        <v>3730.72</v>
      </c>
      <c r="P404" s="23">
        <f t="shared" si="6"/>
        <v>40064.97</v>
      </c>
    </row>
    <row r="405" spans="1:17">
      <c r="A405" s="17" t="s">
        <v>203</v>
      </c>
      <c r="B405" t="s">
        <v>196</v>
      </c>
      <c r="C405" s="18" t="s">
        <v>47</v>
      </c>
      <c r="D405" s="19">
        <v>5342.66</v>
      </c>
      <c r="E405" s="20">
        <v>9998.5999999999985</v>
      </c>
      <c r="F405" s="21">
        <v>10495.36</v>
      </c>
      <c r="G405" s="21">
        <v>9808.6899999999987</v>
      </c>
      <c r="H405" s="22">
        <v>9617.380000000001</v>
      </c>
      <c r="I405" s="21">
        <v>9994.7000000000007</v>
      </c>
      <c r="J405" s="21">
        <v>9770.24</v>
      </c>
      <c r="K405" s="21">
        <v>9828.26</v>
      </c>
      <c r="L405" s="21">
        <v>9905.48</v>
      </c>
      <c r="M405" s="21">
        <v>11697.72</v>
      </c>
      <c r="N405" s="21">
        <v>10430.67</v>
      </c>
      <c r="O405" s="21">
        <v>11490.19</v>
      </c>
      <c r="P405" s="19">
        <f t="shared" si="6"/>
        <v>118379.95</v>
      </c>
    </row>
    <row r="406" spans="1:17">
      <c r="A406" s="17"/>
      <c r="C406" t="s">
        <v>50</v>
      </c>
      <c r="D406" s="23">
        <v>1664.82</v>
      </c>
      <c r="E406" s="24">
        <v>3437.66</v>
      </c>
      <c r="F406" s="25">
        <v>3573.3</v>
      </c>
      <c r="G406" s="25">
        <v>3331.25</v>
      </c>
      <c r="H406" s="26">
        <v>3354.45</v>
      </c>
      <c r="I406" s="25">
        <v>3348.52</v>
      </c>
      <c r="J406" s="25">
        <v>3261.06</v>
      </c>
      <c r="K406" s="25">
        <v>3077.65</v>
      </c>
      <c r="L406" s="25">
        <v>2978.77</v>
      </c>
      <c r="M406" s="25">
        <v>3669.35</v>
      </c>
      <c r="N406" s="25">
        <v>3442.11</v>
      </c>
      <c r="O406" s="25">
        <v>3701.28</v>
      </c>
      <c r="P406" s="23">
        <f t="shared" si="6"/>
        <v>38840.22</v>
      </c>
      <c r="Q406" s="27"/>
    </row>
    <row r="407" spans="1:17">
      <c r="A407" s="17"/>
      <c r="C407" t="s">
        <v>51</v>
      </c>
      <c r="D407" s="23">
        <v>3677.84</v>
      </c>
      <c r="E407" s="24">
        <v>6560.94</v>
      </c>
      <c r="F407" s="25">
        <v>6922.06</v>
      </c>
      <c r="G407" s="25">
        <v>6477.44</v>
      </c>
      <c r="H407" s="26">
        <v>6262.93</v>
      </c>
      <c r="I407" s="25">
        <v>6646.18</v>
      </c>
      <c r="J407" s="25">
        <v>6509.18</v>
      </c>
      <c r="K407" s="25">
        <v>6750.61</v>
      </c>
      <c r="L407" s="25">
        <v>6926.71</v>
      </c>
      <c r="M407" s="25">
        <v>8028.37</v>
      </c>
      <c r="N407" s="25">
        <v>6988.56</v>
      </c>
      <c r="O407" s="25">
        <v>7788.91</v>
      </c>
      <c r="P407" s="23">
        <f t="shared" si="6"/>
        <v>79539.73000000001</v>
      </c>
    </row>
    <row r="408" spans="1:17">
      <c r="A408" s="17" t="s">
        <v>204</v>
      </c>
      <c r="B408" t="s">
        <v>205</v>
      </c>
      <c r="C408" s="18" t="s">
        <v>47</v>
      </c>
      <c r="D408" s="19">
        <v>115740.67</v>
      </c>
      <c r="E408" s="20">
        <v>210942.61000000002</v>
      </c>
      <c r="F408" s="21">
        <v>222040.94</v>
      </c>
      <c r="G408" s="21">
        <v>207659.31</v>
      </c>
      <c r="H408" s="22">
        <v>202058.37</v>
      </c>
      <c r="I408" s="21">
        <v>212187.81</v>
      </c>
      <c r="J408" s="21">
        <v>207849.83000000002</v>
      </c>
      <c r="K408" s="21">
        <v>212649.3</v>
      </c>
      <c r="L408" s="21">
        <v>216484.24</v>
      </c>
      <c r="M408" s="21">
        <v>227006.69</v>
      </c>
      <c r="N408" s="21">
        <v>206978.52</v>
      </c>
      <c r="O408" s="21">
        <v>229704.05</v>
      </c>
      <c r="P408" s="19">
        <f t="shared" si="6"/>
        <v>2471302.34</v>
      </c>
    </row>
    <row r="409" spans="1:17">
      <c r="A409" s="17"/>
      <c r="C409" t="s">
        <v>50</v>
      </c>
      <c r="D409" s="23">
        <v>15915.49</v>
      </c>
      <c r="E409" s="24">
        <v>32863.51</v>
      </c>
      <c r="F409" s="25">
        <v>34160.29</v>
      </c>
      <c r="G409" s="25">
        <v>31846.46</v>
      </c>
      <c r="H409" s="26">
        <v>32067.97</v>
      </c>
      <c r="I409" s="25">
        <v>32011.41</v>
      </c>
      <c r="J409" s="25">
        <v>31175.48</v>
      </c>
      <c r="K409" s="25">
        <v>29422.03</v>
      </c>
      <c r="L409" s="25">
        <v>28476.78</v>
      </c>
      <c r="M409" s="25">
        <v>33133.919999999998</v>
      </c>
      <c r="N409" s="25">
        <v>31081.84</v>
      </c>
      <c r="O409" s="25">
        <v>33421.94</v>
      </c>
      <c r="P409" s="23">
        <f t="shared" si="6"/>
        <v>365577.12000000005</v>
      </c>
      <c r="Q409" s="27"/>
    </row>
    <row r="410" spans="1:17">
      <c r="A410" s="17"/>
      <c r="C410" t="s">
        <v>51</v>
      </c>
      <c r="D410" s="23">
        <v>99825.18</v>
      </c>
      <c r="E410" s="24">
        <v>178079.1</v>
      </c>
      <c r="F410" s="25">
        <v>187880.65</v>
      </c>
      <c r="G410" s="25">
        <v>175812.85</v>
      </c>
      <c r="H410" s="26">
        <v>169990.39999999999</v>
      </c>
      <c r="I410" s="25">
        <v>180176.4</v>
      </c>
      <c r="J410" s="25">
        <v>176674.35</v>
      </c>
      <c r="K410" s="25">
        <v>183227.27</v>
      </c>
      <c r="L410" s="25">
        <v>188007.46</v>
      </c>
      <c r="M410" s="25">
        <v>193872.77</v>
      </c>
      <c r="N410" s="25">
        <v>175896.68</v>
      </c>
      <c r="O410" s="25">
        <v>196282.11</v>
      </c>
      <c r="P410" s="23">
        <f t="shared" si="6"/>
        <v>2105725.2200000002</v>
      </c>
    </row>
    <row r="411" spans="1:17">
      <c r="A411" s="17" t="s">
        <v>206</v>
      </c>
      <c r="B411" t="s">
        <v>205</v>
      </c>
      <c r="C411" s="18" t="s">
        <v>47</v>
      </c>
      <c r="D411" s="19">
        <v>33052.300000000003</v>
      </c>
      <c r="E411" s="20">
        <v>60324.770000000004</v>
      </c>
      <c r="F411" s="21">
        <v>63489.05</v>
      </c>
      <c r="G411" s="21">
        <v>59374.6</v>
      </c>
      <c r="H411" s="22">
        <v>57797.120000000003</v>
      </c>
      <c r="I411" s="21">
        <v>60718.81</v>
      </c>
      <c r="J411" s="21">
        <v>59413.58</v>
      </c>
      <c r="K411" s="21">
        <v>60730.68</v>
      </c>
      <c r="L411" s="21">
        <v>61793.07</v>
      </c>
      <c r="M411" s="21">
        <v>63794.38</v>
      </c>
      <c r="N411" s="21">
        <v>56225.02</v>
      </c>
      <c r="O411" s="21">
        <v>62286.58</v>
      </c>
      <c r="P411" s="19">
        <f t="shared" si="6"/>
        <v>698999.96</v>
      </c>
    </row>
    <row r="412" spans="1:17">
      <c r="A412" s="17"/>
      <c r="C412" t="s">
        <v>50</v>
      </c>
      <c r="D412" s="23">
        <v>4849.2299999999996</v>
      </c>
      <c r="E412" s="24">
        <v>10013.049999999999</v>
      </c>
      <c r="F412" s="25">
        <v>10408.15</v>
      </c>
      <c r="G412" s="25">
        <v>9703.15</v>
      </c>
      <c r="H412" s="26">
        <v>9770.65</v>
      </c>
      <c r="I412" s="25">
        <v>9753.42</v>
      </c>
      <c r="J412" s="25">
        <v>9498.73</v>
      </c>
      <c r="K412" s="25">
        <v>8964.4699999999993</v>
      </c>
      <c r="L412" s="25">
        <v>8676.4599999999991</v>
      </c>
      <c r="M412" s="25">
        <v>10255.81</v>
      </c>
      <c r="N412" s="25">
        <v>9620.6299999999992</v>
      </c>
      <c r="O412" s="25">
        <v>10344.950000000001</v>
      </c>
      <c r="P412" s="23">
        <f t="shared" si="6"/>
        <v>111858.7</v>
      </c>
      <c r="Q412" s="27"/>
    </row>
    <row r="413" spans="1:17">
      <c r="A413" s="17"/>
      <c r="C413" t="s">
        <v>51</v>
      </c>
      <c r="D413" s="23">
        <v>28203.07</v>
      </c>
      <c r="E413" s="24">
        <v>50311.72</v>
      </c>
      <c r="F413" s="25">
        <v>53080.9</v>
      </c>
      <c r="G413" s="25">
        <v>49671.45</v>
      </c>
      <c r="H413" s="26">
        <v>48026.47</v>
      </c>
      <c r="I413" s="25">
        <v>50965.39</v>
      </c>
      <c r="J413" s="25">
        <v>49914.85</v>
      </c>
      <c r="K413" s="25">
        <v>51766.21</v>
      </c>
      <c r="L413" s="25">
        <v>53116.61</v>
      </c>
      <c r="M413" s="25">
        <v>53538.57</v>
      </c>
      <c r="N413" s="25">
        <v>46604.39</v>
      </c>
      <c r="O413" s="25">
        <v>51941.63</v>
      </c>
      <c r="P413" s="23">
        <f t="shared" si="6"/>
        <v>587141.26</v>
      </c>
    </row>
    <row r="414" spans="1:17">
      <c r="A414" s="17" t="s">
        <v>207</v>
      </c>
      <c r="B414" t="s">
        <v>208</v>
      </c>
      <c r="C414" s="18" t="s">
        <v>47</v>
      </c>
      <c r="D414" s="19">
        <v>183810.18</v>
      </c>
      <c r="E414" s="20">
        <v>340164.37</v>
      </c>
      <c r="F414" s="21">
        <v>357482.86</v>
      </c>
      <c r="G414" s="21">
        <v>334193.11</v>
      </c>
      <c r="H414" s="22">
        <v>326625.45</v>
      </c>
      <c r="I414" s="21">
        <v>340772.24</v>
      </c>
      <c r="J414" s="21">
        <v>333562.57</v>
      </c>
      <c r="K414" s="21">
        <v>337954.53</v>
      </c>
      <c r="L414" s="21">
        <v>342073.92</v>
      </c>
      <c r="M414" s="21">
        <v>359182.30999999994</v>
      </c>
      <c r="N414" s="21">
        <v>328630.89</v>
      </c>
      <c r="O414" s="21">
        <v>363312.14</v>
      </c>
      <c r="P414" s="19">
        <f t="shared" si="6"/>
        <v>3947764.57</v>
      </c>
    </row>
    <row r="415" spans="1:17">
      <c r="A415" s="17"/>
      <c r="C415" t="s">
        <v>50</v>
      </c>
      <c r="D415" s="23">
        <v>43648.11</v>
      </c>
      <c r="E415" s="24">
        <v>90127.92</v>
      </c>
      <c r="F415" s="25">
        <v>93684.29</v>
      </c>
      <c r="G415" s="25">
        <v>87338.63</v>
      </c>
      <c r="H415" s="26">
        <v>87946.13</v>
      </c>
      <c r="I415" s="25">
        <v>87791.02</v>
      </c>
      <c r="J415" s="25">
        <v>85498.49</v>
      </c>
      <c r="K415" s="25">
        <v>80689.66</v>
      </c>
      <c r="L415" s="25">
        <v>78097.3</v>
      </c>
      <c r="M415" s="25">
        <v>89396.34</v>
      </c>
      <c r="N415" s="25">
        <v>83859.75</v>
      </c>
      <c r="O415" s="25">
        <v>90173.43</v>
      </c>
      <c r="P415" s="23">
        <f t="shared" si="6"/>
        <v>998251.07000000007</v>
      </c>
      <c r="Q415" s="27"/>
    </row>
    <row r="416" spans="1:17">
      <c r="A416" s="17"/>
      <c r="C416" t="s">
        <v>51</v>
      </c>
      <c r="D416" s="23">
        <v>140162.07</v>
      </c>
      <c r="E416" s="24">
        <v>250036.45</v>
      </c>
      <c r="F416" s="25">
        <v>263798.57</v>
      </c>
      <c r="G416" s="25">
        <v>246854.48</v>
      </c>
      <c r="H416" s="26">
        <v>238679.32</v>
      </c>
      <c r="I416" s="25">
        <v>252981.22</v>
      </c>
      <c r="J416" s="25">
        <v>248064.08</v>
      </c>
      <c r="K416" s="25">
        <v>257264.87</v>
      </c>
      <c r="L416" s="25">
        <v>263976.62</v>
      </c>
      <c r="M416" s="25">
        <v>269785.96999999997</v>
      </c>
      <c r="N416" s="25">
        <v>244771.14</v>
      </c>
      <c r="O416" s="25">
        <v>273138.71000000002</v>
      </c>
      <c r="P416" s="23">
        <f t="shared" si="6"/>
        <v>2949513.5000000005</v>
      </c>
    </row>
    <row r="417" spans="1:17">
      <c r="A417" s="17" t="s">
        <v>209</v>
      </c>
      <c r="B417" t="s">
        <v>208</v>
      </c>
      <c r="C417" s="18" t="s">
        <v>47</v>
      </c>
      <c r="D417" s="19">
        <v>109482.32</v>
      </c>
      <c r="E417" s="20">
        <v>204688</v>
      </c>
      <c r="F417" s="21">
        <v>214879.87</v>
      </c>
      <c r="G417" s="21">
        <v>200826.8</v>
      </c>
      <c r="H417" s="22">
        <v>196853.32</v>
      </c>
      <c r="I417" s="21">
        <v>204663.94999999998</v>
      </c>
      <c r="J417" s="21">
        <v>200075.83000000002</v>
      </c>
      <c r="K417" s="21">
        <v>201392.17</v>
      </c>
      <c r="L417" s="21">
        <v>203052.5</v>
      </c>
      <c r="M417" s="21">
        <v>218704.02</v>
      </c>
      <c r="N417" s="21">
        <v>194882.59</v>
      </c>
      <c r="O417" s="21">
        <v>214747.98</v>
      </c>
      <c r="P417" s="19">
        <f t="shared" si="6"/>
        <v>2364249.35</v>
      </c>
    </row>
    <row r="418" spans="1:17">
      <c r="A418" s="17"/>
      <c r="C418" t="s">
        <v>50</v>
      </c>
      <c r="D418" s="23">
        <v>33389.9</v>
      </c>
      <c r="E418" s="24">
        <v>68946</v>
      </c>
      <c r="F418" s="25">
        <v>71666.570000000007</v>
      </c>
      <c r="G418" s="25">
        <v>66812.25</v>
      </c>
      <c r="H418" s="26">
        <v>67276.98</v>
      </c>
      <c r="I418" s="25">
        <v>67158.34</v>
      </c>
      <c r="J418" s="25">
        <v>65404.6</v>
      </c>
      <c r="K418" s="25">
        <v>61725.94</v>
      </c>
      <c r="L418" s="25">
        <v>59742.85</v>
      </c>
      <c r="M418" s="25">
        <v>66651.12</v>
      </c>
      <c r="N418" s="25">
        <v>62523.19</v>
      </c>
      <c r="O418" s="25">
        <v>67230.47</v>
      </c>
      <c r="P418" s="23">
        <f t="shared" si="6"/>
        <v>758528.21</v>
      </c>
      <c r="Q418" s="27"/>
    </row>
    <row r="419" spans="1:17">
      <c r="A419" s="17"/>
      <c r="C419" t="s">
        <v>51</v>
      </c>
      <c r="D419" s="23">
        <v>76092.42</v>
      </c>
      <c r="E419" s="24">
        <v>135742</v>
      </c>
      <c r="F419" s="25">
        <v>143213.29999999999</v>
      </c>
      <c r="G419" s="25">
        <v>134014.54999999999</v>
      </c>
      <c r="H419" s="26">
        <v>129576.34</v>
      </c>
      <c r="I419" s="25">
        <v>137505.60999999999</v>
      </c>
      <c r="J419" s="25">
        <v>134671.23000000001</v>
      </c>
      <c r="K419" s="25">
        <v>139666.23000000001</v>
      </c>
      <c r="L419" s="25">
        <v>143309.65</v>
      </c>
      <c r="M419" s="25">
        <v>152052.9</v>
      </c>
      <c r="N419" s="25">
        <v>132359.4</v>
      </c>
      <c r="O419" s="25">
        <v>147517.51</v>
      </c>
      <c r="P419" s="23">
        <f t="shared" si="6"/>
        <v>1605721.1399999997</v>
      </c>
    </row>
    <row r="420" spans="1:17">
      <c r="A420" s="17" t="s">
        <v>210</v>
      </c>
      <c r="B420" t="s">
        <v>208</v>
      </c>
      <c r="C420" s="18" t="s">
        <v>47</v>
      </c>
      <c r="D420" s="19">
        <v>9178.09</v>
      </c>
      <c r="E420" s="20">
        <v>17261.09</v>
      </c>
      <c r="F420" s="21">
        <v>18109.439999999999</v>
      </c>
      <c r="G420" s="21">
        <v>16922.47</v>
      </c>
      <c r="H420" s="22">
        <v>16615.54</v>
      </c>
      <c r="I420" s="21">
        <v>17231.28</v>
      </c>
      <c r="J420" s="21">
        <v>16841.120000000003</v>
      </c>
      <c r="K420" s="21">
        <v>16887.8</v>
      </c>
      <c r="L420" s="21">
        <v>16988.13</v>
      </c>
      <c r="M420" s="21">
        <v>22633.31</v>
      </c>
      <c r="N420" s="21">
        <v>20198.240000000002</v>
      </c>
      <c r="O420" s="21">
        <v>22241.11</v>
      </c>
      <c r="P420" s="19">
        <f t="shared" si="6"/>
        <v>211107.62</v>
      </c>
    </row>
    <row r="421" spans="1:17">
      <c r="A421" s="17"/>
      <c r="C421" t="s">
        <v>50</v>
      </c>
      <c r="D421" s="23">
        <v>3161.32</v>
      </c>
      <c r="E421" s="24">
        <v>6527.72</v>
      </c>
      <c r="F421" s="25">
        <v>6785.3</v>
      </c>
      <c r="G421" s="25">
        <v>6325.7</v>
      </c>
      <c r="H421" s="26">
        <v>6369.7</v>
      </c>
      <c r="I421" s="25">
        <v>6358.46</v>
      </c>
      <c r="J421" s="25">
        <v>6192.42</v>
      </c>
      <c r="K421" s="25">
        <v>5844.14</v>
      </c>
      <c r="L421" s="25">
        <v>5656.38</v>
      </c>
      <c r="M421" s="25">
        <v>7344.04</v>
      </c>
      <c r="N421" s="25">
        <v>6889.2</v>
      </c>
      <c r="O421" s="25">
        <v>7407.88</v>
      </c>
      <c r="P421" s="23">
        <f t="shared" si="6"/>
        <v>74862.260000000009</v>
      </c>
      <c r="Q421" s="27"/>
    </row>
    <row r="422" spans="1:17">
      <c r="A422" s="17"/>
      <c r="C422" t="s">
        <v>51</v>
      </c>
      <c r="D422" s="23">
        <v>6016.77</v>
      </c>
      <c r="E422" s="24">
        <v>10733.37</v>
      </c>
      <c r="F422" s="25">
        <v>11324.14</v>
      </c>
      <c r="G422" s="25">
        <v>10596.77</v>
      </c>
      <c r="H422" s="26">
        <v>10245.84</v>
      </c>
      <c r="I422" s="25">
        <v>10872.82</v>
      </c>
      <c r="J422" s="25">
        <v>10648.7</v>
      </c>
      <c r="K422" s="25">
        <v>11043.66</v>
      </c>
      <c r="L422" s="25">
        <v>11331.75</v>
      </c>
      <c r="M422" s="25">
        <v>15289.27</v>
      </c>
      <c r="N422" s="25">
        <v>13309.04</v>
      </c>
      <c r="O422" s="25">
        <v>14833.23</v>
      </c>
      <c r="P422" s="23">
        <f t="shared" si="6"/>
        <v>136245.36000000002</v>
      </c>
    </row>
    <row r="423" spans="1:17">
      <c r="A423" s="17" t="s">
        <v>211</v>
      </c>
      <c r="B423" t="s">
        <v>208</v>
      </c>
      <c r="C423" s="18" t="s">
        <v>47</v>
      </c>
      <c r="D423" s="19">
        <v>2115.3000000000002</v>
      </c>
      <c r="E423" s="20">
        <v>4018.09</v>
      </c>
      <c r="F423" s="21">
        <v>4211.2299999999996</v>
      </c>
      <c r="G423" s="21">
        <v>3934.2</v>
      </c>
      <c r="H423" s="22">
        <v>3873.71</v>
      </c>
      <c r="I423" s="21">
        <v>4000.33</v>
      </c>
      <c r="J423" s="21">
        <v>3908.2400000000002</v>
      </c>
      <c r="K423" s="21">
        <v>3894.03</v>
      </c>
      <c r="L423" s="21">
        <v>3901.9300000000003</v>
      </c>
      <c r="M423" s="21">
        <v>8163.0300000000007</v>
      </c>
      <c r="N423" s="21">
        <v>7286.7900000000009</v>
      </c>
      <c r="O423" s="21">
        <v>8022.71</v>
      </c>
      <c r="P423" s="19">
        <f t="shared" si="6"/>
        <v>57329.59</v>
      </c>
    </row>
    <row r="424" spans="1:17">
      <c r="A424" s="17"/>
      <c r="C424" t="s">
        <v>50</v>
      </c>
      <c r="D424" s="23">
        <v>870.52</v>
      </c>
      <c r="E424" s="24">
        <v>1797.52</v>
      </c>
      <c r="F424" s="25">
        <v>1868.44</v>
      </c>
      <c r="G424" s="25">
        <v>1741.89</v>
      </c>
      <c r="H424" s="26">
        <v>1754</v>
      </c>
      <c r="I424" s="25">
        <v>1750.91</v>
      </c>
      <c r="J424" s="25">
        <v>1705.19</v>
      </c>
      <c r="K424" s="25">
        <v>1609.27</v>
      </c>
      <c r="L424" s="25">
        <v>1557.57</v>
      </c>
      <c r="M424" s="25">
        <v>2678.18</v>
      </c>
      <c r="N424" s="25">
        <v>2512.3200000000002</v>
      </c>
      <c r="O424" s="25">
        <v>2701.46</v>
      </c>
      <c r="P424" s="23">
        <f t="shared" si="6"/>
        <v>22547.27</v>
      </c>
      <c r="Q424" s="27"/>
    </row>
    <row r="425" spans="1:17">
      <c r="A425" s="17"/>
      <c r="C425" t="s">
        <v>51</v>
      </c>
      <c r="D425" s="23">
        <v>1244.78</v>
      </c>
      <c r="E425" s="24">
        <v>2220.5700000000002</v>
      </c>
      <c r="F425" s="25">
        <v>2342.79</v>
      </c>
      <c r="G425" s="25">
        <v>2192.31</v>
      </c>
      <c r="H425" s="26">
        <v>2119.71</v>
      </c>
      <c r="I425" s="25">
        <v>2249.42</v>
      </c>
      <c r="J425" s="25">
        <v>2203.0500000000002</v>
      </c>
      <c r="K425" s="25">
        <v>2284.7600000000002</v>
      </c>
      <c r="L425" s="25">
        <v>2344.36</v>
      </c>
      <c r="M425" s="25">
        <v>5484.85</v>
      </c>
      <c r="N425" s="25">
        <v>4774.47</v>
      </c>
      <c r="O425" s="25">
        <v>5321.25</v>
      </c>
      <c r="P425" s="23">
        <f t="shared" si="6"/>
        <v>34782.32</v>
      </c>
    </row>
    <row r="426" spans="1:17">
      <c r="A426" s="17" t="s">
        <v>212</v>
      </c>
      <c r="B426" t="s">
        <v>213</v>
      </c>
      <c r="C426" s="18" t="s">
        <v>47</v>
      </c>
      <c r="D426" s="19">
        <v>159045.82999999999</v>
      </c>
      <c r="E426" s="20">
        <v>287292.83</v>
      </c>
      <c r="F426" s="21">
        <v>302696.83</v>
      </c>
      <c r="G426" s="21">
        <v>283158.73</v>
      </c>
      <c r="H426" s="22">
        <v>274799.94</v>
      </c>
      <c r="I426" s="21">
        <v>289687.27</v>
      </c>
      <c r="J426" s="21">
        <v>283886.08000000002</v>
      </c>
      <c r="K426" s="21">
        <v>292092.86</v>
      </c>
      <c r="L426" s="21">
        <v>298346</v>
      </c>
      <c r="M426" s="21">
        <v>310869.5</v>
      </c>
      <c r="N426" s="21">
        <v>282864.70999999996</v>
      </c>
      <c r="O426" s="21">
        <v>314633.40999999997</v>
      </c>
      <c r="P426" s="19">
        <f t="shared" si="6"/>
        <v>3379373.99</v>
      </c>
    </row>
    <row r="427" spans="1:17">
      <c r="A427" s="17"/>
      <c r="C427" t="s">
        <v>50</v>
      </c>
      <c r="D427" s="23">
        <v>12704.18</v>
      </c>
      <c r="E427" s="24">
        <v>26232.55</v>
      </c>
      <c r="F427" s="25">
        <v>27267.68</v>
      </c>
      <c r="G427" s="25">
        <v>25420.71</v>
      </c>
      <c r="H427" s="26">
        <v>25597.53</v>
      </c>
      <c r="I427" s="25">
        <v>25552.39</v>
      </c>
      <c r="J427" s="25">
        <v>24885.13</v>
      </c>
      <c r="K427" s="25">
        <v>23485.47</v>
      </c>
      <c r="L427" s="25">
        <v>22730.95</v>
      </c>
      <c r="M427" s="25">
        <v>26612.34</v>
      </c>
      <c r="N427" s="25">
        <v>24964.16</v>
      </c>
      <c r="O427" s="25">
        <v>26843.67</v>
      </c>
      <c r="P427" s="23">
        <f t="shared" si="6"/>
        <v>292296.75999999995</v>
      </c>
      <c r="Q427" s="27"/>
    </row>
    <row r="428" spans="1:17">
      <c r="A428" s="17"/>
      <c r="C428" t="s">
        <v>51</v>
      </c>
      <c r="D428" s="23">
        <v>146341.65</v>
      </c>
      <c r="E428" s="24">
        <v>261060.28</v>
      </c>
      <c r="F428" s="25">
        <v>275429.15000000002</v>
      </c>
      <c r="G428" s="25">
        <v>257738.02</v>
      </c>
      <c r="H428" s="26">
        <v>249202.41</v>
      </c>
      <c r="I428" s="25">
        <v>264134.88</v>
      </c>
      <c r="J428" s="25">
        <v>259000.95</v>
      </c>
      <c r="K428" s="25">
        <v>268607.39</v>
      </c>
      <c r="L428" s="25">
        <v>275615.05</v>
      </c>
      <c r="M428" s="25">
        <v>284257.15999999997</v>
      </c>
      <c r="N428" s="25">
        <v>257900.55</v>
      </c>
      <c r="O428" s="25">
        <v>287789.74</v>
      </c>
      <c r="P428" s="23">
        <f t="shared" si="6"/>
        <v>3087077.2299999995</v>
      </c>
    </row>
    <row r="429" spans="1:17">
      <c r="A429" s="17" t="s">
        <v>214</v>
      </c>
      <c r="B429" t="s">
        <v>213</v>
      </c>
      <c r="C429" s="18" t="s">
        <v>47</v>
      </c>
      <c r="D429" s="19">
        <v>7771.7699999999995</v>
      </c>
      <c r="E429" s="20">
        <v>14140.32</v>
      </c>
      <c r="F429" s="21">
        <v>14886.98</v>
      </c>
      <c r="G429" s="21">
        <v>13923.380000000001</v>
      </c>
      <c r="H429" s="22">
        <v>13541.1</v>
      </c>
      <c r="I429" s="21">
        <v>14245.03</v>
      </c>
      <c r="J429" s="21">
        <v>13940.529999999999</v>
      </c>
      <c r="K429" s="21">
        <v>14277.87</v>
      </c>
      <c r="L429" s="21">
        <v>14544.529999999999</v>
      </c>
      <c r="M429" s="21">
        <v>14235.220000000001</v>
      </c>
      <c r="N429" s="21">
        <v>12529.1</v>
      </c>
      <c r="O429" s="21">
        <v>13889.029999999999</v>
      </c>
      <c r="P429" s="19">
        <f t="shared" si="6"/>
        <v>161924.85999999999</v>
      </c>
    </row>
    <row r="430" spans="1:17">
      <c r="A430" s="17"/>
      <c r="C430" t="s">
        <v>50</v>
      </c>
      <c r="D430" s="23">
        <v>983.03</v>
      </c>
      <c r="E430" s="24">
        <v>2029.83</v>
      </c>
      <c r="F430" s="25">
        <v>2109.92</v>
      </c>
      <c r="G430" s="25">
        <v>1967.01</v>
      </c>
      <c r="H430" s="26">
        <v>1980.69</v>
      </c>
      <c r="I430" s="25">
        <v>1977.19</v>
      </c>
      <c r="J430" s="25">
        <v>1925.57</v>
      </c>
      <c r="K430" s="25">
        <v>1817.27</v>
      </c>
      <c r="L430" s="25">
        <v>1758.88</v>
      </c>
      <c r="M430" s="25">
        <v>2035.95</v>
      </c>
      <c r="N430" s="25">
        <v>1909.85</v>
      </c>
      <c r="O430" s="25">
        <v>2053.64</v>
      </c>
      <c r="P430" s="23">
        <f t="shared" si="6"/>
        <v>22548.829999999998</v>
      </c>
      <c r="Q430" s="27"/>
    </row>
    <row r="431" spans="1:17">
      <c r="A431" s="17"/>
      <c r="C431" t="s">
        <v>51</v>
      </c>
      <c r="D431" s="23">
        <v>6788.74</v>
      </c>
      <c r="E431" s="24">
        <v>12110.49</v>
      </c>
      <c r="F431" s="25">
        <v>12777.06</v>
      </c>
      <c r="G431" s="25">
        <v>11956.37</v>
      </c>
      <c r="H431" s="26">
        <v>11560.41</v>
      </c>
      <c r="I431" s="25">
        <v>12267.84</v>
      </c>
      <c r="J431" s="25">
        <v>12014.96</v>
      </c>
      <c r="K431" s="25">
        <v>12460.6</v>
      </c>
      <c r="L431" s="25">
        <v>12785.65</v>
      </c>
      <c r="M431" s="25">
        <v>12199.27</v>
      </c>
      <c r="N431" s="25">
        <v>10619.25</v>
      </c>
      <c r="O431" s="25">
        <v>11835.39</v>
      </c>
      <c r="P431" s="23">
        <f t="shared" si="6"/>
        <v>139376.03</v>
      </c>
    </row>
    <row r="432" spans="1:17">
      <c r="A432" s="17" t="s">
        <v>215</v>
      </c>
      <c r="B432" t="s">
        <v>213</v>
      </c>
      <c r="C432" s="18" t="s">
        <v>47</v>
      </c>
      <c r="D432" s="19">
        <v>6327.33</v>
      </c>
      <c r="E432" s="20">
        <v>11510.41</v>
      </c>
      <c r="F432" s="21">
        <v>12118.41</v>
      </c>
      <c r="G432" s="21">
        <v>11334.06</v>
      </c>
      <c r="H432" s="22">
        <v>11022.359999999999</v>
      </c>
      <c r="I432" s="21">
        <v>11596.16</v>
      </c>
      <c r="J432" s="21">
        <v>11348.35</v>
      </c>
      <c r="K432" s="21">
        <v>11624.14</v>
      </c>
      <c r="L432" s="21">
        <v>11841.93</v>
      </c>
      <c r="M432" s="21">
        <v>12442.14</v>
      </c>
      <c r="N432" s="21">
        <v>10947.02</v>
      </c>
      <c r="O432" s="21">
        <v>12137.34</v>
      </c>
      <c r="P432" s="19">
        <f t="shared" si="6"/>
        <v>134249.65</v>
      </c>
    </row>
    <row r="433" spans="1:17">
      <c r="A433" s="17"/>
      <c r="C433" t="s">
        <v>50</v>
      </c>
      <c r="D433" s="23">
        <v>793.83</v>
      </c>
      <c r="E433" s="24">
        <v>1639.15</v>
      </c>
      <c r="F433" s="25">
        <v>1703.83</v>
      </c>
      <c r="G433" s="25">
        <v>1588.42</v>
      </c>
      <c r="H433" s="26">
        <v>1599.47</v>
      </c>
      <c r="I433" s="25">
        <v>1596.65</v>
      </c>
      <c r="J433" s="25">
        <v>1554.95</v>
      </c>
      <c r="K433" s="25">
        <v>1467.5</v>
      </c>
      <c r="L433" s="25">
        <v>1420.34</v>
      </c>
      <c r="M433" s="25">
        <v>1721.57</v>
      </c>
      <c r="N433" s="25">
        <v>1614.95</v>
      </c>
      <c r="O433" s="25">
        <v>1736.54</v>
      </c>
      <c r="P433" s="23">
        <f t="shared" si="6"/>
        <v>18437.2</v>
      </c>
      <c r="Q433" s="27"/>
    </row>
    <row r="434" spans="1:17">
      <c r="A434" s="17"/>
      <c r="C434" t="s">
        <v>51</v>
      </c>
      <c r="D434" s="23">
        <v>5533.5</v>
      </c>
      <c r="E434" s="24">
        <v>9871.26</v>
      </c>
      <c r="F434" s="25">
        <v>10414.58</v>
      </c>
      <c r="G434" s="25">
        <v>9745.64</v>
      </c>
      <c r="H434" s="26">
        <v>9422.89</v>
      </c>
      <c r="I434" s="25">
        <v>9999.51</v>
      </c>
      <c r="J434" s="25">
        <v>9793.4</v>
      </c>
      <c r="K434" s="25">
        <v>10156.64</v>
      </c>
      <c r="L434" s="25">
        <v>10421.59</v>
      </c>
      <c r="M434" s="25">
        <v>10720.57</v>
      </c>
      <c r="N434" s="25">
        <v>9332.07</v>
      </c>
      <c r="O434" s="25">
        <v>10400.799999999999</v>
      </c>
      <c r="P434" s="23">
        <f t="shared" si="6"/>
        <v>115812.45</v>
      </c>
    </row>
    <row r="435" spans="1:17">
      <c r="A435" s="17" t="s">
        <v>216</v>
      </c>
      <c r="B435" t="s">
        <v>213</v>
      </c>
      <c r="C435" s="18" t="s">
        <v>47</v>
      </c>
      <c r="D435" s="19">
        <v>1294.3399999999999</v>
      </c>
      <c r="E435" s="20">
        <v>2356.39</v>
      </c>
      <c r="F435" s="21">
        <v>2480.66</v>
      </c>
      <c r="G435" s="21">
        <v>2320.06</v>
      </c>
      <c r="H435" s="22">
        <v>2256.7600000000002</v>
      </c>
      <c r="I435" s="21">
        <v>2373.4499999999998</v>
      </c>
      <c r="J435" s="21">
        <v>2322.65</v>
      </c>
      <c r="K435" s="21">
        <v>2377.94</v>
      </c>
      <c r="L435" s="21">
        <v>2421.8100000000004</v>
      </c>
      <c r="M435" s="21">
        <v>2403.4700000000003</v>
      </c>
      <c r="N435" s="21">
        <v>2116.66</v>
      </c>
      <c r="O435" s="21">
        <v>2345.73</v>
      </c>
      <c r="P435" s="19">
        <f t="shared" si="6"/>
        <v>27069.920000000002</v>
      </c>
    </row>
    <row r="436" spans="1:17">
      <c r="A436" s="17"/>
      <c r="C436" t="s">
        <v>50</v>
      </c>
      <c r="D436" s="23">
        <v>168.81</v>
      </c>
      <c r="E436" s="24">
        <v>348.55</v>
      </c>
      <c r="F436" s="25">
        <v>362.31</v>
      </c>
      <c r="G436" s="25">
        <v>337.77</v>
      </c>
      <c r="H436" s="26">
        <v>340.12</v>
      </c>
      <c r="I436" s="25">
        <v>339.52</v>
      </c>
      <c r="J436" s="25">
        <v>330.65</v>
      </c>
      <c r="K436" s="25">
        <v>312.05</v>
      </c>
      <c r="L436" s="25">
        <v>302.02999999999997</v>
      </c>
      <c r="M436" s="25">
        <v>362.22</v>
      </c>
      <c r="N436" s="25">
        <v>339.79</v>
      </c>
      <c r="O436" s="25">
        <v>365.37</v>
      </c>
      <c r="P436" s="23">
        <f t="shared" si="6"/>
        <v>3909.1900000000005</v>
      </c>
      <c r="Q436" s="27"/>
    </row>
    <row r="437" spans="1:17">
      <c r="A437" s="17"/>
      <c r="C437" t="s">
        <v>51</v>
      </c>
      <c r="D437" s="23">
        <v>1125.53</v>
      </c>
      <c r="E437" s="24">
        <v>2007.84</v>
      </c>
      <c r="F437" s="25">
        <v>2118.35</v>
      </c>
      <c r="G437" s="25">
        <v>1982.29</v>
      </c>
      <c r="H437" s="26">
        <v>1916.64</v>
      </c>
      <c r="I437" s="25">
        <v>2033.93</v>
      </c>
      <c r="J437" s="25">
        <v>1992</v>
      </c>
      <c r="K437" s="25">
        <v>2065.89</v>
      </c>
      <c r="L437" s="25">
        <v>2119.7800000000002</v>
      </c>
      <c r="M437" s="25">
        <v>2041.25</v>
      </c>
      <c r="N437" s="25">
        <v>1776.87</v>
      </c>
      <c r="O437" s="25">
        <v>1980.36</v>
      </c>
      <c r="P437" s="23">
        <f t="shared" si="6"/>
        <v>23160.73</v>
      </c>
    </row>
    <row r="438" spans="1:17">
      <c r="A438" s="17" t="s">
        <v>217</v>
      </c>
      <c r="B438" t="s">
        <v>213</v>
      </c>
      <c r="C438" s="18" t="s">
        <v>47</v>
      </c>
      <c r="D438" s="19">
        <v>1245.79</v>
      </c>
      <c r="E438" s="20">
        <v>2272.04</v>
      </c>
      <c r="F438" s="21">
        <v>2391.4</v>
      </c>
      <c r="G438" s="21">
        <v>2236.4699999999998</v>
      </c>
      <c r="H438" s="22">
        <v>2176.58</v>
      </c>
      <c r="I438" s="21">
        <v>2287.34</v>
      </c>
      <c r="J438" s="21">
        <v>2238.2399999999998</v>
      </c>
      <c r="K438" s="21">
        <v>2288.9499999999998</v>
      </c>
      <c r="L438" s="21">
        <v>2329.6400000000003</v>
      </c>
      <c r="M438" s="21">
        <v>2645.3199999999997</v>
      </c>
      <c r="N438" s="21">
        <v>2329.6799999999998</v>
      </c>
      <c r="O438" s="21">
        <v>2581.79</v>
      </c>
      <c r="P438" s="19">
        <f t="shared" si="6"/>
        <v>27023.239999999998</v>
      </c>
    </row>
    <row r="439" spans="1:17">
      <c r="A439" s="17"/>
      <c r="C439" t="s">
        <v>50</v>
      </c>
      <c r="D439" s="23">
        <v>176.75</v>
      </c>
      <c r="E439" s="24">
        <v>364.96</v>
      </c>
      <c r="F439" s="25">
        <v>379.36</v>
      </c>
      <c r="G439" s="25">
        <v>353.66</v>
      </c>
      <c r="H439" s="26">
        <v>356.13</v>
      </c>
      <c r="I439" s="25">
        <v>355.49</v>
      </c>
      <c r="J439" s="25">
        <v>346.21</v>
      </c>
      <c r="K439" s="25">
        <v>326.74</v>
      </c>
      <c r="L439" s="25">
        <v>316.24</v>
      </c>
      <c r="M439" s="25">
        <v>399.14</v>
      </c>
      <c r="N439" s="25">
        <v>374.42</v>
      </c>
      <c r="O439" s="25">
        <v>402.61</v>
      </c>
      <c r="P439" s="23">
        <f t="shared" si="6"/>
        <v>4151.71</v>
      </c>
      <c r="Q439" s="27"/>
    </row>
    <row r="440" spans="1:17">
      <c r="A440" s="17"/>
      <c r="C440" t="s">
        <v>51</v>
      </c>
      <c r="D440" s="23">
        <v>1069.04</v>
      </c>
      <c r="E440" s="24">
        <v>1907.08</v>
      </c>
      <c r="F440" s="25">
        <v>2012.04</v>
      </c>
      <c r="G440" s="25">
        <v>1882.81</v>
      </c>
      <c r="H440" s="26">
        <v>1820.45</v>
      </c>
      <c r="I440" s="25">
        <v>1931.85</v>
      </c>
      <c r="J440" s="25">
        <v>1892.03</v>
      </c>
      <c r="K440" s="25">
        <v>1962.21</v>
      </c>
      <c r="L440" s="25">
        <v>2013.4</v>
      </c>
      <c r="M440" s="25">
        <v>2246.1799999999998</v>
      </c>
      <c r="N440" s="25">
        <v>1955.26</v>
      </c>
      <c r="O440" s="25">
        <v>2179.1799999999998</v>
      </c>
      <c r="P440" s="23">
        <f t="shared" si="6"/>
        <v>22871.530000000002</v>
      </c>
    </row>
    <row r="441" spans="1:17">
      <c r="A441" s="17" t="s">
        <v>218</v>
      </c>
      <c r="B441" t="s">
        <v>213</v>
      </c>
      <c r="C441" s="18" t="s">
        <v>47</v>
      </c>
      <c r="D441" s="19">
        <v>491.54999999999995</v>
      </c>
      <c r="E441" s="20">
        <v>899.17000000000007</v>
      </c>
      <c r="F441" s="21">
        <v>946.1099999999999</v>
      </c>
      <c r="G441" s="21">
        <v>884.75</v>
      </c>
      <c r="H441" s="22">
        <v>861.82</v>
      </c>
      <c r="I441" s="21">
        <v>904.48</v>
      </c>
      <c r="J441" s="21">
        <v>884.94999999999993</v>
      </c>
      <c r="K441" s="21">
        <v>903.27</v>
      </c>
      <c r="L441" s="21">
        <v>918.27</v>
      </c>
      <c r="M441" s="21">
        <v>860</v>
      </c>
      <c r="N441" s="21">
        <v>759.48</v>
      </c>
      <c r="O441" s="21">
        <v>840.54</v>
      </c>
      <c r="P441" s="19">
        <f t="shared" si="6"/>
        <v>10154.39</v>
      </c>
    </row>
    <row r="442" spans="1:17">
      <c r="A442" s="17"/>
      <c r="C442" t="s">
        <v>50</v>
      </c>
      <c r="D442" s="23">
        <v>79.41</v>
      </c>
      <c r="E442" s="24">
        <v>163.96</v>
      </c>
      <c r="F442" s="25">
        <v>170.43</v>
      </c>
      <c r="G442" s="25">
        <v>158.88999999999999</v>
      </c>
      <c r="H442" s="26">
        <v>160</v>
      </c>
      <c r="I442" s="25">
        <v>159.71</v>
      </c>
      <c r="J442" s="25">
        <v>155.54</v>
      </c>
      <c r="K442" s="25">
        <v>146.80000000000001</v>
      </c>
      <c r="L442" s="25">
        <v>142.07</v>
      </c>
      <c r="M442" s="25">
        <v>160.83000000000001</v>
      </c>
      <c r="N442" s="25">
        <v>150.87</v>
      </c>
      <c r="O442" s="25">
        <v>162.22999999999999</v>
      </c>
      <c r="P442" s="23">
        <f t="shared" si="6"/>
        <v>1810.7399999999998</v>
      </c>
      <c r="Q442" s="27"/>
    </row>
    <row r="443" spans="1:17">
      <c r="A443" s="17"/>
      <c r="C443" t="s">
        <v>51</v>
      </c>
      <c r="D443" s="23">
        <v>412.14</v>
      </c>
      <c r="E443" s="24">
        <v>735.21</v>
      </c>
      <c r="F443" s="25">
        <v>775.68</v>
      </c>
      <c r="G443" s="25">
        <v>725.86</v>
      </c>
      <c r="H443" s="26">
        <v>701.82</v>
      </c>
      <c r="I443" s="25">
        <v>744.77</v>
      </c>
      <c r="J443" s="25">
        <v>729.41</v>
      </c>
      <c r="K443" s="25">
        <v>756.47</v>
      </c>
      <c r="L443" s="25">
        <v>776.2</v>
      </c>
      <c r="M443" s="25">
        <v>699.17</v>
      </c>
      <c r="N443" s="25">
        <v>608.61</v>
      </c>
      <c r="O443" s="25">
        <v>678.31</v>
      </c>
      <c r="P443" s="23">
        <f t="shared" si="6"/>
        <v>8343.65</v>
      </c>
    </row>
    <row r="444" spans="1:17">
      <c r="A444" s="17" t="s">
        <v>219</v>
      </c>
      <c r="B444" t="s">
        <v>213</v>
      </c>
      <c r="C444" s="18" t="s">
        <v>47</v>
      </c>
      <c r="D444" s="19">
        <v>620.36</v>
      </c>
      <c r="E444" s="20">
        <v>1130.54</v>
      </c>
      <c r="F444" s="21">
        <v>1190.02</v>
      </c>
      <c r="G444" s="21">
        <v>1112.96</v>
      </c>
      <c r="H444" s="22">
        <v>1082.8699999999999</v>
      </c>
      <c r="I444" s="21">
        <v>1138.4000000000001</v>
      </c>
      <c r="J444" s="21">
        <v>1114</v>
      </c>
      <c r="K444" s="21">
        <v>1139.79</v>
      </c>
      <c r="L444" s="21">
        <v>1160.4099999999999</v>
      </c>
      <c r="M444" s="21">
        <v>1038.74</v>
      </c>
      <c r="N444" s="21">
        <v>915.48</v>
      </c>
      <c r="O444" s="21">
        <v>1014.1800000000001</v>
      </c>
      <c r="P444" s="19">
        <f t="shared" si="6"/>
        <v>12657.749999999998</v>
      </c>
    </row>
    <row r="445" spans="1:17">
      <c r="A445" s="17"/>
      <c r="C445" t="s">
        <v>50</v>
      </c>
      <c r="D445" s="23">
        <v>84.79</v>
      </c>
      <c r="E445" s="24">
        <v>175.14</v>
      </c>
      <c r="F445" s="25">
        <v>182.03</v>
      </c>
      <c r="G445" s="25">
        <v>169.71</v>
      </c>
      <c r="H445" s="26">
        <v>170.86</v>
      </c>
      <c r="I445" s="25">
        <v>170.58</v>
      </c>
      <c r="J445" s="25">
        <v>166.13</v>
      </c>
      <c r="K445" s="25">
        <v>156.77000000000001</v>
      </c>
      <c r="L445" s="25">
        <v>151.74</v>
      </c>
      <c r="M445" s="25">
        <v>166.79</v>
      </c>
      <c r="N445" s="25">
        <v>156.46</v>
      </c>
      <c r="O445" s="25">
        <v>168.24</v>
      </c>
      <c r="P445" s="23">
        <f t="shared" si="6"/>
        <v>1919.2400000000002</v>
      </c>
      <c r="Q445" s="27"/>
    </row>
    <row r="446" spans="1:17">
      <c r="A446" s="17"/>
      <c r="C446" t="s">
        <v>51</v>
      </c>
      <c r="D446" s="23">
        <v>535.57000000000005</v>
      </c>
      <c r="E446" s="24">
        <v>955.4</v>
      </c>
      <c r="F446" s="25">
        <v>1007.99</v>
      </c>
      <c r="G446" s="25">
        <v>943.25</v>
      </c>
      <c r="H446" s="26">
        <v>912.01</v>
      </c>
      <c r="I446" s="25">
        <v>967.82</v>
      </c>
      <c r="J446" s="25">
        <v>947.87</v>
      </c>
      <c r="K446" s="25">
        <v>983.02</v>
      </c>
      <c r="L446" s="25">
        <v>1008.67</v>
      </c>
      <c r="M446" s="25">
        <v>871.95</v>
      </c>
      <c r="N446" s="25">
        <v>759.02</v>
      </c>
      <c r="O446" s="25">
        <v>845.94</v>
      </c>
      <c r="P446" s="23">
        <f t="shared" si="6"/>
        <v>10738.510000000002</v>
      </c>
    </row>
    <row r="447" spans="1:17">
      <c r="A447" s="17" t="s">
        <v>220</v>
      </c>
      <c r="B447" t="s">
        <v>213</v>
      </c>
      <c r="C447" s="18" t="s">
        <v>47</v>
      </c>
      <c r="D447" s="19">
        <v>5318.8499999999995</v>
      </c>
      <c r="E447" s="20">
        <v>9701.36</v>
      </c>
      <c r="F447" s="21">
        <v>10210.94</v>
      </c>
      <c r="G447" s="21">
        <v>9549.369999999999</v>
      </c>
      <c r="H447" s="22">
        <v>9293.93</v>
      </c>
      <c r="I447" s="21">
        <v>9766.49</v>
      </c>
      <c r="J447" s="21">
        <v>9556.77</v>
      </c>
      <c r="K447" s="21">
        <v>9772.6299999999992</v>
      </c>
      <c r="L447" s="21">
        <v>9945.98</v>
      </c>
      <c r="M447" s="21">
        <v>10026.460000000001</v>
      </c>
      <c r="N447" s="21">
        <v>8835.74</v>
      </c>
      <c r="O447" s="21">
        <v>9788.8799999999992</v>
      </c>
      <c r="P447" s="19">
        <f t="shared" si="6"/>
        <v>111767.40000000002</v>
      </c>
    </row>
    <row r="448" spans="1:17">
      <c r="A448" s="17"/>
      <c r="C448" t="s">
        <v>50</v>
      </c>
      <c r="D448" s="23">
        <v>758.16</v>
      </c>
      <c r="E448" s="24">
        <v>1565.5</v>
      </c>
      <c r="F448" s="25">
        <v>1627.28</v>
      </c>
      <c r="G448" s="25">
        <v>1517.05</v>
      </c>
      <c r="H448" s="26">
        <v>1527.61</v>
      </c>
      <c r="I448" s="25">
        <v>1524.92</v>
      </c>
      <c r="J448" s="25">
        <v>1485.09</v>
      </c>
      <c r="K448" s="25">
        <v>1401.56</v>
      </c>
      <c r="L448" s="25">
        <v>1356.54</v>
      </c>
      <c r="M448" s="25">
        <v>1596.27</v>
      </c>
      <c r="N448" s="25">
        <v>1497.4</v>
      </c>
      <c r="O448" s="25">
        <v>1610.14</v>
      </c>
      <c r="P448" s="23">
        <f t="shared" si="6"/>
        <v>17467.52</v>
      </c>
      <c r="Q448" s="27"/>
    </row>
    <row r="449" spans="1:17">
      <c r="A449" s="17"/>
      <c r="C449" t="s">
        <v>51</v>
      </c>
      <c r="D449" s="23">
        <v>4560.6899999999996</v>
      </c>
      <c r="E449" s="24">
        <v>8135.86</v>
      </c>
      <c r="F449" s="25">
        <v>8583.66</v>
      </c>
      <c r="G449" s="25">
        <v>8032.32</v>
      </c>
      <c r="H449" s="26">
        <v>7766.32</v>
      </c>
      <c r="I449" s="25">
        <v>8241.57</v>
      </c>
      <c r="J449" s="25">
        <v>8071.68</v>
      </c>
      <c r="K449" s="25">
        <v>8371.07</v>
      </c>
      <c r="L449" s="25">
        <v>8589.44</v>
      </c>
      <c r="M449" s="25">
        <v>8430.19</v>
      </c>
      <c r="N449" s="25">
        <v>7338.34</v>
      </c>
      <c r="O449" s="25">
        <v>8178.74</v>
      </c>
      <c r="P449" s="23">
        <f t="shared" si="6"/>
        <v>94299.88</v>
      </c>
    </row>
    <row r="450" spans="1:17">
      <c r="A450" s="17" t="s">
        <v>221</v>
      </c>
      <c r="B450" t="s">
        <v>213</v>
      </c>
      <c r="C450" s="18" t="s">
        <v>47</v>
      </c>
      <c r="D450" s="19">
        <v>247.58999999999997</v>
      </c>
      <c r="E450" s="20">
        <v>449.51</v>
      </c>
      <c r="F450" s="21">
        <v>473.36</v>
      </c>
      <c r="G450" s="21">
        <v>442.75</v>
      </c>
      <c r="H450" s="22">
        <v>430.33</v>
      </c>
      <c r="I450" s="21">
        <v>453.12</v>
      </c>
      <c r="J450" s="21">
        <v>443.46</v>
      </c>
      <c r="K450" s="21">
        <v>454.81</v>
      </c>
      <c r="L450" s="21">
        <v>463.67999999999995</v>
      </c>
      <c r="M450" s="21">
        <v>367.44</v>
      </c>
      <c r="N450" s="21">
        <v>323.23</v>
      </c>
      <c r="O450" s="21">
        <v>358.41</v>
      </c>
      <c r="P450" s="19">
        <f t="shared" si="6"/>
        <v>4907.6899999999987</v>
      </c>
    </row>
    <row r="451" spans="1:17">
      <c r="A451" s="17"/>
      <c r="C451" t="s">
        <v>50</v>
      </c>
      <c r="D451" s="23">
        <v>27.92</v>
      </c>
      <c r="E451" s="24">
        <v>57.65</v>
      </c>
      <c r="F451" s="25">
        <v>59.93</v>
      </c>
      <c r="G451" s="25">
        <v>55.87</v>
      </c>
      <c r="H451" s="26">
        <v>56.26</v>
      </c>
      <c r="I451" s="25">
        <v>56.16</v>
      </c>
      <c r="J451" s="25">
        <v>54.69</v>
      </c>
      <c r="K451" s="25">
        <v>51.62</v>
      </c>
      <c r="L451" s="25">
        <v>49.97</v>
      </c>
      <c r="M451" s="25">
        <v>50</v>
      </c>
      <c r="N451" s="25">
        <v>46.91</v>
      </c>
      <c r="O451" s="25">
        <v>50.44</v>
      </c>
      <c r="P451" s="23">
        <f t="shared" si="6"/>
        <v>617.41999999999985</v>
      </c>
      <c r="Q451" s="27"/>
    </row>
    <row r="452" spans="1:17">
      <c r="A452" s="17"/>
      <c r="C452" t="s">
        <v>51</v>
      </c>
      <c r="D452" s="23">
        <v>219.67</v>
      </c>
      <c r="E452" s="24">
        <v>391.86</v>
      </c>
      <c r="F452" s="25">
        <v>413.43</v>
      </c>
      <c r="G452" s="25">
        <v>386.88</v>
      </c>
      <c r="H452" s="26">
        <v>374.07</v>
      </c>
      <c r="I452" s="25">
        <v>396.96</v>
      </c>
      <c r="J452" s="25">
        <v>388.77</v>
      </c>
      <c r="K452" s="25">
        <v>403.19</v>
      </c>
      <c r="L452" s="25">
        <v>413.71</v>
      </c>
      <c r="M452" s="25">
        <v>317.44</v>
      </c>
      <c r="N452" s="25">
        <v>276.32</v>
      </c>
      <c r="O452" s="25">
        <v>307.97000000000003</v>
      </c>
      <c r="P452" s="23">
        <f t="shared" si="6"/>
        <v>4290.2700000000004</v>
      </c>
    </row>
    <row r="453" spans="1:17">
      <c r="A453" s="17" t="s">
        <v>222</v>
      </c>
      <c r="B453" t="s">
        <v>223</v>
      </c>
      <c r="C453" s="18" t="s">
        <v>47</v>
      </c>
      <c r="D453" s="19">
        <v>170323.18</v>
      </c>
      <c r="E453" s="20">
        <v>309882.09999999998</v>
      </c>
      <c r="F453" s="21">
        <v>326246.39</v>
      </c>
      <c r="G453" s="21">
        <v>305129.54000000004</v>
      </c>
      <c r="H453" s="22">
        <v>296748.48</v>
      </c>
      <c r="I453" s="21">
        <v>311857.7</v>
      </c>
      <c r="J453" s="21">
        <v>305507.44999999995</v>
      </c>
      <c r="K453" s="21">
        <v>312907.96000000002</v>
      </c>
      <c r="L453" s="21">
        <v>318757.46999999997</v>
      </c>
      <c r="M453" s="21">
        <v>335066.62</v>
      </c>
      <c r="N453" s="21">
        <v>305392.01</v>
      </c>
      <c r="O453" s="21">
        <v>339061.63</v>
      </c>
      <c r="P453" s="19">
        <f t="shared" si="6"/>
        <v>3636880.5299999993</v>
      </c>
    </row>
    <row r="454" spans="1:17">
      <c r="A454" s="17"/>
      <c r="C454" t="s">
        <v>50</v>
      </c>
      <c r="D454" s="23">
        <v>21500.63</v>
      </c>
      <c r="E454" s="24">
        <v>44396.13</v>
      </c>
      <c r="F454" s="25">
        <v>46147.96</v>
      </c>
      <c r="G454" s="25">
        <v>43022.15</v>
      </c>
      <c r="H454" s="26">
        <v>43321.4</v>
      </c>
      <c r="I454" s="25">
        <v>43245</v>
      </c>
      <c r="J454" s="25">
        <v>42115.72</v>
      </c>
      <c r="K454" s="25">
        <v>39746.94</v>
      </c>
      <c r="L454" s="25">
        <v>38469.980000000003</v>
      </c>
      <c r="M454" s="25">
        <v>45248.71</v>
      </c>
      <c r="N454" s="25">
        <v>42446.31</v>
      </c>
      <c r="O454" s="25">
        <v>45642.03</v>
      </c>
      <c r="P454" s="23">
        <f t="shared" ref="P454:P517" si="7">SUM(D454:O454)</f>
        <v>495302.95999999996</v>
      </c>
      <c r="Q454" s="27"/>
    </row>
    <row r="455" spans="1:17">
      <c r="A455" s="17"/>
      <c r="C455" t="s">
        <v>51</v>
      </c>
      <c r="D455" s="23">
        <v>148822.54999999999</v>
      </c>
      <c r="E455" s="24">
        <v>265485.96999999997</v>
      </c>
      <c r="F455" s="25">
        <v>280098.43</v>
      </c>
      <c r="G455" s="25">
        <v>262107.39</v>
      </c>
      <c r="H455" s="26">
        <v>253427.08</v>
      </c>
      <c r="I455" s="25">
        <v>268612.7</v>
      </c>
      <c r="J455" s="25">
        <v>263391.73</v>
      </c>
      <c r="K455" s="25">
        <v>273161.02</v>
      </c>
      <c r="L455" s="25">
        <v>280287.49</v>
      </c>
      <c r="M455" s="25">
        <v>289817.90999999997</v>
      </c>
      <c r="N455" s="25">
        <v>262945.7</v>
      </c>
      <c r="O455" s="25">
        <v>293419.59999999998</v>
      </c>
      <c r="P455" s="23">
        <f t="shared" si="7"/>
        <v>3141577.5700000003</v>
      </c>
    </row>
    <row r="456" spans="1:17">
      <c r="A456" s="17" t="s">
        <v>224</v>
      </c>
      <c r="B456" t="s">
        <v>223</v>
      </c>
      <c r="C456" s="18" t="s">
        <v>47</v>
      </c>
      <c r="D456" s="19">
        <v>428.35</v>
      </c>
      <c r="E456" s="20">
        <v>792.80000000000007</v>
      </c>
      <c r="F456" s="21">
        <v>833.15</v>
      </c>
      <c r="G456" s="21">
        <v>778.87</v>
      </c>
      <c r="H456" s="22">
        <v>761.25</v>
      </c>
      <c r="I456" s="21">
        <v>794.9</v>
      </c>
      <c r="J456" s="21">
        <v>777.39</v>
      </c>
      <c r="K456" s="21">
        <v>787.57999999999993</v>
      </c>
      <c r="L456" s="21">
        <v>797.15</v>
      </c>
      <c r="M456" s="21">
        <v>816.11</v>
      </c>
      <c r="N456" s="21">
        <v>724.83999999999992</v>
      </c>
      <c r="O456" s="21">
        <v>799.99</v>
      </c>
      <c r="P456" s="19">
        <f t="shared" si="7"/>
        <v>9092.3799999999992</v>
      </c>
    </row>
    <row r="457" spans="1:17">
      <c r="A457" s="17"/>
      <c r="C457" t="s">
        <v>50</v>
      </c>
      <c r="D457" s="23">
        <v>101.99</v>
      </c>
      <c r="E457" s="24">
        <v>210.6</v>
      </c>
      <c r="F457" s="25">
        <v>218.91</v>
      </c>
      <c r="G457" s="25">
        <v>204.08</v>
      </c>
      <c r="H457" s="26">
        <v>205.5</v>
      </c>
      <c r="I457" s="25">
        <v>205.14</v>
      </c>
      <c r="J457" s="25">
        <v>199.78</v>
      </c>
      <c r="K457" s="25">
        <v>188.55</v>
      </c>
      <c r="L457" s="25">
        <v>182.49</v>
      </c>
      <c r="M457" s="25">
        <v>213.38</v>
      </c>
      <c r="N457" s="25">
        <v>200.17</v>
      </c>
      <c r="O457" s="25">
        <v>215.24</v>
      </c>
      <c r="P457" s="23">
        <f t="shared" si="7"/>
        <v>2345.83</v>
      </c>
      <c r="Q457" s="27"/>
    </row>
    <row r="458" spans="1:17">
      <c r="A458" s="17"/>
      <c r="C458" t="s">
        <v>51</v>
      </c>
      <c r="D458" s="23">
        <v>326.36</v>
      </c>
      <c r="E458" s="24">
        <v>582.20000000000005</v>
      </c>
      <c r="F458" s="25">
        <v>614.24</v>
      </c>
      <c r="G458" s="25">
        <v>574.79</v>
      </c>
      <c r="H458" s="26">
        <v>555.75</v>
      </c>
      <c r="I458" s="25">
        <v>589.76</v>
      </c>
      <c r="J458" s="25">
        <v>577.61</v>
      </c>
      <c r="K458" s="25">
        <v>599.03</v>
      </c>
      <c r="L458" s="25">
        <v>614.66</v>
      </c>
      <c r="M458" s="25">
        <v>602.73</v>
      </c>
      <c r="N458" s="25">
        <v>524.66999999999996</v>
      </c>
      <c r="O458" s="25">
        <v>584.75</v>
      </c>
      <c r="P458" s="23">
        <f t="shared" si="7"/>
        <v>6746.5500000000011</v>
      </c>
    </row>
    <row r="459" spans="1:17">
      <c r="A459" s="17" t="s">
        <v>225</v>
      </c>
      <c r="B459" t="s">
        <v>223</v>
      </c>
      <c r="C459" s="18" t="s">
        <v>47</v>
      </c>
      <c r="D459" s="19">
        <v>1316.0400000000002</v>
      </c>
      <c r="E459" s="20">
        <v>2416.52</v>
      </c>
      <c r="F459" s="21">
        <v>2541.64</v>
      </c>
      <c r="G459" s="21">
        <v>2376.54</v>
      </c>
      <c r="H459" s="22">
        <v>2317.48</v>
      </c>
      <c r="I459" s="21">
        <v>2428.23</v>
      </c>
      <c r="J459" s="21">
        <v>2375.46</v>
      </c>
      <c r="K459" s="21">
        <v>2418.79</v>
      </c>
      <c r="L459" s="21">
        <v>2455.54</v>
      </c>
      <c r="M459" s="21">
        <v>2102.9300000000003</v>
      </c>
      <c r="N459" s="21">
        <v>1862.4399999999998</v>
      </c>
      <c r="O459" s="21">
        <v>2058.37</v>
      </c>
      <c r="P459" s="19">
        <f t="shared" si="7"/>
        <v>26669.98</v>
      </c>
    </row>
    <row r="460" spans="1:17">
      <c r="A460" s="17"/>
      <c r="C460" t="s">
        <v>50</v>
      </c>
      <c r="D460" s="23">
        <v>244.91</v>
      </c>
      <c r="E460" s="24">
        <v>505.71</v>
      </c>
      <c r="F460" s="25">
        <v>525.66</v>
      </c>
      <c r="G460" s="25">
        <v>490.05</v>
      </c>
      <c r="H460" s="26">
        <v>493.46</v>
      </c>
      <c r="I460" s="25">
        <v>492.6</v>
      </c>
      <c r="J460" s="25">
        <v>479.73</v>
      </c>
      <c r="K460" s="25">
        <v>452.74</v>
      </c>
      <c r="L460" s="25">
        <v>438.2</v>
      </c>
      <c r="M460" s="25">
        <v>471.54</v>
      </c>
      <c r="N460" s="25">
        <v>442.34</v>
      </c>
      <c r="O460" s="25">
        <v>475.64</v>
      </c>
      <c r="P460" s="23">
        <f t="shared" si="7"/>
        <v>5512.58</v>
      </c>
      <c r="Q460" s="27"/>
    </row>
    <row r="461" spans="1:17">
      <c r="A461" s="17"/>
      <c r="C461" t="s">
        <v>51</v>
      </c>
      <c r="D461" s="23">
        <v>1071.1300000000001</v>
      </c>
      <c r="E461" s="24">
        <v>1910.81</v>
      </c>
      <c r="F461" s="25">
        <v>2015.98</v>
      </c>
      <c r="G461" s="25">
        <v>1886.49</v>
      </c>
      <c r="H461" s="26">
        <v>1824.02</v>
      </c>
      <c r="I461" s="25">
        <v>1935.63</v>
      </c>
      <c r="J461" s="25">
        <v>1895.73</v>
      </c>
      <c r="K461" s="25">
        <v>1966.05</v>
      </c>
      <c r="L461" s="25">
        <v>2017.34</v>
      </c>
      <c r="M461" s="25">
        <v>1631.39</v>
      </c>
      <c r="N461" s="25">
        <v>1420.1</v>
      </c>
      <c r="O461" s="25">
        <v>1582.73</v>
      </c>
      <c r="P461" s="23">
        <f t="shared" si="7"/>
        <v>21157.399999999998</v>
      </c>
    </row>
    <row r="462" spans="1:17">
      <c r="A462" s="17" t="s">
        <v>226</v>
      </c>
      <c r="B462" t="s">
        <v>223</v>
      </c>
      <c r="C462" s="18" t="s">
        <v>47</v>
      </c>
      <c r="D462" s="19">
        <v>223.82</v>
      </c>
      <c r="E462" s="20">
        <v>411.61</v>
      </c>
      <c r="F462" s="21">
        <v>432.86</v>
      </c>
      <c r="G462" s="21">
        <v>404.73</v>
      </c>
      <c r="H462" s="22">
        <v>394.85</v>
      </c>
      <c r="I462" s="21">
        <v>413.43</v>
      </c>
      <c r="J462" s="21">
        <v>404.42</v>
      </c>
      <c r="K462" s="21">
        <v>411.40000000000003</v>
      </c>
      <c r="L462" s="21">
        <v>417.40000000000003</v>
      </c>
      <c r="M462" s="21">
        <v>394.03999999999996</v>
      </c>
      <c r="N462" s="21">
        <v>348.96999999999997</v>
      </c>
      <c r="O462" s="21">
        <v>385.69</v>
      </c>
      <c r="P462" s="19">
        <f t="shared" si="7"/>
        <v>4643.2199999999993</v>
      </c>
    </row>
    <row r="463" spans="1:17">
      <c r="A463" s="17"/>
      <c r="C463" t="s">
        <v>50</v>
      </c>
      <c r="D463" s="23">
        <v>43.9</v>
      </c>
      <c r="E463" s="24">
        <v>90.65</v>
      </c>
      <c r="F463" s="25">
        <v>94.24</v>
      </c>
      <c r="G463" s="25">
        <v>87.86</v>
      </c>
      <c r="H463" s="26">
        <v>88.47</v>
      </c>
      <c r="I463" s="25">
        <v>88.3</v>
      </c>
      <c r="J463" s="25">
        <v>86</v>
      </c>
      <c r="K463" s="25">
        <v>81.17</v>
      </c>
      <c r="L463" s="25">
        <v>78.55</v>
      </c>
      <c r="M463" s="25">
        <v>88.66</v>
      </c>
      <c r="N463" s="25">
        <v>83.14</v>
      </c>
      <c r="O463" s="25">
        <v>89.42</v>
      </c>
      <c r="P463" s="23">
        <f t="shared" si="7"/>
        <v>1000.3599999999999</v>
      </c>
      <c r="Q463" s="27"/>
    </row>
    <row r="464" spans="1:17">
      <c r="A464" s="17"/>
      <c r="C464" t="s">
        <v>51</v>
      </c>
      <c r="D464" s="23">
        <v>179.92</v>
      </c>
      <c r="E464" s="24">
        <v>320.95999999999998</v>
      </c>
      <c r="F464" s="25">
        <v>338.62</v>
      </c>
      <c r="G464" s="25">
        <v>316.87</v>
      </c>
      <c r="H464" s="26">
        <v>306.38</v>
      </c>
      <c r="I464" s="25">
        <v>325.13</v>
      </c>
      <c r="J464" s="25">
        <v>318.42</v>
      </c>
      <c r="K464" s="25">
        <v>330.23</v>
      </c>
      <c r="L464" s="25">
        <v>338.85</v>
      </c>
      <c r="M464" s="25">
        <v>305.38</v>
      </c>
      <c r="N464" s="25">
        <v>265.83</v>
      </c>
      <c r="O464" s="25">
        <v>296.27</v>
      </c>
      <c r="P464" s="23">
        <f t="shared" si="7"/>
        <v>3642.86</v>
      </c>
    </row>
    <row r="465" spans="1:17">
      <c r="A465" s="17" t="s">
        <v>227</v>
      </c>
      <c r="B465" t="s">
        <v>223</v>
      </c>
      <c r="C465" s="18" t="s">
        <v>47</v>
      </c>
      <c r="D465" s="19">
        <v>1666.62</v>
      </c>
      <c r="E465" s="20">
        <v>3045.17</v>
      </c>
      <c r="F465" s="21">
        <v>3204.52</v>
      </c>
      <c r="G465" s="21">
        <v>2996.7599999999998</v>
      </c>
      <c r="H465" s="22">
        <v>2918.09</v>
      </c>
      <c r="I465" s="21">
        <v>3064.1099999999997</v>
      </c>
      <c r="J465" s="21">
        <v>2998.12</v>
      </c>
      <c r="K465" s="21">
        <v>3062.41</v>
      </c>
      <c r="L465" s="21">
        <v>3114.6800000000003</v>
      </c>
      <c r="M465" s="21">
        <v>3135.03</v>
      </c>
      <c r="N465" s="21">
        <v>2765.17</v>
      </c>
      <c r="O465" s="21">
        <v>3062.14</v>
      </c>
      <c r="P465" s="19">
        <f t="shared" si="7"/>
        <v>35032.82</v>
      </c>
    </row>
    <row r="466" spans="1:17">
      <c r="A466" s="17"/>
      <c r="C466" t="s">
        <v>50</v>
      </c>
      <c r="D466" s="23">
        <v>256.57</v>
      </c>
      <c r="E466" s="24">
        <v>529.77</v>
      </c>
      <c r="F466" s="25">
        <v>550.66999999999996</v>
      </c>
      <c r="G466" s="25">
        <v>513.37</v>
      </c>
      <c r="H466" s="26">
        <v>516.94000000000005</v>
      </c>
      <c r="I466" s="25">
        <v>516.03</v>
      </c>
      <c r="J466" s="25">
        <v>502.56</v>
      </c>
      <c r="K466" s="25">
        <v>474.29</v>
      </c>
      <c r="L466" s="25">
        <v>459.05</v>
      </c>
      <c r="M466" s="25">
        <v>535.25</v>
      </c>
      <c r="N466" s="25">
        <v>502.11</v>
      </c>
      <c r="O466" s="25">
        <v>539.91</v>
      </c>
      <c r="P466" s="23">
        <f t="shared" si="7"/>
        <v>5896.5199999999986</v>
      </c>
      <c r="Q466" s="27"/>
    </row>
    <row r="467" spans="1:17">
      <c r="A467" s="17"/>
      <c r="C467" t="s">
        <v>51</v>
      </c>
      <c r="D467" s="23">
        <v>1410.05</v>
      </c>
      <c r="E467" s="24">
        <v>2515.4</v>
      </c>
      <c r="F467" s="25">
        <v>2653.85</v>
      </c>
      <c r="G467" s="25">
        <v>2483.39</v>
      </c>
      <c r="H467" s="26">
        <v>2401.15</v>
      </c>
      <c r="I467" s="25">
        <v>2548.08</v>
      </c>
      <c r="J467" s="25">
        <v>2495.56</v>
      </c>
      <c r="K467" s="25">
        <v>2588.12</v>
      </c>
      <c r="L467" s="25">
        <v>2655.63</v>
      </c>
      <c r="M467" s="25">
        <v>2599.7800000000002</v>
      </c>
      <c r="N467" s="25">
        <v>2263.06</v>
      </c>
      <c r="O467" s="25">
        <v>2522.23</v>
      </c>
      <c r="P467" s="23">
        <f t="shared" si="7"/>
        <v>29136.3</v>
      </c>
    </row>
    <row r="468" spans="1:17">
      <c r="A468" s="17" t="s">
        <v>228</v>
      </c>
      <c r="B468" t="s">
        <v>223</v>
      </c>
      <c r="C468" s="18" t="s">
        <v>47</v>
      </c>
      <c r="D468" s="19">
        <v>6445.5999999999995</v>
      </c>
      <c r="E468" s="20">
        <v>11783.43</v>
      </c>
      <c r="F468" s="21">
        <v>12399.36</v>
      </c>
      <c r="G468" s="21">
        <v>11595.310000000001</v>
      </c>
      <c r="H468" s="22">
        <v>11292.66</v>
      </c>
      <c r="I468" s="21">
        <v>11854.99</v>
      </c>
      <c r="J468" s="21">
        <v>11599.4</v>
      </c>
      <c r="K468" s="21">
        <v>11844.119999999999</v>
      </c>
      <c r="L468" s="21">
        <v>12043.91</v>
      </c>
      <c r="M468" s="21">
        <v>12713.529999999999</v>
      </c>
      <c r="N468" s="21">
        <v>11214.1</v>
      </c>
      <c r="O468" s="21">
        <v>12418.21</v>
      </c>
      <c r="P468" s="19">
        <f t="shared" si="7"/>
        <v>137204.62</v>
      </c>
    </row>
    <row r="469" spans="1:17">
      <c r="A469" s="17"/>
      <c r="C469" t="s">
        <v>50</v>
      </c>
      <c r="D469" s="23">
        <v>1014.61</v>
      </c>
      <c r="E469" s="24">
        <v>2095.04</v>
      </c>
      <c r="F469" s="25">
        <v>2177.71</v>
      </c>
      <c r="G469" s="25">
        <v>2030.21</v>
      </c>
      <c r="H469" s="26">
        <v>2044.33</v>
      </c>
      <c r="I469" s="25">
        <v>2040.72</v>
      </c>
      <c r="J469" s="25">
        <v>1987.43</v>
      </c>
      <c r="K469" s="25">
        <v>1875.64</v>
      </c>
      <c r="L469" s="25">
        <v>1815.39</v>
      </c>
      <c r="M469" s="25">
        <v>2177.8000000000002</v>
      </c>
      <c r="N469" s="25">
        <v>2042.93</v>
      </c>
      <c r="O469" s="25">
        <v>2196.73</v>
      </c>
      <c r="P469" s="23">
        <f t="shared" si="7"/>
        <v>23498.54</v>
      </c>
      <c r="Q469" s="27"/>
    </row>
    <row r="470" spans="1:17">
      <c r="A470" s="17"/>
      <c r="C470" t="s">
        <v>51</v>
      </c>
      <c r="D470" s="23">
        <v>5430.99</v>
      </c>
      <c r="E470" s="24">
        <v>9688.39</v>
      </c>
      <c r="F470" s="25">
        <v>10221.65</v>
      </c>
      <c r="G470" s="25">
        <v>9565.1</v>
      </c>
      <c r="H470" s="26">
        <v>9248.33</v>
      </c>
      <c r="I470" s="25">
        <v>9814.27</v>
      </c>
      <c r="J470" s="25">
        <v>9611.9699999999993</v>
      </c>
      <c r="K470" s="25">
        <v>9968.48</v>
      </c>
      <c r="L470" s="25">
        <v>10228.52</v>
      </c>
      <c r="M470" s="25">
        <v>10535.73</v>
      </c>
      <c r="N470" s="25">
        <v>9171.17</v>
      </c>
      <c r="O470" s="25">
        <v>10221.48</v>
      </c>
      <c r="P470" s="23">
        <f t="shared" si="7"/>
        <v>113706.07999999999</v>
      </c>
    </row>
    <row r="471" spans="1:17">
      <c r="A471" s="17" t="s">
        <v>229</v>
      </c>
      <c r="B471" t="s">
        <v>230</v>
      </c>
      <c r="C471" s="18" t="s">
        <v>47</v>
      </c>
      <c r="D471" s="19">
        <v>190334.33000000002</v>
      </c>
      <c r="E471" s="20">
        <v>344223.73</v>
      </c>
      <c r="F471" s="21">
        <v>362633.53</v>
      </c>
      <c r="G471" s="21">
        <v>339215.79000000004</v>
      </c>
      <c r="H471" s="22">
        <v>329318.76</v>
      </c>
      <c r="I471" s="21">
        <v>346979.65</v>
      </c>
      <c r="J471" s="21">
        <v>340011.61</v>
      </c>
      <c r="K471" s="21">
        <v>349574.53</v>
      </c>
      <c r="L471" s="21">
        <v>356900.19</v>
      </c>
      <c r="M471" s="21">
        <v>371929.13</v>
      </c>
      <c r="N471" s="21">
        <v>338513.17</v>
      </c>
      <c r="O471" s="21">
        <v>376421.48</v>
      </c>
      <c r="P471" s="19">
        <f t="shared" si="7"/>
        <v>4046055.8999999994</v>
      </c>
    </row>
    <row r="472" spans="1:17">
      <c r="A472" s="17"/>
      <c r="C472" t="s">
        <v>50</v>
      </c>
      <c r="D472" s="23">
        <v>16672.79</v>
      </c>
      <c r="E472" s="24">
        <v>34427.24</v>
      </c>
      <c r="F472" s="25">
        <v>35785.71</v>
      </c>
      <c r="G472" s="25">
        <v>33361.78</v>
      </c>
      <c r="H472" s="26">
        <v>33593.83</v>
      </c>
      <c r="I472" s="25">
        <v>33534.58</v>
      </c>
      <c r="J472" s="25">
        <v>32658.89</v>
      </c>
      <c r="K472" s="25">
        <v>30822</v>
      </c>
      <c r="L472" s="25">
        <v>29831.759999999998</v>
      </c>
      <c r="M472" s="25">
        <v>34743.519999999997</v>
      </c>
      <c r="N472" s="25">
        <v>32591.75</v>
      </c>
      <c r="O472" s="25">
        <v>35045.53</v>
      </c>
      <c r="P472" s="23">
        <f t="shared" si="7"/>
        <v>383069.38</v>
      </c>
      <c r="Q472" s="27"/>
    </row>
    <row r="473" spans="1:17">
      <c r="A473" s="17"/>
      <c r="C473" t="s">
        <v>51</v>
      </c>
      <c r="D473" s="23">
        <v>173661.54</v>
      </c>
      <c r="E473" s="24">
        <v>309796.49</v>
      </c>
      <c r="F473" s="25">
        <v>326847.82</v>
      </c>
      <c r="G473" s="25">
        <v>305854.01</v>
      </c>
      <c r="H473" s="26">
        <v>295724.93</v>
      </c>
      <c r="I473" s="25">
        <v>313445.07</v>
      </c>
      <c r="J473" s="25">
        <v>307352.71999999997</v>
      </c>
      <c r="K473" s="25">
        <v>318752.53000000003</v>
      </c>
      <c r="L473" s="25">
        <v>327068.43</v>
      </c>
      <c r="M473" s="25">
        <v>337185.61</v>
      </c>
      <c r="N473" s="25">
        <v>305921.42</v>
      </c>
      <c r="O473" s="25">
        <v>341375.95</v>
      </c>
      <c r="P473" s="23">
        <f t="shared" si="7"/>
        <v>3662986.5200000005</v>
      </c>
    </row>
    <row r="474" spans="1:17">
      <c r="A474" s="17" t="s">
        <v>231</v>
      </c>
      <c r="B474" t="s">
        <v>230</v>
      </c>
      <c r="C474" s="18" t="s">
        <v>47</v>
      </c>
      <c r="D474" s="19">
        <v>14898.45</v>
      </c>
      <c r="E474" s="20">
        <v>27108.53</v>
      </c>
      <c r="F474" s="21">
        <v>28539.79</v>
      </c>
      <c r="G474" s="21">
        <v>26692.43</v>
      </c>
      <c r="H474" s="22">
        <v>25960</v>
      </c>
      <c r="I474" s="21">
        <v>27308.83</v>
      </c>
      <c r="J474" s="21">
        <v>26725.010000000002</v>
      </c>
      <c r="K474" s="21">
        <v>27370.710000000003</v>
      </c>
      <c r="L474" s="21">
        <v>27881.329999999998</v>
      </c>
      <c r="M474" s="21">
        <v>29198.410000000003</v>
      </c>
      <c r="N474" s="21">
        <v>25687.34</v>
      </c>
      <c r="O474" s="21">
        <v>28481.73</v>
      </c>
      <c r="P474" s="19">
        <f t="shared" si="7"/>
        <v>315852.55999999994</v>
      </c>
    </row>
    <row r="475" spans="1:17">
      <c r="A475" s="17"/>
      <c r="C475" t="s">
        <v>50</v>
      </c>
      <c r="D475" s="23">
        <v>1890.02</v>
      </c>
      <c r="E475" s="24">
        <v>3902.66</v>
      </c>
      <c r="F475" s="25">
        <v>4056.66</v>
      </c>
      <c r="G475" s="25">
        <v>3781.88</v>
      </c>
      <c r="H475" s="26">
        <v>3808.19</v>
      </c>
      <c r="I475" s="25">
        <v>3801.47</v>
      </c>
      <c r="J475" s="25">
        <v>3702.2</v>
      </c>
      <c r="K475" s="25">
        <v>3493.97</v>
      </c>
      <c r="L475" s="25">
        <v>3381.73</v>
      </c>
      <c r="M475" s="25">
        <v>4004.26</v>
      </c>
      <c r="N475" s="25">
        <v>3756.27</v>
      </c>
      <c r="O475" s="25">
        <v>4039.07</v>
      </c>
      <c r="P475" s="23">
        <f t="shared" si="7"/>
        <v>43618.38</v>
      </c>
      <c r="Q475" s="27"/>
    </row>
    <row r="476" spans="1:17">
      <c r="A476" s="17"/>
      <c r="C476" t="s">
        <v>51</v>
      </c>
      <c r="D476" s="23">
        <v>13008.43</v>
      </c>
      <c r="E476" s="24">
        <v>23205.87</v>
      </c>
      <c r="F476" s="25">
        <v>24483.13</v>
      </c>
      <c r="G476" s="25">
        <v>22910.55</v>
      </c>
      <c r="H476" s="26">
        <v>22151.81</v>
      </c>
      <c r="I476" s="25">
        <v>23507.360000000001</v>
      </c>
      <c r="J476" s="25">
        <v>23022.81</v>
      </c>
      <c r="K476" s="25">
        <v>23876.74</v>
      </c>
      <c r="L476" s="25">
        <v>24499.599999999999</v>
      </c>
      <c r="M476" s="25">
        <v>25194.15</v>
      </c>
      <c r="N476" s="25">
        <v>21931.07</v>
      </c>
      <c r="O476" s="25">
        <v>24442.66</v>
      </c>
      <c r="P476" s="23">
        <f t="shared" si="7"/>
        <v>272234.18</v>
      </c>
    </row>
    <row r="477" spans="1:17">
      <c r="A477" s="17" t="s">
        <v>232</v>
      </c>
      <c r="B477" t="s">
        <v>230</v>
      </c>
      <c r="C477" s="18" t="s">
        <v>47</v>
      </c>
      <c r="D477" s="19">
        <v>2776.45</v>
      </c>
      <c r="E477" s="20">
        <v>5047.07</v>
      </c>
      <c r="F477" s="21">
        <v>5314.1</v>
      </c>
      <c r="G477" s="21">
        <v>4970.24</v>
      </c>
      <c r="H477" s="22">
        <v>4832.5</v>
      </c>
      <c r="I477" s="21">
        <v>5085.7300000000005</v>
      </c>
      <c r="J477" s="21">
        <v>4977.1799999999994</v>
      </c>
      <c r="K477" s="21">
        <v>5100.55</v>
      </c>
      <c r="L477" s="21">
        <v>5197.54</v>
      </c>
      <c r="M477" s="21">
        <v>5210.66</v>
      </c>
      <c r="N477" s="21">
        <v>4582.41</v>
      </c>
      <c r="O477" s="21">
        <v>5081.82</v>
      </c>
      <c r="P477" s="19">
        <f t="shared" si="7"/>
        <v>58176.250000000007</v>
      </c>
    </row>
    <row r="478" spans="1:17">
      <c r="A478" s="17"/>
      <c r="C478" t="s">
        <v>50</v>
      </c>
      <c r="D478" s="23">
        <v>335.02</v>
      </c>
      <c r="E478" s="24">
        <v>691.77</v>
      </c>
      <c r="F478" s="25">
        <v>719.08</v>
      </c>
      <c r="G478" s="25">
        <v>670.37</v>
      </c>
      <c r="H478" s="26">
        <v>675.03</v>
      </c>
      <c r="I478" s="25">
        <v>673.85</v>
      </c>
      <c r="J478" s="25">
        <v>656.24</v>
      </c>
      <c r="K478" s="25">
        <v>619.34</v>
      </c>
      <c r="L478" s="25">
        <v>599.42999999999995</v>
      </c>
      <c r="M478" s="25">
        <v>690.18</v>
      </c>
      <c r="N478" s="25">
        <v>647.41</v>
      </c>
      <c r="O478" s="25">
        <v>696.17</v>
      </c>
      <c r="P478" s="23">
        <f t="shared" si="7"/>
        <v>7673.89</v>
      </c>
      <c r="Q478" s="27"/>
    </row>
    <row r="479" spans="1:17">
      <c r="A479" s="17"/>
      <c r="C479" t="s">
        <v>51</v>
      </c>
      <c r="D479" s="23">
        <v>2441.4299999999998</v>
      </c>
      <c r="E479" s="24">
        <v>4355.3</v>
      </c>
      <c r="F479" s="25">
        <v>4595.0200000000004</v>
      </c>
      <c r="G479" s="25">
        <v>4299.87</v>
      </c>
      <c r="H479" s="26">
        <v>4157.47</v>
      </c>
      <c r="I479" s="25">
        <v>4411.88</v>
      </c>
      <c r="J479" s="25">
        <v>4320.9399999999996</v>
      </c>
      <c r="K479" s="25">
        <v>4481.21</v>
      </c>
      <c r="L479" s="25">
        <v>4598.1099999999997</v>
      </c>
      <c r="M479" s="25">
        <v>4520.4799999999996</v>
      </c>
      <c r="N479" s="25">
        <v>3935</v>
      </c>
      <c r="O479" s="25">
        <v>4385.6499999999996</v>
      </c>
      <c r="P479" s="23">
        <f t="shared" si="7"/>
        <v>50502.360000000008</v>
      </c>
    </row>
    <row r="480" spans="1:17">
      <c r="A480" s="17" t="s">
        <v>233</v>
      </c>
      <c r="B480" t="s">
        <v>230</v>
      </c>
      <c r="C480" s="18" t="s">
        <v>47</v>
      </c>
      <c r="D480" s="19">
        <v>805.76</v>
      </c>
      <c r="E480" s="20">
        <v>1468.04</v>
      </c>
      <c r="F480" s="21">
        <v>1545.3300000000002</v>
      </c>
      <c r="G480" s="21">
        <v>1445.26</v>
      </c>
      <c r="H480" s="22">
        <v>1406.1399999999999</v>
      </c>
      <c r="I480" s="21">
        <v>1478.3500000000001</v>
      </c>
      <c r="J480" s="21">
        <v>1446.67</v>
      </c>
      <c r="K480" s="21">
        <v>1480.38</v>
      </c>
      <c r="L480" s="21">
        <v>1507.26</v>
      </c>
      <c r="M480" s="21">
        <v>1435.56</v>
      </c>
      <c r="N480" s="21">
        <v>1264.3699999999999</v>
      </c>
      <c r="O480" s="21">
        <v>1401.14</v>
      </c>
      <c r="P480" s="19">
        <f t="shared" si="7"/>
        <v>16684.259999999998</v>
      </c>
    </row>
    <row r="481" spans="1:17">
      <c r="A481" s="17"/>
      <c r="C481" t="s">
        <v>50</v>
      </c>
      <c r="D481" s="23">
        <v>109.1</v>
      </c>
      <c r="E481" s="24">
        <v>225.27</v>
      </c>
      <c r="F481" s="25">
        <v>234.16</v>
      </c>
      <c r="G481" s="25">
        <v>218.3</v>
      </c>
      <c r="H481" s="26">
        <v>219.82</v>
      </c>
      <c r="I481" s="25">
        <v>219.43</v>
      </c>
      <c r="J481" s="25">
        <v>213.7</v>
      </c>
      <c r="K481" s="25">
        <v>201.68</v>
      </c>
      <c r="L481" s="25">
        <v>195.2</v>
      </c>
      <c r="M481" s="25">
        <v>218.04</v>
      </c>
      <c r="N481" s="25">
        <v>204.54</v>
      </c>
      <c r="O481" s="25">
        <v>219.94</v>
      </c>
      <c r="P481" s="23">
        <f t="shared" si="7"/>
        <v>2479.1800000000003</v>
      </c>
      <c r="Q481" s="27"/>
    </row>
    <row r="482" spans="1:17">
      <c r="A482" s="17"/>
      <c r="C482" t="s">
        <v>51</v>
      </c>
      <c r="D482" s="23">
        <v>696.66</v>
      </c>
      <c r="E482" s="24">
        <v>1242.77</v>
      </c>
      <c r="F482" s="25">
        <v>1311.17</v>
      </c>
      <c r="G482" s="25">
        <v>1226.96</v>
      </c>
      <c r="H482" s="26">
        <v>1186.32</v>
      </c>
      <c r="I482" s="25">
        <v>1258.92</v>
      </c>
      <c r="J482" s="25">
        <v>1232.97</v>
      </c>
      <c r="K482" s="25">
        <v>1278.7</v>
      </c>
      <c r="L482" s="25">
        <v>1312.06</v>
      </c>
      <c r="M482" s="25">
        <v>1217.52</v>
      </c>
      <c r="N482" s="25">
        <v>1059.83</v>
      </c>
      <c r="O482" s="25">
        <v>1181.2</v>
      </c>
      <c r="P482" s="23">
        <f t="shared" si="7"/>
        <v>14205.08</v>
      </c>
    </row>
    <row r="483" spans="1:17">
      <c r="A483" s="17" t="s">
        <v>234</v>
      </c>
      <c r="B483" t="s">
        <v>230</v>
      </c>
      <c r="C483" s="18" t="s">
        <v>47</v>
      </c>
      <c r="D483" s="19">
        <v>1499.3400000000001</v>
      </c>
      <c r="E483" s="20">
        <v>2735.64</v>
      </c>
      <c r="F483" s="21">
        <v>2879.22</v>
      </c>
      <c r="G483" s="21">
        <v>2692.66</v>
      </c>
      <c r="H483" s="22">
        <v>2620.88</v>
      </c>
      <c r="I483" s="21">
        <v>2753.75</v>
      </c>
      <c r="J483" s="21">
        <v>2694.5899999999997</v>
      </c>
      <c r="K483" s="21">
        <v>2754.87</v>
      </c>
      <c r="L483" s="21">
        <v>2803.4</v>
      </c>
      <c r="M483" s="21">
        <v>2756.54</v>
      </c>
      <c r="N483" s="21">
        <v>2429.4</v>
      </c>
      <c r="O483" s="21">
        <v>2691.35</v>
      </c>
      <c r="P483" s="19">
        <f t="shared" si="7"/>
        <v>31311.64</v>
      </c>
    </row>
    <row r="484" spans="1:17">
      <c r="A484" s="17"/>
      <c r="C484" t="s">
        <v>50</v>
      </c>
      <c r="D484" s="23">
        <v>216.91</v>
      </c>
      <c r="E484" s="24">
        <v>447.9</v>
      </c>
      <c r="F484" s="25">
        <v>465.56</v>
      </c>
      <c r="G484" s="25">
        <v>434.03</v>
      </c>
      <c r="H484" s="26">
        <v>437.05</v>
      </c>
      <c r="I484" s="25">
        <v>436.28</v>
      </c>
      <c r="J484" s="25">
        <v>424.89</v>
      </c>
      <c r="K484" s="25">
        <v>400.99</v>
      </c>
      <c r="L484" s="25">
        <v>388.11</v>
      </c>
      <c r="M484" s="25">
        <v>442.05</v>
      </c>
      <c r="N484" s="25">
        <v>414.68</v>
      </c>
      <c r="O484" s="25">
        <v>445.9</v>
      </c>
      <c r="P484" s="23">
        <f t="shared" si="7"/>
        <v>4954.3499999999995</v>
      </c>
      <c r="Q484" s="27"/>
    </row>
    <row r="485" spans="1:17">
      <c r="A485" s="17"/>
      <c r="C485" t="s">
        <v>51</v>
      </c>
      <c r="D485" s="23">
        <v>1282.43</v>
      </c>
      <c r="E485" s="24">
        <v>2287.7399999999998</v>
      </c>
      <c r="F485" s="25">
        <v>2413.66</v>
      </c>
      <c r="G485" s="25">
        <v>2258.63</v>
      </c>
      <c r="H485" s="26">
        <v>2183.83</v>
      </c>
      <c r="I485" s="25">
        <v>2317.4699999999998</v>
      </c>
      <c r="J485" s="25">
        <v>2269.6999999999998</v>
      </c>
      <c r="K485" s="25">
        <v>2353.88</v>
      </c>
      <c r="L485" s="25">
        <v>2415.29</v>
      </c>
      <c r="M485" s="25">
        <v>2314.4899999999998</v>
      </c>
      <c r="N485" s="25">
        <v>2014.72</v>
      </c>
      <c r="O485" s="25">
        <v>2245.4499999999998</v>
      </c>
      <c r="P485" s="23">
        <f t="shared" si="7"/>
        <v>26357.290000000005</v>
      </c>
    </row>
    <row r="486" spans="1:17">
      <c r="A486" s="17" t="s">
        <v>235</v>
      </c>
      <c r="B486" t="s">
        <v>236</v>
      </c>
      <c r="C486" s="18" t="s">
        <v>47</v>
      </c>
      <c r="D486" s="19">
        <v>243127.78</v>
      </c>
      <c r="E486" s="20">
        <v>440721.60000000003</v>
      </c>
      <c r="F486" s="21">
        <v>464177.11000000004</v>
      </c>
      <c r="G486" s="21">
        <v>434175.06</v>
      </c>
      <c r="H486" s="22">
        <v>421795.08999999997</v>
      </c>
      <c r="I486" s="21">
        <v>443971.38</v>
      </c>
      <c r="J486" s="21">
        <v>435007.25</v>
      </c>
      <c r="K486" s="21">
        <v>446584.54</v>
      </c>
      <c r="L486" s="21">
        <v>455552.74</v>
      </c>
      <c r="M486" s="21">
        <v>472774.49000000005</v>
      </c>
      <c r="N486" s="21">
        <v>430503.76</v>
      </c>
      <c r="O486" s="21">
        <v>478459.95</v>
      </c>
      <c r="P486" s="19">
        <f t="shared" si="7"/>
        <v>5166850.75</v>
      </c>
    </row>
    <row r="487" spans="1:17">
      <c r="A487" s="17"/>
      <c r="C487" t="s">
        <v>50</v>
      </c>
      <c r="D487" s="23">
        <v>24926.97</v>
      </c>
      <c r="E487" s="24">
        <v>51471.08</v>
      </c>
      <c r="F487" s="25">
        <v>53502.080000000002</v>
      </c>
      <c r="G487" s="25">
        <v>49878.15</v>
      </c>
      <c r="H487" s="26">
        <v>50225.09</v>
      </c>
      <c r="I487" s="25">
        <v>50136.51</v>
      </c>
      <c r="J487" s="25">
        <v>48827.27</v>
      </c>
      <c r="K487" s="25">
        <v>46081</v>
      </c>
      <c r="L487" s="25">
        <v>44600.52</v>
      </c>
      <c r="M487" s="25">
        <v>50844.21</v>
      </c>
      <c r="N487" s="25">
        <v>47695.27</v>
      </c>
      <c r="O487" s="25">
        <v>51286.17</v>
      </c>
      <c r="P487" s="23">
        <f t="shared" si="7"/>
        <v>569474.32000000007</v>
      </c>
      <c r="Q487" s="27"/>
    </row>
    <row r="488" spans="1:17">
      <c r="A488" s="17"/>
      <c r="C488" t="s">
        <v>51</v>
      </c>
      <c r="D488" s="23">
        <v>218200.81</v>
      </c>
      <c r="E488" s="24">
        <v>389250.52</v>
      </c>
      <c r="F488" s="25">
        <v>410675.03</v>
      </c>
      <c r="G488" s="25">
        <v>384296.91</v>
      </c>
      <c r="H488" s="26">
        <v>371570</v>
      </c>
      <c r="I488" s="25">
        <v>393834.87</v>
      </c>
      <c r="J488" s="25">
        <v>386179.98</v>
      </c>
      <c r="K488" s="25">
        <v>400503.54</v>
      </c>
      <c r="L488" s="25">
        <v>410952.22</v>
      </c>
      <c r="M488" s="25">
        <v>421930.28</v>
      </c>
      <c r="N488" s="25">
        <v>382808.49</v>
      </c>
      <c r="O488" s="25">
        <v>427173.78</v>
      </c>
      <c r="P488" s="23">
        <f t="shared" si="7"/>
        <v>4597376.4300000006</v>
      </c>
    </row>
    <row r="489" spans="1:17">
      <c r="A489" s="17" t="s">
        <v>237</v>
      </c>
      <c r="B489" t="s">
        <v>236</v>
      </c>
      <c r="C489" s="18" t="s">
        <v>47</v>
      </c>
      <c r="D489" s="19">
        <v>21050.04</v>
      </c>
      <c r="E489" s="20">
        <v>38384.79</v>
      </c>
      <c r="F489" s="21">
        <v>40402.070000000007</v>
      </c>
      <c r="G489" s="21">
        <v>37784.69</v>
      </c>
      <c r="H489" s="22">
        <v>36771.22</v>
      </c>
      <c r="I489" s="21">
        <v>38645.11</v>
      </c>
      <c r="J489" s="21">
        <v>37815.71</v>
      </c>
      <c r="K489" s="21">
        <v>38676</v>
      </c>
      <c r="L489" s="21">
        <v>39365.700000000004</v>
      </c>
      <c r="M489" s="21">
        <v>39332.18</v>
      </c>
      <c r="N489" s="21">
        <v>34641.94</v>
      </c>
      <c r="O489" s="21">
        <v>38389.229999999996</v>
      </c>
      <c r="P489" s="19">
        <f t="shared" si="7"/>
        <v>441258.68</v>
      </c>
    </row>
    <row r="490" spans="1:17">
      <c r="A490" s="17"/>
      <c r="C490" t="s">
        <v>50</v>
      </c>
      <c r="D490" s="23">
        <v>2966.27</v>
      </c>
      <c r="E490" s="24">
        <v>6124.98</v>
      </c>
      <c r="F490" s="25">
        <v>6366.66</v>
      </c>
      <c r="G490" s="25">
        <v>5935.42</v>
      </c>
      <c r="H490" s="26">
        <v>5976.71</v>
      </c>
      <c r="I490" s="25">
        <v>5966.17</v>
      </c>
      <c r="J490" s="25">
        <v>5810.37</v>
      </c>
      <c r="K490" s="25">
        <v>5483.57</v>
      </c>
      <c r="L490" s="25">
        <v>5307.4</v>
      </c>
      <c r="M490" s="25">
        <v>5977.06</v>
      </c>
      <c r="N490" s="25">
        <v>5606.89</v>
      </c>
      <c r="O490" s="25">
        <v>6029.02</v>
      </c>
      <c r="P490" s="23">
        <f t="shared" si="7"/>
        <v>67550.52</v>
      </c>
      <c r="Q490" s="27"/>
    </row>
    <row r="491" spans="1:17">
      <c r="A491" s="17"/>
      <c r="C491" t="s">
        <v>51</v>
      </c>
      <c r="D491" s="23">
        <v>18083.77</v>
      </c>
      <c r="E491" s="24">
        <v>32259.81</v>
      </c>
      <c r="F491" s="25">
        <v>34035.410000000003</v>
      </c>
      <c r="G491" s="25">
        <v>31849.27</v>
      </c>
      <c r="H491" s="26">
        <v>30794.51</v>
      </c>
      <c r="I491" s="25">
        <v>32678.94</v>
      </c>
      <c r="J491" s="25">
        <v>32005.34</v>
      </c>
      <c r="K491" s="25">
        <v>33192.43</v>
      </c>
      <c r="L491" s="25">
        <v>34058.300000000003</v>
      </c>
      <c r="M491" s="25">
        <v>33355.120000000003</v>
      </c>
      <c r="N491" s="25">
        <v>29035.05</v>
      </c>
      <c r="O491" s="25">
        <v>32360.21</v>
      </c>
      <c r="P491" s="23">
        <f t="shared" si="7"/>
        <v>373708.16000000003</v>
      </c>
    </row>
    <row r="492" spans="1:17">
      <c r="A492" s="17" t="s">
        <v>238</v>
      </c>
      <c r="B492" t="s">
        <v>236</v>
      </c>
      <c r="C492" s="18" t="s">
        <v>47</v>
      </c>
      <c r="D492" s="19">
        <v>5952.96</v>
      </c>
      <c r="E492" s="20">
        <v>10864.38</v>
      </c>
      <c r="F492" s="21">
        <v>11434.32</v>
      </c>
      <c r="G492" s="21">
        <v>10693.33</v>
      </c>
      <c r="H492" s="22">
        <v>10409.07</v>
      </c>
      <c r="I492" s="21">
        <v>10935.5</v>
      </c>
      <c r="J492" s="21">
        <v>10700.439999999999</v>
      </c>
      <c r="K492" s="21">
        <v>10938.019999999999</v>
      </c>
      <c r="L492" s="21">
        <v>11129.59</v>
      </c>
      <c r="M492" s="21">
        <v>10893.289999999999</v>
      </c>
      <c r="N492" s="21">
        <v>9599.74</v>
      </c>
      <c r="O492" s="21">
        <v>10635.24</v>
      </c>
      <c r="P492" s="19">
        <f t="shared" si="7"/>
        <v>124185.88</v>
      </c>
    </row>
    <row r="493" spans="1:17">
      <c r="A493" s="17"/>
      <c r="C493" t="s">
        <v>50</v>
      </c>
      <c r="D493" s="23">
        <v>871.35</v>
      </c>
      <c r="E493" s="24">
        <v>1799.24</v>
      </c>
      <c r="F493" s="25">
        <v>1870.23</v>
      </c>
      <c r="G493" s="25">
        <v>1743.55</v>
      </c>
      <c r="H493" s="26">
        <v>1755.68</v>
      </c>
      <c r="I493" s="25">
        <v>1752.58</v>
      </c>
      <c r="J493" s="25">
        <v>1706.81</v>
      </c>
      <c r="K493" s="25">
        <v>1610.81</v>
      </c>
      <c r="L493" s="25">
        <v>1559.06</v>
      </c>
      <c r="M493" s="25">
        <v>1735.8</v>
      </c>
      <c r="N493" s="25">
        <v>1628.3</v>
      </c>
      <c r="O493" s="25">
        <v>1750.9</v>
      </c>
      <c r="P493" s="23">
        <f t="shared" si="7"/>
        <v>19784.310000000001</v>
      </c>
      <c r="Q493" s="27"/>
    </row>
    <row r="494" spans="1:17">
      <c r="A494" s="17"/>
      <c r="C494" t="s">
        <v>51</v>
      </c>
      <c r="D494" s="23">
        <v>5081.6099999999997</v>
      </c>
      <c r="E494" s="24">
        <v>9065.14</v>
      </c>
      <c r="F494" s="25">
        <v>9564.09</v>
      </c>
      <c r="G494" s="25">
        <v>8949.7800000000007</v>
      </c>
      <c r="H494" s="26">
        <v>8653.39</v>
      </c>
      <c r="I494" s="25">
        <v>9182.92</v>
      </c>
      <c r="J494" s="25">
        <v>8993.6299999999992</v>
      </c>
      <c r="K494" s="25">
        <v>9327.2099999999991</v>
      </c>
      <c r="L494" s="25">
        <v>9570.5300000000007</v>
      </c>
      <c r="M494" s="25">
        <v>9157.49</v>
      </c>
      <c r="N494" s="25">
        <v>7971.44</v>
      </c>
      <c r="O494" s="25">
        <v>8884.34</v>
      </c>
      <c r="P494" s="23">
        <f t="shared" si="7"/>
        <v>104401.56999999999</v>
      </c>
    </row>
    <row r="495" spans="1:17">
      <c r="A495" s="17" t="s">
        <v>239</v>
      </c>
      <c r="B495" t="s">
        <v>236</v>
      </c>
      <c r="C495" s="18" t="s">
        <v>47</v>
      </c>
      <c r="D495" s="19">
        <v>6800.2900000000009</v>
      </c>
      <c r="E495" s="20">
        <v>12412.97</v>
      </c>
      <c r="F495" s="21">
        <v>13063.91</v>
      </c>
      <c r="G495" s="21">
        <v>12217.26</v>
      </c>
      <c r="H495" s="22">
        <v>11893.1</v>
      </c>
      <c r="I495" s="21">
        <v>12493.62</v>
      </c>
      <c r="J495" s="21">
        <v>12224.99</v>
      </c>
      <c r="K495" s="21">
        <v>12495.009999999998</v>
      </c>
      <c r="L495" s="21">
        <v>12713</v>
      </c>
      <c r="M495" s="21">
        <v>14056.01</v>
      </c>
      <c r="N495" s="21">
        <v>12380.279999999999</v>
      </c>
      <c r="O495" s="21">
        <v>13719.26</v>
      </c>
      <c r="P495" s="19">
        <f t="shared" si="7"/>
        <v>146469.70000000001</v>
      </c>
    </row>
    <row r="496" spans="1:17">
      <c r="A496" s="17"/>
      <c r="C496" t="s">
        <v>50</v>
      </c>
      <c r="D496" s="23">
        <v>1003.19</v>
      </c>
      <c r="E496" s="24">
        <v>2071.4699999999998</v>
      </c>
      <c r="F496" s="25">
        <v>2153.21</v>
      </c>
      <c r="G496" s="25">
        <v>2007.36</v>
      </c>
      <c r="H496" s="26">
        <v>2021.33</v>
      </c>
      <c r="I496" s="25">
        <v>2017.76</v>
      </c>
      <c r="J496" s="25">
        <v>1965.07</v>
      </c>
      <c r="K496" s="25">
        <v>1854.54</v>
      </c>
      <c r="L496" s="25">
        <v>1794.96</v>
      </c>
      <c r="M496" s="25">
        <v>2142.0300000000002</v>
      </c>
      <c r="N496" s="25">
        <v>2009.37</v>
      </c>
      <c r="O496" s="25">
        <v>2160.65</v>
      </c>
      <c r="P496" s="23">
        <f t="shared" si="7"/>
        <v>23200.94</v>
      </c>
      <c r="Q496" s="27"/>
    </row>
    <row r="497" spans="1:17">
      <c r="A497" s="17"/>
      <c r="C497" t="s">
        <v>51</v>
      </c>
      <c r="D497" s="23">
        <v>5797.1</v>
      </c>
      <c r="E497" s="24">
        <v>10341.5</v>
      </c>
      <c r="F497" s="25">
        <v>10910.7</v>
      </c>
      <c r="G497" s="25">
        <v>10209.9</v>
      </c>
      <c r="H497" s="26">
        <v>9871.77</v>
      </c>
      <c r="I497" s="25">
        <v>10475.86</v>
      </c>
      <c r="J497" s="25">
        <v>10259.92</v>
      </c>
      <c r="K497" s="25">
        <v>10640.47</v>
      </c>
      <c r="L497" s="25">
        <v>10918.04</v>
      </c>
      <c r="M497" s="25">
        <v>11913.98</v>
      </c>
      <c r="N497" s="25">
        <v>10370.91</v>
      </c>
      <c r="O497" s="25">
        <v>11558.61</v>
      </c>
      <c r="P497" s="23">
        <f t="shared" si="7"/>
        <v>123268.76000000001</v>
      </c>
    </row>
    <row r="498" spans="1:17">
      <c r="A498" s="17" t="s">
        <v>240</v>
      </c>
      <c r="B498" t="s">
        <v>236</v>
      </c>
      <c r="C498" s="18" t="s">
        <v>47</v>
      </c>
      <c r="D498" s="19">
        <v>1193.55</v>
      </c>
      <c r="E498" s="20">
        <v>2188.83</v>
      </c>
      <c r="F498" s="21">
        <v>2302.48</v>
      </c>
      <c r="G498" s="21">
        <v>2152.9899999999998</v>
      </c>
      <c r="H498" s="22">
        <v>2098.7199999999998</v>
      </c>
      <c r="I498" s="21">
        <v>2200.21</v>
      </c>
      <c r="J498" s="21">
        <v>2152.5100000000002</v>
      </c>
      <c r="K498" s="21">
        <v>2193.5100000000002</v>
      </c>
      <c r="L498" s="21">
        <v>2227.88</v>
      </c>
      <c r="M498" s="21">
        <v>2656.34</v>
      </c>
      <c r="N498" s="21">
        <v>2343.83</v>
      </c>
      <c r="O498" s="21">
        <v>2595.0699999999997</v>
      </c>
      <c r="P498" s="19">
        <f t="shared" si="7"/>
        <v>26305.919999999998</v>
      </c>
    </row>
    <row r="499" spans="1:17">
      <c r="A499" s="17"/>
      <c r="C499" t="s">
        <v>50</v>
      </c>
      <c r="D499" s="23">
        <v>212.37</v>
      </c>
      <c r="E499" s="24">
        <v>438.5</v>
      </c>
      <c r="F499" s="25">
        <v>455.81</v>
      </c>
      <c r="G499" s="25">
        <v>424.93</v>
      </c>
      <c r="H499" s="26">
        <v>427.89</v>
      </c>
      <c r="I499" s="25">
        <v>427.14</v>
      </c>
      <c r="J499" s="25">
        <v>415.99</v>
      </c>
      <c r="K499" s="25">
        <v>392.58</v>
      </c>
      <c r="L499" s="25">
        <v>379.97</v>
      </c>
      <c r="M499" s="25">
        <v>466.42</v>
      </c>
      <c r="N499" s="25">
        <v>437.54</v>
      </c>
      <c r="O499" s="25">
        <v>470.47</v>
      </c>
      <c r="P499" s="23">
        <f t="shared" si="7"/>
        <v>4949.6100000000006</v>
      </c>
      <c r="Q499" s="27"/>
    </row>
    <row r="500" spans="1:17">
      <c r="A500" s="17"/>
      <c r="C500" t="s">
        <v>51</v>
      </c>
      <c r="D500" s="23">
        <v>981.18</v>
      </c>
      <c r="E500" s="24">
        <v>1750.33</v>
      </c>
      <c r="F500" s="25">
        <v>1846.67</v>
      </c>
      <c r="G500" s="25">
        <v>1728.06</v>
      </c>
      <c r="H500" s="26">
        <v>1670.83</v>
      </c>
      <c r="I500" s="25">
        <v>1773.07</v>
      </c>
      <c r="J500" s="25">
        <v>1736.52</v>
      </c>
      <c r="K500" s="25">
        <v>1800.93</v>
      </c>
      <c r="L500" s="25">
        <v>1847.91</v>
      </c>
      <c r="M500" s="25">
        <v>2189.92</v>
      </c>
      <c r="N500" s="25">
        <v>1906.29</v>
      </c>
      <c r="O500" s="25">
        <v>2124.6</v>
      </c>
      <c r="P500" s="23">
        <f t="shared" si="7"/>
        <v>21356.309999999998</v>
      </c>
    </row>
    <row r="501" spans="1:17">
      <c r="A501" s="17" t="s">
        <v>241</v>
      </c>
      <c r="B501" t="s">
        <v>236</v>
      </c>
      <c r="C501" s="18" t="s">
        <v>47</v>
      </c>
      <c r="D501" s="19">
        <v>3846.7299999999996</v>
      </c>
      <c r="E501" s="20">
        <v>7016.0599999999995</v>
      </c>
      <c r="F501" s="21">
        <v>7384.59</v>
      </c>
      <c r="G501" s="21">
        <v>6906.17</v>
      </c>
      <c r="H501" s="22">
        <v>6721.36</v>
      </c>
      <c r="I501" s="21">
        <v>7063.2</v>
      </c>
      <c r="J501" s="21">
        <v>6911.55</v>
      </c>
      <c r="K501" s="21">
        <v>7067.79</v>
      </c>
      <c r="L501" s="21">
        <v>7193.25</v>
      </c>
      <c r="M501" s="21">
        <v>7733.74</v>
      </c>
      <c r="N501" s="21">
        <v>6809.95</v>
      </c>
      <c r="O501" s="21">
        <v>7547.45</v>
      </c>
      <c r="P501" s="19">
        <f t="shared" si="7"/>
        <v>82201.84</v>
      </c>
    </row>
    <row r="502" spans="1:17">
      <c r="A502" s="17"/>
      <c r="C502" t="s">
        <v>50</v>
      </c>
      <c r="D502" s="23">
        <v>547.54999999999995</v>
      </c>
      <c r="E502" s="24">
        <v>1130.6199999999999</v>
      </c>
      <c r="F502" s="25">
        <v>1175.22</v>
      </c>
      <c r="G502" s="25">
        <v>1095.6300000000001</v>
      </c>
      <c r="H502" s="26">
        <v>1103.25</v>
      </c>
      <c r="I502" s="25">
        <v>1101.3</v>
      </c>
      <c r="J502" s="25">
        <v>1072.54</v>
      </c>
      <c r="K502" s="25">
        <v>1012.21</v>
      </c>
      <c r="L502" s="25">
        <v>979.7</v>
      </c>
      <c r="M502" s="25">
        <v>1151.92</v>
      </c>
      <c r="N502" s="25">
        <v>1080.5899999999999</v>
      </c>
      <c r="O502" s="25">
        <v>1161.95</v>
      </c>
      <c r="P502" s="23">
        <f t="shared" si="7"/>
        <v>12612.480000000001</v>
      </c>
      <c r="Q502" s="27"/>
    </row>
    <row r="503" spans="1:17">
      <c r="A503" s="17"/>
      <c r="C503" t="s">
        <v>51</v>
      </c>
      <c r="D503" s="23">
        <v>3299.18</v>
      </c>
      <c r="E503" s="24">
        <v>5885.44</v>
      </c>
      <c r="F503" s="25">
        <v>6209.37</v>
      </c>
      <c r="G503" s="25">
        <v>5810.54</v>
      </c>
      <c r="H503" s="26">
        <v>5618.11</v>
      </c>
      <c r="I503" s="25">
        <v>5961.9</v>
      </c>
      <c r="J503" s="25">
        <v>5839.01</v>
      </c>
      <c r="K503" s="25">
        <v>6055.58</v>
      </c>
      <c r="L503" s="25">
        <v>6213.55</v>
      </c>
      <c r="M503" s="25">
        <v>6581.82</v>
      </c>
      <c r="N503" s="25">
        <v>5729.36</v>
      </c>
      <c r="O503" s="25">
        <v>6385.5</v>
      </c>
      <c r="P503" s="23">
        <f t="shared" si="7"/>
        <v>69589.360000000015</v>
      </c>
    </row>
    <row r="504" spans="1:17">
      <c r="A504" s="17" t="s">
        <v>242</v>
      </c>
      <c r="B504" t="s">
        <v>236</v>
      </c>
      <c r="C504" s="18" t="s">
        <v>47</v>
      </c>
      <c r="D504" s="19">
        <v>701.32</v>
      </c>
      <c r="E504" s="20">
        <v>1293.56</v>
      </c>
      <c r="F504" s="21">
        <v>1359.8899999999999</v>
      </c>
      <c r="G504" s="21">
        <v>1271.4099999999999</v>
      </c>
      <c r="H504" s="22">
        <v>1241.43</v>
      </c>
      <c r="I504" s="21">
        <v>1298.22</v>
      </c>
      <c r="J504" s="21">
        <v>1269.79</v>
      </c>
      <c r="K504" s="21">
        <v>1289.26</v>
      </c>
      <c r="L504" s="21">
        <v>1306.6199999999999</v>
      </c>
      <c r="M504" s="21">
        <v>1062.75</v>
      </c>
      <c r="N504" s="21">
        <v>944.25</v>
      </c>
      <c r="O504" s="21">
        <v>1041.96</v>
      </c>
      <c r="P504" s="19">
        <f t="shared" si="7"/>
        <v>14080.46</v>
      </c>
    </row>
    <row r="505" spans="1:17">
      <c r="A505" s="17"/>
      <c r="C505" t="s">
        <v>50</v>
      </c>
      <c r="D505" s="23">
        <v>151.11000000000001</v>
      </c>
      <c r="E505" s="24">
        <v>312.02999999999997</v>
      </c>
      <c r="F505" s="25">
        <v>324.33999999999997</v>
      </c>
      <c r="G505" s="25">
        <v>302.37</v>
      </c>
      <c r="H505" s="26">
        <v>304.48</v>
      </c>
      <c r="I505" s="25">
        <v>303.94</v>
      </c>
      <c r="J505" s="25">
        <v>296</v>
      </c>
      <c r="K505" s="25">
        <v>279.36</v>
      </c>
      <c r="L505" s="25">
        <v>270.37</v>
      </c>
      <c r="M505" s="25">
        <v>283.22000000000003</v>
      </c>
      <c r="N505" s="25">
        <v>265.68</v>
      </c>
      <c r="O505" s="25">
        <v>285.68</v>
      </c>
      <c r="P505" s="23">
        <f t="shared" si="7"/>
        <v>3378.58</v>
      </c>
      <c r="Q505" s="27"/>
    </row>
    <row r="506" spans="1:17">
      <c r="A506" s="17"/>
      <c r="C506" t="s">
        <v>51</v>
      </c>
      <c r="D506" s="23">
        <v>550.21</v>
      </c>
      <c r="E506" s="24">
        <v>981.53</v>
      </c>
      <c r="F506" s="25">
        <v>1035.55</v>
      </c>
      <c r="G506" s="25">
        <v>969.04</v>
      </c>
      <c r="H506" s="26">
        <v>936.95</v>
      </c>
      <c r="I506" s="25">
        <v>994.28</v>
      </c>
      <c r="J506" s="25">
        <v>973.79</v>
      </c>
      <c r="K506" s="25">
        <v>1009.9</v>
      </c>
      <c r="L506" s="25">
        <v>1036.25</v>
      </c>
      <c r="M506" s="25">
        <v>779.53</v>
      </c>
      <c r="N506" s="25">
        <v>678.57</v>
      </c>
      <c r="O506" s="25">
        <v>756.28</v>
      </c>
      <c r="P506" s="23">
        <f t="shared" si="7"/>
        <v>10701.880000000001</v>
      </c>
    </row>
    <row r="507" spans="1:17">
      <c r="A507" s="17" t="s">
        <v>243</v>
      </c>
      <c r="B507" t="s">
        <v>236</v>
      </c>
      <c r="C507" s="18" t="s">
        <v>47</v>
      </c>
      <c r="D507" s="19">
        <v>260.16999999999996</v>
      </c>
      <c r="E507" s="20">
        <v>474.90000000000003</v>
      </c>
      <c r="F507" s="21">
        <v>499.79</v>
      </c>
      <c r="G507" s="21">
        <v>467.4</v>
      </c>
      <c r="H507" s="22">
        <v>455.01</v>
      </c>
      <c r="I507" s="21">
        <v>477.98</v>
      </c>
      <c r="J507" s="21">
        <v>467.71000000000004</v>
      </c>
      <c r="K507" s="21">
        <v>478.02</v>
      </c>
      <c r="L507" s="21">
        <v>486.35999999999996</v>
      </c>
      <c r="M507" s="21">
        <v>615.27</v>
      </c>
      <c r="N507" s="21">
        <v>541.58999999999992</v>
      </c>
      <c r="O507" s="21">
        <v>600.34</v>
      </c>
      <c r="P507" s="19">
        <f t="shared" si="7"/>
        <v>5824.54</v>
      </c>
    </row>
    <row r="508" spans="1:17">
      <c r="A508" s="17"/>
      <c r="C508" t="s">
        <v>50</v>
      </c>
      <c r="D508" s="23">
        <v>38.409999999999997</v>
      </c>
      <c r="E508" s="24">
        <v>79.3</v>
      </c>
      <c r="F508" s="25">
        <v>82.42</v>
      </c>
      <c r="G508" s="25">
        <v>76.84</v>
      </c>
      <c r="H508" s="26">
        <v>77.38</v>
      </c>
      <c r="I508" s="25">
        <v>77.239999999999995</v>
      </c>
      <c r="J508" s="25">
        <v>75.23</v>
      </c>
      <c r="K508" s="25">
        <v>70.989999999999995</v>
      </c>
      <c r="L508" s="25">
        <v>68.709999999999994</v>
      </c>
      <c r="M508" s="25">
        <v>88.89</v>
      </c>
      <c r="N508" s="25">
        <v>83.38</v>
      </c>
      <c r="O508" s="25">
        <v>89.66</v>
      </c>
      <c r="P508" s="23">
        <f t="shared" si="7"/>
        <v>908.45</v>
      </c>
      <c r="Q508" s="27"/>
    </row>
    <row r="509" spans="1:17">
      <c r="A509" s="17"/>
      <c r="C509" t="s">
        <v>51</v>
      </c>
      <c r="D509" s="23">
        <v>221.76</v>
      </c>
      <c r="E509" s="24">
        <v>395.6</v>
      </c>
      <c r="F509" s="25">
        <v>417.37</v>
      </c>
      <c r="G509" s="25">
        <v>390.56</v>
      </c>
      <c r="H509" s="26">
        <v>377.63</v>
      </c>
      <c r="I509" s="25">
        <v>400.74</v>
      </c>
      <c r="J509" s="25">
        <v>392.48</v>
      </c>
      <c r="K509" s="25">
        <v>407.03</v>
      </c>
      <c r="L509" s="25">
        <v>417.65</v>
      </c>
      <c r="M509" s="25">
        <v>526.38</v>
      </c>
      <c r="N509" s="25">
        <v>458.21</v>
      </c>
      <c r="O509" s="25">
        <v>510.68</v>
      </c>
      <c r="P509" s="23">
        <f t="shared" si="7"/>
        <v>4916.09</v>
      </c>
    </row>
    <row r="510" spans="1:17">
      <c r="A510" s="17" t="s">
        <v>244</v>
      </c>
      <c r="B510" t="s">
        <v>236</v>
      </c>
      <c r="C510" s="18" t="s">
        <v>47</v>
      </c>
      <c r="D510" s="19">
        <v>3101.16</v>
      </c>
      <c r="E510" s="20">
        <v>5648.79</v>
      </c>
      <c r="F510" s="21">
        <v>5946.38</v>
      </c>
      <c r="G510" s="21">
        <v>5561.3</v>
      </c>
      <c r="H510" s="22">
        <v>5410.36</v>
      </c>
      <c r="I510" s="21">
        <v>5688.82</v>
      </c>
      <c r="J510" s="21">
        <v>5566.9699999999993</v>
      </c>
      <c r="K510" s="21">
        <v>5697.5999999999995</v>
      </c>
      <c r="L510" s="21">
        <v>5801.58</v>
      </c>
      <c r="M510" s="21">
        <v>6252.95</v>
      </c>
      <c r="N510" s="21">
        <v>5502.29</v>
      </c>
      <c r="O510" s="21">
        <v>6100.18</v>
      </c>
      <c r="P510" s="19">
        <f t="shared" si="7"/>
        <v>66278.38</v>
      </c>
    </row>
    <row r="511" spans="1:17">
      <c r="A511" s="17"/>
      <c r="C511" t="s">
        <v>50</v>
      </c>
      <c r="D511" s="23">
        <v>414.95</v>
      </c>
      <c r="E511" s="24">
        <v>856.84</v>
      </c>
      <c r="F511" s="25">
        <v>890.68</v>
      </c>
      <c r="G511" s="25">
        <v>830.33</v>
      </c>
      <c r="H511" s="26">
        <v>836.07</v>
      </c>
      <c r="I511" s="25">
        <v>834.61</v>
      </c>
      <c r="J511" s="25">
        <v>812.82</v>
      </c>
      <c r="K511" s="25">
        <v>767.12</v>
      </c>
      <c r="L511" s="25">
        <v>742.48</v>
      </c>
      <c r="M511" s="25">
        <v>876.59</v>
      </c>
      <c r="N511" s="25">
        <v>822.26</v>
      </c>
      <c r="O511" s="25">
        <v>884.19</v>
      </c>
      <c r="P511" s="23">
        <f t="shared" si="7"/>
        <v>9568.94</v>
      </c>
      <c r="Q511" s="27"/>
    </row>
    <row r="512" spans="1:17">
      <c r="A512" s="17"/>
      <c r="C512" t="s">
        <v>51</v>
      </c>
      <c r="D512" s="23">
        <v>2686.21</v>
      </c>
      <c r="E512" s="24">
        <v>4791.95</v>
      </c>
      <c r="F512" s="25">
        <v>5055.7</v>
      </c>
      <c r="G512" s="25">
        <v>4730.97</v>
      </c>
      <c r="H512" s="26">
        <v>4574.29</v>
      </c>
      <c r="I512" s="25">
        <v>4854.21</v>
      </c>
      <c r="J512" s="25">
        <v>4754.1499999999996</v>
      </c>
      <c r="K512" s="25">
        <v>4930.4799999999996</v>
      </c>
      <c r="L512" s="25">
        <v>5059.1000000000004</v>
      </c>
      <c r="M512" s="25">
        <v>5376.36</v>
      </c>
      <c r="N512" s="25">
        <v>4680.03</v>
      </c>
      <c r="O512" s="25">
        <v>5215.99</v>
      </c>
      <c r="P512" s="23">
        <f t="shared" si="7"/>
        <v>56709.440000000002</v>
      </c>
    </row>
    <row r="513" spans="1:17">
      <c r="A513" s="17" t="s">
        <v>245</v>
      </c>
      <c r="B513" t="s">
        <v>236</v>
      </c>
      <c r="C513" s="18" t="s">
        <v>47</v>
      </c>
      <c r="D513" s="19">
        <v>1903.56</v>
      </c>
      <c r="E513" s="20">
        <v>3498.59</v>
      </c>
      <c r="F513" s="21">
        <v>3679.3900000000003</v>
      </c>
      <c r="G513" s="21">
        <v>3440.31</v>
      </c>
      <c r="H513" s="22">
        <v>3355.71</v>
      </c>
      <c r="I513" s="21">
        <v>3514.65</v>
      </c>
      <c r="J513" s="21">
        <v>3438.16</v>
      </c>
      <c r="K513" s="21">
        <v>3498.7799999999997</v>
      </c>
      <c r="L513" s="21">
        <v>3550.67</v>
      </c>
      <c r="M513" s="21">
        <v>3678.09</v>
      </c>
      <c r="N513" s="21">
        <v>3258.5699999999997</v>
      </c>
      <c r="O513" s="21">
        <v>3600.7799999999997</v>
      </c>
      <c r="P513" s="19">
        <f t="shared" si="7"/>
        <v>40417.26</v>
      </c>
    </row>
    <row r="514" spans="1:17">
      <c r="A514" s="17"/>
      <c r="C514" t="s">
        <v>50</v>
      </c>
      <c r="D514" s="23">
        <v>365.9</v>
      </c>
      <c r="E514" s="24">
        <v>755.54</v>
      </c>
      <c r="F514" s="25">
        <v>785.36</v>
      </c>
      <c r="G514" s="25">
        <v>732.16</v>
      </c>
      <c r="H514" s="26">
        <v>737.25</v>
      </c>
      <c r="I514" s="25">
        <v>735.96</v>
      </c>
      <c r="J514" s="25">
        <v>716.74</v>
      </c>
      <c r="K514" s="25">
        <v>676.43</v>
      </c>
      <c r="L514" s="25">
        <v>654.69000000000005</v>
      </c>
      <c r="M514" s="25">
        <v>841.24</v>
      </c>
      <c r="N514" s="25">
        <v>789.14</v>
      </c>
      <c r="O514" s="25">
        <v>848.54</v>
      </c>
      <c r="P514" s="23">
        <f t="shared" si="7"/>
        <v>8638.9500000000007</v>
      </c>
      <c r="Q514" s="27"/>
    </row>
    <row r="515" spans="1:17">
      <c r="A515" s="17"/>
      <c r="C515" t="s">
        <v>51</v>
      </c>
      <c r="D515" s="23">
        <v>1537.66</v>
      </c>
      <c r="E515" s="24">
        <v>2743.05</v>
      </c>
      <c r="F515" s="25">
        <v>2894.03</v>
      </c>
      <c r="G515" s="25">
        <v>2708.15</v>
      </c>
      <c r="H515" s="26">
        <v>2618.46</v>
      </c>
      <c r="I515" s="25">
        <v>2778.69</v>
      </c>
      <c r="J515" s="25">
        <v>2721.42</v>
      </c>
      <c r="K515" s="25">
        <v>2822.35</v>
      </c>
      <c r="L515" s="25">
        <v>2895.98</v>
      </c>
      <c r="M515" s="25">
        <v>2836.85</v>
      </c>
      <c r="N515" s="25">
        <v>2469.4299999999998</v>
      </c>
      <c r="O515" s="25">
        <v>2752.24</v>
      </c>
      <c r="P515" s="23">
        <f t="shared" si="7"/>
        <v>31778.309999999998</v>
      </c>
    </row>
    <row r="516" spans="1:17">
      <c r="A516" s="17" t="s">
        <v>246</v>
      </c>
      <c r="B516" t="s">
        <v>236</v>
      </c>
      <c r="C516" s="18" t="s">
        <v>47</v>
      </c>
      <c r="D516" s="19">
        <v>763.24</v>
      </c>
      <c r="E516" s="20">
        <v>1403.77</v>
      </c>
      <c r="F516" s="21">
        <v>1476.2</v>
      </c>
      <c r="G516" s="21">
        <v>1380.25</v>
      </c>
      <c r="H516" s="22">
        <v>1346.6</v>
      </c>
      <c r="I516" s="21">
        <v>1409.94</v>
      </c>
      <c r="J516" s="21">
        <v>1379.1999999999998</v>
      </c>
      <c r="K516" s="21">
        <v>1402.8899999999999</v>
      </c>
      <c r="L516" s="21">
        <v>1423.3200000000002</v>
      </c>
      <c r="M516" s="21">
        <v>1309.6399999999999</v>
      </c>
      <c r="N516" s="21">
        <v>1159.83</v>
      </c>
      <c r="O516" s="21">
        <v>1281.8699999999999</v>
      </c>
      <c r="P516" s="19">
        <f t="shared" si="7"/>
        <v>15736.75</v>
      </c>
    </row>
    <row r="517" spans="1:17">
      <c r="A517" s="17"/>
      <c r="C517" t="s">
        <v>50</v>
      </c>
      <c r="D517" s="23">
        <v>150.27000000000001</v>
      </c>
      <c r="E517" s="24">
        <v>310.27999999999997</v>
      </c>
      <c r="F517" s="25">
        <v>322.52</v>
      </c>
      <c r="G517" s="25">
        <v>300.68</v>
      </c>
      <c r="H517" s="26">
        <v>302.77999999999997</v>
      </c>
      <c r="I517" s="25">
        <v>302.24</v>
      </c>
      <c r="J517" s="25">
        <v>294.33999999999997</v>
      </c>
      <c r="K517" s="25">
        <v>277.79000000000002</v>
      </c>
      <c r="L517" s="25">
        <v>268.87</v>
      </c>
      <c r="M517" s="25">
        <v>293.02999999999997</v>
      </c>
      <c r="N517" s="25">
        <v>274.89</v>
      </c>
      <c r="O517" s="25">
        <v>295.58999999999997</v>
      </c>
      <c r="P517" s="23">
        <f t="shared" si="7"/>
        <v>3393.28</v>
      </c>
      <c r="Q517" s="27"/>
    </row>
    <row r="518" spans="1:17">
      <c r="A518" s="17"/>
      <c r="C518" t="s">
        <v>51</v>
      </c>
      <c r="D518" s="23">
        <v>612.97</v>
      </c>
      <c r="E518" s="24">
        <v>1093.49</v>
      </c>
      <c r="F518" s="25">
        <v>1153.68</v>
      </c>
      <c r="G518" s="25">
        <v>1079.57</v>
      </c>
      <c r="H518" s="26">
        <v>1043.82</v>
      </c>
      <c r="I518" s="25">
        <v>1107.7</v>
      </c>
      <c r="J518" s="25">
        <v>1084.8599999999999</v>
      </c>
      <c r="K518" s="25">
        <v>1125.0999999999999</v>
      </c>
      <c r="L518" s="25">
        <v>1154.45</v>
      </c>
      <c r="M518" s="25">
        <v>1016.61</v>
      </c>
      <c r="N518" s="25">
        <v>884.94</v>
      </c>
      <c r="O518" s="25">
        <v>986.28</v>
      </c>
      <c r="P518" s="23">
        <f t="shared" ref="P518:P581" si="8">SUM(D518:O518)</f>
        <v>12343.470000000001</v>
      </c>
    </row>
    <row r="519" spans="1:17">
      <c r="A519" s="17" t="s">
        <v>247</v>
      </c>
      <c r="B519" t="s">
        <v>248</v>
      </c>
      <c r="C519" s="18" t="s">
        <v>47</v>
      </c>
      <c r="D519" s="19">
        <v>239793.32</v>
      </c>
      <c r="E519" s="20">
        <v>435844.3</v>
      </c>
      <c r="F519" s="21">
        <v>458908.73000000004</v>
      </c>
      <c r="G519" s="21">
        <v>429216.4</v>
      </c>
      <c r="H519" s="22">
        <v>417306.31</v>
      </c>
      <c r="I519" s="21">
        <v>438739.83</v>
      </c>
      <c r="J519" s="21">
        <v>429826.19999999995</v>
      </c>
      <c r="K519" s="21">
        <v>440514.38</v>
      </c>
      <c r="L519" s="21">
        <v>448913.97</v>
      </c>
      <c r="M519" s="21">
        <v>469511.86</v>
      </c>
      <c r="N519" s="21">
        <v>427825.09</v>
      </c>
      <c r="O519" s="21">
        <v>475122.65</v>
      </c>
      <c r="P519" s="19">
        <f t="shared" si="8"/>
        <v>5111523.04</v>
      </c>
    </row>
    <row r="520" spans="1:17">
      <c r="A520" s="17"/>
      <c r="C520" t="s">
        <v>50</v>
      </c>
      <c r="D520" s="23">
        <v>28739.040000000001</v>
      </c>
      <c r="E520" s="24">
        <v>59342.54</v>
      </c>
      <c r="F520" s="25">
        <v>61684.15</v>
      </c>
      <c r="G520" s="25">
        <v>57506.01</v>
      </c>
      <c r="H520" s="26">
        <v>57905.99</v>
      </c>
      <c r="I520" s="25">
        <v>57803.87</v>
      </c>
      <c r="J520" s="25">
        <v>56294.41</v>
      </c>
      <c r="K520" s="25">
        <v>53128.160000000003</v>
      </c>
      <c r="L520" s="25">
        <v>51421.279999999999</v>
      </c>
      <c r="M520" s="25">
        <v>59985.89</v>
      </c>
      <c r="N520" s="25">
        <v>56270.77</v>
      </c>
      <c r="O520" s="25">
        <v>60507.32</v>
      </c>
      <c r="P520" s="23">
        <f t="shared" si="8"/>
        <v>660589.43000000005</v>
      </c>
      <c r="Q520" s="27"/>
    </row>
    <row r="521" spans="1:17">
      <c r="A521" s="17"/>
      <c r="C521" t="s">
        <v>51</v>
      </c>
      <c r="D521" s="23">
        <v>211054.28</v>
      </c>
      <c r="E521" s="24">
        <v>376501.76000000001</v>
      </c>
      <c r="F521" s="25">
        <v>397224.58</v>
      </c>
      <c r="G521" s="25">
        <v>371710.39</v>
      </c>
      <c r="H521" s="26">
        <v>359400.32</v>
      </c>
      <c r="I521" s="25">
        <v>380935.96</v>
      </c>
      <c r="J521" s="25">
        <v>373531.79</v>
      </c>
      <c r="K521" s="25">
        <v>387386.22</v>
      </c>
      <c r="L521" s="25">
        <v>397492.69</v>
      </c>
      <c r="M521" s="25">
        <v>409525.97</v>
      </c>
      <c r="N521" s="25">
        <v>371554.32</v>
      </c>
      <c r="O521" s="25">
        <v>414615.33</v>
      </c>
      <c r="P521" s="23">
        <f t="shared" si="8"/>
        <v>4450933.6099999994</v>
      </c>
    </row>
    <row r="522" spans="1:17">
      <c r="A522" s="17" t="s">
        <v>249</v>
      </c>
      <c r="B522" t="s">
        <v>248</v>
      </c>
      <c r="C522" s="18" t="s">
        <v>47</v>
      </c>
      <c r="D522" s="19">
        <v>81776.13</v>
      </c>
      <c r="E522" s="20">
        <v>151252.99</v>
      </c>
      <c r="F522" s="21">
        <v>158962.9</v>
      </c>
      <c r="G522" s="21">
        <v>148608.76</v>
      </c>
      <c r="H522" s="22">
        <v>145220.28</v>
      </c>
      <c r="I522" s="21">
        <v>151681.59</v>
      </c>
      <c r="J522" s="21">
        <v>148343.47999999998</v>
      </c>
      <c r="K522" s="21">
        <v>150350.15</v>
      </c>
      <c r="L522" s="21">
        <v>152214.77000000002</v>
      </c>
      <c r="M522" s="21">
        <v>153474.56</v>
      </c>
      <c r="N522" s="21">
        <v>136281.32</v>
      </c>
      <c r="O522" s="21">
        <v>150426.75</v>
      </c>
      <c r="P522" s="19">
        <f t="shared" si="8"/>
        <v>1728593.6800000002</v>
      </c>
    </row>
    <row r="523" spans="1:17">
      <c r="A523" s="17"/>
      <c r="C523" t="s">
        <v>50</v>
      </c>
      <c r="D523" s="23">
        <v>19118.919999999998</v>
      </c>
      <c r="E523" s="24">
        <v>39478.19</v>
      </c>
      <c r="F523" s="25">
        <v>41035.97</v>
      </c>
      <c r="G523" s="25">
        <v>38256.410000000003</v>
      </c>
      <c r="H523" s="26">
        <v>38522.51</v>
      </c>
      <c r="I523" s="25">
        <v>38454.58</v>
      </c>
      <c r="J523" s="25">
        <v>37450.39</v>
      </c>
      <c r="K523" s="25">
        <v>35344</v>
      </c>
      <c r="L523" s="25">
        <v>34208.5</v>
      </c>
      <c r="M523" s="25">
        <v>39719.17</v>
      </c>
      <c r="N523" s="25">
        <v>37259.24</v>
      </c>
      <c r="O523" s="25">
        <v>40064.43</v>
      </c>
      <c r="P523" s="23">
        <f t="shared" si="8"/>
        <v>438912.31</v>
      </c>
      <c r="Q523" s="27"/>
    </row>
    <row r="524" spans="1:17">
      <c r="A524" s="17"/>
      <c r="C524" t="s">
        <v>51</v>
      </c>
      <c r="D524" s="23">
        <v>62657.21</v>
      </c>
      <c r="E524" s="24">
        <v>111774.8</v>
      </c>
      <c r="F524" s="25">
        <v>117926.93</v>
      </c>
      <c r="G524" s="25">
        <v>110352.35</v>
      </c>
      <c r="H524" s="26">
        <v>106697.77</v>
      </c>
      <c r="I524" s="25">
        <v>113227.01</v>
      </c>
      <c r="J524" s="25">
        <v>110893.09</v>
      </c>
      <c r="K524" s="25">
        <v>115006.15</v>
      </c>
      <c r="L524" s="25">
        <v>118006.27</v>
      </c>
      <c r="M524" s="25">
        <v>113755.39</v>
      </c>
      <c r="N524" s="25">
        <v>99022.080000000002</v>
      </c>
      <c r="O524" s="25">
        <v>110362.32</v>
      </c>
      <c r="P524" s="23">
        <f t="shared" si="8"/>
        <v>1289681.3700000001</v>
      </c>
    </row>
    <row r="525" spans="1:17">
      <c r="A525" s="17" t="s">
        <v>250</v>
      </c>
      <c r="B525" t="s">
        <v>248</v>
      </c>
      <c r="C525" s="18" t="s">
        <v>47</v>
      </c>
      <c r="D525" s="19">
        <v>16831.63</v>
      </c>
      <c r="E525" s="20">
        <v>31130.26</v>
      </c>
      <c r="F525" s="21">
        <v>32717.25</v>
      </c>
      <c r="G525" s="21">
        <v>30586.239999999998</v>
      </c>
      <c r="H525" s="22">
        <v>29888.41</v>
      </c>
      <c r="I525" s="21">
        <v>31218.89</v>
      </c>
      <c r="J525" s="21">
        <v>30531.9</v>
      </c>
      <c r="K525" s="21">
        <v>30945.850000000002</v>
      </c>
      <c r="L525" s="21">
        <v>31330.2</v>
      </c>
      <c r="M525" s="21">
        <v>33275.31</v>
      </c>
      <c r="N525" s="21">
        <v>29542.43</v>
      </c>
      <c r="O525" s="21">
        <v>32611.56</v>
      </c>
      <c r="P525" s="19">
        <f t="shared" si="8"/>
        <v>360609.93</v>
      </c>
    </row>
    <row r="526" spans="1:17">
      <c r="A526" s="17"/>
      <c r="C526" t="s">
        <v>50</v>
      </c>
      <c r="D526" s="23">
        <v>3929.89</v>
      </c>
      <c r="E526" s="24">
        <v>8114.73</v>
      </c>
      <c r="F526" s="25">
        <v>8434.93</v>
      </c>
      <c r="G526" s="25">
        <v>7863.6</v>
      </c>
      <c r="H526" s="26">
        <v>7918.29</v>
      </c>
      <c r="I526" s="25">
        <v>7904.33</v>
      </c>
      <c r="J526" s="25">
        <v>7697.92</v>
      </c>
      <c r="K526" s="25">
        <v>7264.95</v>
      </c>
      <c r="L526" s="25">
        <v>7031.55</v>
      </c>
      <c r="M526" s="25">
        <v>8535.2199999999993</v>
      </c>
      <c r="N526" s="25">
        <v>8006.61</v>
      </c>
      <c r="O526" s="25">
        <v>8609.41</v>
      </c>
      <c r="P526" s="23">
        <f t="shared" si="8"/>
        <v>91311.430000000008</v>
      </c>
      <c r="Q526" s="27"/>
    </row>
    <row r="527" spans="1:17">
      <c r="A527" s="17"/>
      <c r="C527" t="s">
        <v>51</v>
      </c>
      <c r="D527" s="23">
        <v>12901.74</v>
      </c>
      <c r="E527" s="24">
        <v>23015.53</v>
      </c>
      <c r="F527" s="25">
        <v>24282.32</v>
      </c>
      <c r="G527" s="25">
        <v>22722.639999999999</v>
      </c>
      <c r="H527" s="26">
        <v>21970.12</v>
      </c>
      <c r="I527" s="25">
        <v>23314.560000000001</v>
      </c>
      <c r="J527" s="25">
        <v>22833.98</v>
      </c>
      <c r="K527" s="25">
        <v>23680.9</v>
      </c>
      <c r="L527" s="25">
        <v>24298.65</v>
      </c>
      <c r="M527" s="25">
        <v>24740.09</v>
      </c>
      <c r="N527" s="25">
        <v>21535.82</v>
      </c>
      <c r="O527" s="25">
        <v>24002.15</v>
      </c>
      <c r="P527" s="23">
        <f t="shared" si="8"/>
        <v>269298.5</v>
      </c>
    </row>
    <row r="528" spans="1:17">
      <c r="A528" s="17" t="s">
        <v>251</v>
      </c>
      <c r="B528" t="s">
        <v>248</v>
      </c>
      <c r="C528" s="18" t="s">
        <v>47</v>
      </c>
      <c r="D528" s="19">
        <v>8244.84</v>
      </c>
      <c r="E528" s="20">
        <v>15288.22</v>
      </c>
      <c r="F528" s="21">
        <v>16063.25</v>
      </c>
      <c r="G528" s="21">
        <v>15015.970000000001</v>
      </c>
      <c r="H528" s="22">
        <v>14684.239999999998</v>
      </c>
      <c r="I528" s="21">
        <v>15320.900000000001</v>
      </c>
      <c r="J528" s="21">
        <v>14982.24</v>
      </c>
      <c r="K528" s="21">
        <v>15160.43</v>
      </c>
      <c r="L528" s="21">
        <v>15333.69</v>
      </c>
      <c r="M528" s="21">
        <v>14942.81</v>
      </c>
      <c r="N528" s="21">
        <v>13289.01</v>
      </c>
      <c r="O528" s="21">
        <v>14657.57</v>
      </c>
      <c r="P528" s="19">
        <f t="shared" si="8"/>
        <v>172983.17</v>
      </c>
    </row>
    <row r="529" spans="1:17">
      <c r="A529" s="17"/>
      <c r="C529" t="s">
        <v>50</v>
      </c>
      <c r="D529" s="23">
        <v>2064.89</v>
      </c>
      <c r="E529" s="24">
        <v>4263.75</v>
      </c>
      <c r="F529" s="25">
        <v>4431.99</v>
      </c>
      <c r="G529" s="25">
        <v>4131.8</v>
      </c>
      <c r="H529" s="26">
        <v>4160.53</v>
      </c>
      <c r="I529" s="25">
        <v>4153.2</v>
      </c>
      <c r="J529" s="25">
        <v>4044.74</v>
      </c>
      <c r="K529" s="25">
        <v>3817.25</v>
      </c>
      <c r="L529" s="25">
        <v>3694.61</v>
      </c>
      <c r="M529" s="25">
        <v>4165.9799999999996</v>
      </c>
      <c r="N529" s="25">
        <v>3907.97</v>
      </c>
      <c r="O529" s="25">
        <v>4202.1899999999996</v>
      </c>
      <c r="P529" s="23">
        <f t="shared" si="8"/>
        <v>47038.900000000009</v>
      </c>
      <c r="Q529" s="27"/>
    </row>
    <row r="530" spans="1:17">
      <c r="A530" s="17"/>
      <c r="C530" t="s">
        <v>51</v>
      </c>
      <c r="D530" s="23">
        <v>6179.95</v>
      </c>
      <c r="E530" s="24">
        <v>11024.47</v>
      </c>
      <c r="F530" s="25">
        <v>11631.26</v>
      </c>
      <c r="G530" s="25">
        <v>10884.17</v>
      </c>
      <c r="H530" s="26">
        <v>10523.71</v>
      </c>
      <c r="I530" s="25">
        <v>11167.7</v>
      </c>
      <c r="J530" s="25">
        <v>10937.5</v>
      </c>
      <c r="K530" s="25">
        <v>11343.18</v>
      </c>
      <c r="L530" s="25">
        <v>11639.08</v>
      </c>
      <c r="M530" s="25">
        <v>10776.83</v>
      </c>
      <c r="N530" s="25">
        <v>9381.0400000000009</v>
      </c>
      <c r="O530" s="25">
        <v>10455.379999999999</v>
      </c>
      <c r="P530" s="23">
        <f t="shared" si="8"/>
        <v>125944.27000000002</v>
      </c>
    </row>
    <row r="531" spans="1:17">
      <c r="A531" s="17" t="s">
        <v>252</v>
      </c>
      <c r="B531" t="s">
        <v>248</v>
      </c>
      <c r="C531" s="18" t="s">
        <v>47</v>
      </c>
      <c r="D531" s="19">
        <v>753.37</v>
      </c>
      <c r="E531" s="20">
        <v>1402.19</v>
      </c>
      <c r="F531" s="21">
        <v>1472.7</v>
      </c>
      <c r="G531" s="21">
        <v>1376.54</v>
      </c>
      <c r="H531" s="22">
        <v>1347.58</v>
      </c>
      <c r="I531" s="21">
        <v>1403.75</v>
      </c>
      <c r="J531" s="21">
        <v>1372.51</v>
      </c>
      <c r="K531" s="21">
        <v>1385.51</v>
      </c>
      <c r="L531" s="21">
        <v>1399.35</v>
      </c>
      <c r="M531" s="21">
        <v>1531.95</v>
      </c>
      <c r="N531" s="21">
        <v>1364.29</v>
      </c>
      <c r="O531" s="21">
        <v>1503.79</v>
      </c>
      <c r="P531" s="19">
        <f t="shared" si="8"/>
        <v>16313.530000000002</v>
      </c>
    </row>
    <row r="532" spans="1:17">
      <c r="A532" s="17"/>
      <c r="C532" t="s">
        <v>50</v>
      </c>
      <c r="D532" s="23">
        <v>207.34</v>
      </c>
      <c r="E532" s="24">
        <v>428.13</v>
      </c>
      <c r="F532" s="25">
        <v>445.02</v>
      </c>
      <c r="G532" s="25">
        <v>414.87</v>
      </c>
      <c r="H532" s="26">
        <v>417.76</v>
      </c>
      <c r="I532" s="25">
        <v>417.03</v>
      </c>
      <c r="J532" s="25">
        <v>406.13</v>
      </c>
      <c r="K532" s="25">
        <v>383.29</v>
      </c>
      <c r="L532" s="25">
        <v>370.98</v>
      </c>
      <c r="M532" s="25">
        <v>455.07</v>
      </c>
      <c r="N532" s="25">
        <v>426.89</v>
      </c>
      <c r="O532" s="25">
        <v>459.03</v>
      </c>
      <c r="P532" s="23">
        <f t="shared" si="8"/>
        <v>4831.54</v>
      </c>
      <c r="Q532" s="27"/>
    </row>
    <row r="533" spans="1:17">
      <c r="A533" s="17"/>
      <c r="C533" t="s">
        <v>51</v>
      </c>
      <c r="D533" s="23">
        <v>546.03</v>
      </c>
      <c r="E533" s="24">
        <v>974.06</v>
      </c>
      <c r="F533" s="25">
        <v>1027.68</v>
      </c>
      <c r="G533" s="25">
        <v>961.67</v>
      </c>
      <c r="H533" s="26">
        <v>929.82</v>
      </c>
      <c r="I533" s="25">
        <v>986.72</v>
      </c>
      <c r="J533" s="25">
        <v>966.38</v>
      </c>
      <c r="K533" s="25">
        <v>1002.22</v>
      </c>
      <c r="L533" s="25">
        <v>1028.3699999999999</v>
      </c>
      <c r="M533" s="25">
        <v>1076.8800000000001</v>
      </c>
      <c r="N533" s="25">
        <v>937.4</v>
      </c>
      <c r="O533" s="25">
        <v>1044.76</v>
      </c>
      <c r="P533" s="23">
        <f t="shared" si="8"/>
        <v>11481.990000000002</v>
      </c>
    </row>
    <row r="534" spans="1:17">
      <c r="A534" s="17" t="s">
        <v>253</v>
      </c>
      <c r="B534" t="s">
        <v>248</v>
      </c>
      <c r="C534" s="18" t="s">
        <v>47</v>
      </c>
      <c r="D534" s="19">
        <v>4861.13</v>
      </c>
      <c r="E534" s="20">
        <v>9005.44</v>
      </c>
      <c r="F534" s="21">
        <v>9462.91</v>
      </c>
      <c r="G534" s="21">
        <v>8846.16</v>
      </c>
      <c r="H534" s="22">
        <v>8648.41</v>
      </c>
      <c r="I534" s="21">
        <v>9027.01</v>
      </c>
      <c r="J534" s="21">
        <v>8827.7999999999993</v>
      </c>
      <c r="K534" s="21">
        <v>8938.130000000001</v>
      </c>
      <c r="L534" s="21">
        <v>9043.5</v>
      </c>
      <c r="M534" s="21">
        <v>8397.91</v>
      </c>
      <c r="N534" s="21">
        <v>7466.1</v>
      </c>
      <c r="O534" s="21">
        <v>8236.26</v>
      </c>
      <c r="P534" s="19">
        <f t="shared" si="8"/>
        <v>100760.76000000001</v>
      </c>
    </row>
    <row r="535" spans="1:17">
      <c r="A535" s="17"/>
      <c r="C535" t="s">
        <v>50</v>
      </c>
      <c r="D535" s="23">
        <v>1187.47</v>
      </c>
      <c r="E535" s="24">
        <v>2451.9699999999998</v>
      </c>
      <c r="F535" s="25">
        <v>2548.73</v>
      </c>
      <c r="G535" s="25">
        <v>2376.09</v>
      </c>
      <c r="H535" s="26">
        <v>2392.61</v>
      </c>
      <c r="I535" s="25">
        <v>2388.39</v>
      </c>
      <c r="J535" s="25">
        <v>2326.02</v>
      </c>
      <c r="K535" s="25">
        <v>2195.1999999999998</v>
      </c>
      <c r="L535" s="25">
        <v>2124.67</v>
      </c>
      <c r="M535" s="25">
        <v>2306.31</v>
      </c>
      <c r="N535" s="25">
        <v>2163.4699999999998</v>
      </c>
      <c r="O535" s="25">
        <v>2326.36</v>
      </c>
      <c r="P535" s="23">
        <f t="shared" si="8"/>
        <v>26787.290000000005</v>
      </c>
      <c r="Q535" s="27"/>
    </row>
    <row r="536" spans="1:17">
      <c r="A536" s="17"/>
      <c r="C536" t="s">
        <v>51</v>
      </c>
      <c r="D536" s="23">
        <v>3673.66</v>
      </c>
      <c r="E536" s="24">
        <v>6553.47</v>
      </c>
      <c r="F536" s="25">
        <v>6914.18</v>
      </c>
      <c r="G536" s="25">
        <v>6470.07</v>
      </c>
      <c r="H536" s="26">
        <v>6255.8</v>
      </c>
      <c r="I536" s="25">
        <v>6638.62</v>
      </c>
      <c r="J536" s="25">
        <v>6501.78</v>
      </c>
      <c r="K536" s="25">
        <v>6742.93</v>
      </c>
      <c r="L536" s="25">
        <v>6918.83</v>
      </c>
      <c r="M536" s="25">
        <v>6091.6</v>
      </c>
      <c r="N536" s="25">
        <v>5302.63</v>
      </c>
      <c r="O536" s="25">
        <v>5909.9</v>
      </c>
      <c r="P536" s="23">
        <f t="shared" si="8"/>
        <v>73973.47</v>
      </c>
    </row>
    <row r="537" spans="1:17">
      <c r="A537" s="17" t="s">
        <v>254</v>
      </c>
      <c r="B537" t="s">
        <v>248</v>
      </c>
      <c r="C537" s="18" t="s">
        <v>47</v>
      </c>
      <c r="D537" s="19">
        <v>1692.82</v>
      </c>
      <c r="E537" s="20">
        <v>3145.11</v>
      </c>
      <c r="F537" s="21">
        <v>3303.88</v>
      </c>
      <c r="G537" s="21">
        <v>3088.29</v>
      </c>
      <c r="H537" s="22">
        <v>3021.81</v>
      </c>
      <c r="I537" s="21">
        <v>3150.12</v>
      </c>
      <c r="J537" s="21">
        <v>3080.29</v>
      </c>
      <c r="K537" s="21">
        <v>3112.97</v>
      </c>
      <c r="L537" s="21">
        <v>3146.19</v>
      </c>
      <c r="M537" s="21">
        <v>2833.25</v>
      </c>
      <c r="N537" s="21">
        <v>2523.61</v>
      </c>
      <c r="O537" s="21">
        <v>2781.43</v>
      </c>
      <c r="P537" s="19">
        <f t="shared" si="8"/>
        <v>34879.769999999997</v>
      </c>
    </row>
    <row r="538" spans="1:17">
      <c r="A538" s="17"/>
      <c r="C538" t="s">
        <v>50</v>
      </c>
      <c r="D538" s="23">
        <v>445.95</v>
      </c>
      <c r="E538" s="24">
        <v>920.81</v>
      </c>
      <c r="F538" s="25">
        <v>957.15</v>
      </c>
      <c r="G538" s="25">
        <v>892.3</v>
      </c>
      <c r="H538" s="26">
        <v>898.54</v>
      </c>
      <c r="I538" s="25">
        <v>896.92</v>
      </c>
      <c r="J538" s="25">
        <v>873.54</v>
      </c>
      <c r="K538" s="25">
        <v>824.37</v>
      </c>
      <c r="L538" s="25">
        <v>797.88</v>
      </c>
      <c r="M538" s="25">
        <v>848.26</v>
      </c>
      <c r="N538" s="25">
        <v>795.71</v>
      </c>
      <c r="O538" s="25">
        <v>855.64</v>
      </c>
      <c r="P538" s="23">
        <f t="shared" si="8"/>
        <v>10007.07</v>
      </c>
      <c r="Q538" s="27"/>
    </row>
    <row r="539" spans="1:17">
      <c r="A539" s="17"/>
      <c r="C539" t="s">
        <v>51</v>
      </c>
      <c r="D539" s="23">
        <v>1246.8699999999999</v>
      </c>
      <c r="E539" s="24">
        <v>2224.3000000000002</v>
      </c>
      <c r="F539" s="25">
        <v>2346.73</v>
      </c>
      <c r="G539" s="25">
        <v>2195.9899999999998</v>
      </c>
      <c r="H539" s="26">
        <v>2123.27</v>
      </c>
      <c r="I539" s="25">
        <v>2253.1999999999998</v>
      </c>
      <c r="J539" s="25">
        <v>2206.75</v>
      </c>
      <c r="K539" s="25">
        <v>2288.6</v>
      </c>
      <c r="L539" s="25">
        <v>2348.31</v>
      </c>
      <c r="M539" s="25">
        <v>1984.99</v>
      </c>
      <c r="N539" s="25">
        <v>1727.9</v>
      </c>
      <c r="O539" s="25">
        <v>1925.79</v>
      </c>
      <c r="P539" s="23">
        <f t="shared" si="8"/>
        <v>24872.700000000004</v>
      </c>
    </row>
    <row r="540" spans="1:17">
      <c r="A540" s="17" t="s">
        <v>255</v>
      </c>
      <c r="B540" t="s">
        <v>248</v>
      </c>
      <c r="C540" s="18" t="s">
        <v>47</v>
      </c>
      <c r="D540" s="19">
        <v>2706.01</v>
      </c>
      <c r="E540" s="20">
        <v>5010.95</v>
      </c>
      <c r="F540" s="21">
        <v>5265.73</v>
      </c>
      <c r="G540" s="21">
        <v>4922.59</v>
      </c>
      <c r="H540" s="22">
        <v>4811.9800000000005</v>
      </c>
      <c r="I540" s="21">
        <v>5023.5199999999995</v>
      </c>
      <c r="J540" s="21">
        <v>4912.74</v>
      </c>
      <c r="K540" s="21">
        <v>4975.45</v>
      </c>
      <c r="L540" s="21">
        <v>5034.8900000000003</v>
      </c>
      <c r="M540" s="21">
        <v>5065.08</v>
      </c>
      <c r="N540" s="21">
        <v>4502.09</v>
      </c>
      <c r="O540" s="21">
        <v>4967.0200000000004</v>
      </c>
      <c r="P540" s="19">
        <f t="shared" si="8"/>
        <v>57198.05</v>
      </c>
    </row>
    <row r="541" spans="1:17">
      <c r="A541" s="17"/>
      <c r="C541" t="s">
        <v>50</v>
      </c>
      <c r="D541" s="23">
        <v>653.70000000000005</v>
      </c>
      <c r="E541" s="24">
        <v>1349.81</v>
      </c>
      <c r="F541" s="25">
        <v>1403.08</v>
      </c>
      <c r="G541" s="25">
        <v>1308.04</v>
      </c>
      <c r="H541" s="26">
        <v>1317.14</v>
      </c>
      <c r="I541" s="25">
        <v>1314.82</v>
      </c>
      <c r="J541" s="25">
        <v>1280.48</v>
      </c>
      <c r="K541" s="25">
        <v>1208.47</v>
      </c>
      <c r="L541" s="25">
        <v>1169.6400000000001</v>
      </c>
      <c r="M541" s="25">
        <v>1376.37</v>
      </c>
      <c r="N541" s="25">
        <v>1291.1300000000001</v>
      </c>
      <c r="O541" s="25">
        <v>1388.33</v>
      </c>
      <c r="P541" s="23">
        <f t="shared" si="8"/>
        <v>15061.01</v>
      </c>
      <c r="Q541" s="27"/>
    </row>
    <row r="542" spans="1:17">
      <c r="A542" s="17"/>
      <c r="C542" t="s">
        <v>51</v>
      </c>
      <c r="D542" s="23">
        <v>2052.31</v>
      </c>
      <c r="E542" s="24">
        <v>3661.14</v>
      </c>
      <c r="F542" s="25">
        <v>3862.65</v>
      </c>
      <c r="G542" s="25">
        <v>3614.55</v>
      </c>
      <c r="H542" s="26">
        <v>3494.84</v>
      </c>
      <c r="I542" s="25">
        <v>3708.7</v>
      </c>
      <c r="J542" s="25">
        <v>3632.26</v>
      </c>
      <c r="K542" s="25">
        <v>3766.98</v>
      </c>
      <c r="L542" s="25">
        <v>3865.25</v>
      </c>
      <c r="M542" s="25">
        <v>3688.71</v>
      </c>
      <c r="N542" s="25">
        <v>3210.96</v>
      </c>
      <c r="O542" s="25">
        <v>3578.69</v>
      </c>
      <c r="P542" s="23">
        <f t="shared" si="8"/>
        <v>42137.040000000008</v>
      </c>
    </row>
    <row r="543" spans="1:17">
      <c r="A543" s="17" t="s">
        <v>256</v>
      </c>
      <c r="B543" t="s">
        <v>248</v>
      </c>
      <c r="C543" s="18" t="s">
        <v>47</v>
      </c>
      <c r="D543" s="19">
        <v>3396.3999999999996</v>
      </c>
      <c r="E543" s="20">
        <v>6290.7599999999993</v>
      </c>
      <c r="F543" s="21">
        <v>6610.4400000000005</v>
      </c>
      <c r="G543" s="21">
        <v>6179.65</v>
      </c>
      <c r="H543" s="22">
        <v>6041.16</v>
      </c>
      <c r="I543" s="21">
        <v>6306.16</v>
      </c>
      <c r="J543" s="21">
        <v>6167.04</v>
      </c>
      <c r="K543" s="21">
        <v>6244.9</v>
      </c>
      <c r="L543" s="21">
        <v>6318.99</v>
      </c>
      <c r="M543" s="21">
        <v>5936.0999999999995</v>
      </c>
      <c r="N543" s="21">
        <v>5276.5300000000007</v>
      </c>
      <c r="O543" s="21">
        <v>5821.32</v>
      </c>
      <c r="P543" s="19">
        <f t="shared" si="8"/>
        <v>70589.45</v>
      </c>
    </row>
    <row r="544" spans="1:17">
      <c r="A544" s="17"/>
      <c r="C544" t="s">
        <v>50</v>
      </c>
      <c r="D544" s="23">
        <v>825.26</v>
      </c>
      <c r="E544" s="24">
        <v>1704.07</v>
      </c>
      <c r="F544" s="25">
        <v>1771.3</v>
      </c>
      <c r="G544" s="25">
        <v>1651.33</v>
      </c>
      <c r="H544" s="26">
        <v>1662.81</v>
      </c>
      <c r="I544" s="25">
        <v>1659.88</v>
      </c>
      <c r="J544" s="25">
        <v>1616.54</v>
      </c>
      <c r="K544" s="25">
        <v>1525.62</v>
      </c>
      <c r="L544" s="25">
        <v>1476.6</v>
      </c>
      <c r="M544" s="25">
        <v>1616.53</v>
      </c>
      <c r="N544" s="25">
        <v>1516.42</v>
      </c>
      <c r="O544" s="25">
        <v>1630.59</v>
      </c>
      <c r="P544" s="23">
        <f t="shared" si="8"/>
        <v>18656.95</v>
      </c>
      <c r="Q544" s="27"/>
    </row>
    <row r="545" spans="1:17">
      <c r="A545" s="17"/>
      <c r="C545" t="s">
        <v>51</v>
      </c>
      <c r="D545" s="23">
        <v>2571.14</v>
      </c>
      <c r="E545" s="24">
        <v>4586.6899999999996</v>
      </c>
      <c r="F545" s="25">
        <v>4839.1400000000003</v>
      </c>
      <c r="G545" s="25">
        <v>4528.32</v>
      </c>
      <c r="H545" s="26">
        <v>4378.3500000000004</v>
      </c>
      <c r="I545" s="25">
        <v>4646.28</v>
      </c>
      <c r="J545" s="25">
        <v>4550.5</v>
      </c>
      <c r="K545" s="25">
        <v>4719.28</v>
      </c>
      <c r="L545" s="25">
        <v>4842.3900000000003</v>
      </c>
      <c r="M545" s="25">
        <v>4319.57</v>
      </c>
      <c r="N545" s="25">
        <v>3760.11</v>
      </c>
      <c r="O545" s="25">
        <v>4190.7299999999996</v>
      </c>
      <c r="P545" s="23">
        <f t="shared" si="8"/>
        <v>51932.5</v>
      </c>
    </row>
    <row r="546" spans="1:17">
      <c r="A546" s="17" t="s">
        <v>257</v>
      </c>
      <c r="B546" t="s">
        <v>248</v>
      </c>
      <c r="C546" s="18" t="s">
        <v>47</v>
      </c>
      <c r="D546" s="19">
        <v>10431.17</v>
      </c>
      <c r="E546" s="20">
        <v>19278.989999999998</v>
      </c>
      <c r="F546" s="21">
        <v>20263.310000000001</v>
      </c>
      <c r="G546" s="21">
        <v>18943.830000000002</v>
      </c>
      <c r="H546" s="22">
        <v>18507.87</v>
      </c>
      <c r="I546" s="21">
        <v>19337.62</v>
      </c>
      <c r="J546" s="21">
        <v>18912.59</v>
      </c>
      <c r="K546" s="21">
        <v>19177.629999999997</v>
      </c>
      <c r="L546" s="21">
        <v>19421.02</v>
      </c>
      <c r="M546" s="21">
        <v>20523.73</v>
      </c>
      <c r="N546" s="21">
        <v>18214.97</v>
      </c>
      <c r="O546" s="21">
        <v>20110.71</v>
      </c>
      <c r="P546" s="19">
        <f t="shared" si="8"/>
        <v>223123.43999999997</v>
      </c>
    </row>
    <row r="547" spans="1:17">
      <c r="A547" s="17"/>
      <c r="C547" t="s">
        <v>50</v>
      </c>
      <c r="D547" s="23">
        <v>2387.1999999999998</v>
      </c>
      <c r="E547" s="24">
        <v>4929.2700000000004</v>
      </c>
      <c r="F547" s="25">
        <v>5123.78</v>
      </c>
      <c r="G547" s="25">
        <v>4776.72</v>
      </c>
      <c r="H547" s="26">
        <v>4809.9399999999996</v>
      </c>
      <c r="I547" s="25">
        <v>4801.46</v>
      </c>
      <c r="J547" s="25">
        <v>4676.07</v>
      </c>
      <c r="K547" s="25">
        <v>4413.07</v>
      </c>
      <c r="L547" s="25">
        <v>4271.3</v>
      </c>
      <c r="M547" s="25">
        <v>5170.17</v>
      </c>
      <c r="N547" s="25">
        <v>4849.96</v>
      </c>
      <c r="O547" s="25">
        <v>5215.1099999999997</v>
      </c>
      <c r="P547" s="23">
        <f t="shared" si="8"/>
        <v>55424.049999999996</v>
      </c>
      <c r="Q547" s="27"/>
    </row>
    <row r="548" spans="1:17">
      <c r="A548" s="17"/>
      <c r="C548" t="s">
        <v>51</v>
      </c>
      <c r="D548" s="23">
        <v>8043.97</v>
      </c>
      <c r="E548" s="24">
        <v>14349.72</v>
      </c>
      <c r="F548" s="25">
        <v>15139.53</v>
      </c>
      <c r="G548" s="25">
        <v>14167.11</v>
      </c>
      <c r="H548" s="26">
        <v>13697.93</v>
      </c>
      <c r="I548" s="25">
        <v>14536.16</v>
      </c>
      <c r="J548" s="25">
        <v>14236.52</v>
      </c>
      <c r="K548" s="25">
        <v>14764.56</v>
      </c>
      <c r="L548" s="25">
        <v>15149.72</v>
      </c>
      <c r="M548" s="25">
        <v>15353.56</v>
      </c>
      <c r="N548" s="25">
        <v>13365.01</v>
      </c>
      <c r="O548" s="25">
        <v>14895.6</v>
      </c>
      <c r="P548" s="23">
        <f t="shared" si="8"/>
        <v>167699.39000000001</v>
      </c>
    </row>
    <row r="549" spans="1:17">
      <c r="A549" s="17" t="s">
        <v>258</v>
      </c>
      <c r="B549" t="s">
        <v>248</v>
      </c>
      <c r="C549" s="18" t="s">
        <v>47</v>
      </c>
      <c r="D549" s="19">
        <v>2376.96</v>
      </c>
      <c r="E549" s="20">
        <v>4400.28</v>
      </c>
      <c r="F549" s="21">
        <v>4624.1499999999996</v>
      </c>
      <c r="G549" s="21">
        <v>4322.8500000000004</v>
      </c>
      <c r="H549" s="22">
        <v>4225.3600000000006</v>
      </c>
      <c r="I549" s="21">
        <v>4411.6900000000005</v>
      </c>
      <c r="J549" s="21">
        <v>4314.4400000000005</v>
      </c>
      <c r="K549" s="21">
        <v>4370.37</v>
      </c>
      <c r="L549" s="21">
        <v>4423.09</v>
      </c>
      <c r="M549" s="21">
        <v>4327.24</v>
      </c>
      <c r="N549" s="21">
        <v>3844.7</v>
      </c>
      <c r="O549" s="21">
        <v>4242.57</v>
      </c>
      <c r="P549" s="19">
        <f t="shared" si="8"/>
        <v>49883.7</v>
      </c>
    </row>
    <row r="550" spans="1:17">
      <c r="A550" s="17"/>
      <c r="C550" t="s">
        <v>50</v>
      </c>
      <c r="D550" s="23">
        <v>569.41999999999996</v>
      </c>
      <c r="E550" s="24">
        <v>1175.79</v>
      </c>
      <c r="F550" s="25">
        <v>1222.18</v>
      </c>
      <c r="G550" s="25">
        <v>1139.4000000000001</v>
      </c>
      <c r="H550" s="26">
        <v>1147.33</v>
      </c>
      <c r="I550" s="25">
        <v>1145.31</v>
      </c>
      <c r="J550" s="25">
        <v>1115.3900000000001</v>
      </c>
      <c r="K550" s="25">
        <v>1052.6600000000001</v>
      </c>
      <c r="L550" s="25">
        <v>1018.84</v>
      </c>
      <c r="M550" s="25">
        <v>1152.8599999999999</v>
      </c>
      <c r="N550" s="25">
        <v>1081.46</v>
      </c>
      <c r="O550" s="25">
        <v>1162.8699999999999</v>
      </c>
      <c r="P550" s="23">
        <f t="shared" si="8"/>
        <v>12983.510000000002</v>
      </c>
      <c r="Q550" s="27"/>
    </row>
    <row r="551" spans="1:17">
      <c r="A551" s="17"/>
      <c r="C551" t="s">
        <v>51</v>
      </c>
      <c r="D551" s="23">
        <v>1807.54</v>
      </c>
      <c r="E551" s="24">
        <v>3224.49</v>
      </c>
      <c r="F551" s="25">
        <v>3401.97</v>
      </c>
      <c r="G551" s="25">
        <v>3183.45</v>
      </c>
      <c r="H551" s="26">
        <v>3078.03</v>
      </c>
      <c r="I551" s="25">
        <v>3266.38</v>
      </c>
      <c r="J551" s="25">
        <v>3199.05</v>
      </c>
      <c r="K551" s="25">
        <v>3317.71</v>
      </c>
      <c r="L551" s="25">
        <v>3404.25</v>
      </c>
      <c r="M551" s="25">
        <v>3174.38</v>
      </c>
      <c r="N551" s="25">
        <v>2763.24</v>
      </c>
      <c r="O551" s="25">
        <v>3079.7</v>
      </c>
      <c r="P551" s="23">
        <f t="shared" si="8"/>
        <v>36900.189999999995</v>
      </c>
    </row>
    <row r="552" spans="1:17">
      <c r="A552" s="17" t="s">
        <v>259</v>
      </c>
      <c r="B552" t="s">
        <v>260</v>
      </c>
      <c r="C552" s="18" t="s">
        <v>47</v>
      </c>
      <c r="D552" s="19">
        <v>226785.94999999998</v>
      </c>
      <c r="E552" s="20">
        <v>411501.92000000004</v>
      </c>
      <c r="F552" s="21">
        <v>433356.89</v>
      </c>
      <c r="G552" s="21">
        <v>405336.24000000005</v>
      </c>
      <c r="H552" s="22">
        <v>393892.14</v>
      </c>
      <c r="I552" s="21">
        <v>414426.21</v>
      </c>
      <c r="J552" s="21">
        <v>406039.58</v>
      </c>
      <c r="K552" s="21">
        <v>416586.23999999999</v>
      </c>
      <c r="L552" s="21">
        <v>424797.62</v>
      </c>
      <c r="M552" s="21">
        <v>445081.52999999997</v>
      </c>
      <c r="N552" s="21">
        <v>405416.14999999997</v>
      </c>
      <c r="O552" s="21">
        <v>450418.28</v>
      </c>
      <c r="P552" s="19">
        <f t="shared" si="8"/>
        <v>4833638.75</v>
      </c>
    </row>
    <row r="553" spans="1:17">
      <c r="A553" s="17"/>
      <c r="C553" t="s">
        <v>50</v>
      </c>
      <c r="D553" s="23">
        <v>24687.37</v>
      </c>
      <c r="E553" s="24">
        <v>50976.33</v>
      </c>
      <c r="F553" s="25">
        <v>52987.81</v>
      </c>
      <c r="G553" s="25">
        <v>49398.71</v>
      </c>
      <c r="H553" s="26">
        <v>49742.32</v>
      </c>
      <c r="I553" s="25">
        <v>49654.58</v>
      </c>
      <c r="J553" s="25">
        <v>48357.93</v>
      </c>
      <c r="K553" s="25">
        <v>45638.06</v>
      </c>
      <c r="L553" s="25">
        <v>44171.81</v>
      </c>
      <c r="M553" s="25">
        <v>52066.48</v>
      </c>
      <c r="N553" s="25">
        <v>48841.85</v>
      </c>
      <c r="O553" s="25">
        <v>52519.07</v>
      </c>
      <c r="P553" s="23">
        <f t="shared" si="8"/>
        <v>569042.31999999995</v>
      </c>
      <c r="Q553" s="27"/>
    </row>
    <row r="554" spans="1:17">
      <c r="A554" s="17"/>
      <c r="C554" t="s">
        <v>51</v>
      </c>
      <c r="D554" s="23">
        <v>202098.58</v>
      </c>
      <c r="E554" s="24">
        <v>360525.59</v>
      </c>
      <c r="F554" s="25">
        <v>380369.08</v>
      </c>
      <c r="G554" s="25">
        <v>355937.53</v>
      </c>
      <c r="H554" s="26">
        <v>344149.82</v>
      </c>
      <c r="I554" s="25">
        <v>364771.63</v>
      </c>
      <c r="J554" s="25">
        <v>357681.65</v>
      </c>
      <c r="K554" s="25">
        <v>370948.18</v>
      </c>
      <c r="L554" s="25">
        <v>380625.81</v>
      </c>
      <c r="M554" s="25">
        <v>393015.05</v>
      </c>
      <c r="N554" s="25">
        <v>356574.3</v>
      </c>
      <c r="O554" s="25">
        <v>397899.21</v>
      </c>
      <c r="P554" s="23">
        <f t="shared" si="8"/>
        <v>4264596.43</v>
      </c>
    </row>
    <row r="555" spans="1:17">
      <c r="A555" s="17" t="s">
        <v>261</v>
      </c>
      <c r="B555" t="s">
        <v>260</v>
      </c>
      <c r="C555" s="18" t="s">
        <v>47</v>
      </c>
      <c r="D555" s="19">
        <v>13213.67</v>
      </c>
      <c r="E555" s="20">
        <v>24102.84</v>
      </c>
      <c r="F555" s="21">
        <v>25368.68</v>
      </c>
      <c r="G555" s="21">
        <v>23725.01</v>
      </c>
      <c r="H555" s="22">
        <v>23090.800000000003</v>
      </c>
      <c r="I555" s="21">
        <v>24264.149999999998</v>
      </c>
      <c r="J555" s="21">
        <v>23743.1</v>
      </c>
      <c r="K555" s="21">
        <v>24278.32</v>
      </c>
      <c r="L555" s="21">
        <v>24708.33</v>
      </c>
      <c r="M555" s="21">
        <v>24667.190000000002</v>
      </c>
      <c r="N555" s="21">
        <v>21745.510000000002</v>
      </c>
      <c r="O555" s="21">
        <v>24087.11</v>
      </c>
      <c r="P555" s="19">
        <f t="shared" si="8"/>
        <v>276994.71000000002</v>
      </c>
    </row>
    <row r="556" spans="1:17">
      <c r="A556" s="17"/>
      <c r="C556" t="s">
        <v>50</v>
      </c>
      <c r="D556" s="23">
        <v>1889.35</v>
      </c>
      <c r="E556" s="24">
        <v>3901.27</v>
      </c>
      <c r="F556" s="25">
        <v>4055.21</v>
      </c>
      <c r="G556" s="25">
        <v>3780.53</v>
      </c>
      <c r="H556" s="26">
        <v>3806.83</v>
      </c>
      <c r="I556" s="25">
        <v>3800.12</v>
      </c>
      <c r="J556" s="25">
        <v>3700.89</v>
      </c>
      <c r="K556" s="25">
        <v>3492.73</v>
      </c>
      <c r="L556" s="25">
        <v>3380.52</v>
      </c>
      <c r="M556" s="25">
        <v>4041.74</v>
      </c>
      <c r="N556" s="25">
        <v>3791.42</v>
      </c>
      <c r="O556" s="25">
        <v>4076.87</v>
      </c>
      <c r="P556" s="23">
        <f t="shared" si="8"/>
        <v>43717.48</v>
      </c>
      <c r="Q556" s="27"/>
    </row>
    <row r="557" spans="1:17">
      <c r="A557" s="17"/>
      <c r="C557" t="s">
        <v>51</v>
      </c>
      <c r="D557" s="23">
        <v>11324.32</v>
      </c>
      <c r="E557" s="24">
        <v>20201.57</v>
      </c>
      <c r="F557" s="25">
        <v>21313.47</v>
      </c>
      <c r="G557" s="25">
        <v>19944.48</v>
      </c>
      <c r="H557" s="26">
        <v>19283.97</v>
      </c>
      <c r="I557" s="25">
        <v>20464.03</v>
      </c>
      <c r="J557" s="25">
        <v>20042.21</v>
      </c>
      <c r="K557" s="25">
        <v>20785.59</v>
      </c>
      <c r="L557" s="25">
        <v>21327.81</v>
      </c>
      <c r="M557" s="25">
        <v>20625.45</v>
      </c>
      <c r="N557" s="25">
        <v>17954.09</v>
      </c>
      <c r="O557" s="25">
        <v>20010.240000000002</v>
      </c>
      <c r="P557" s="23">
        <f t="shared" si="8"/>
        <v>233277.22999999998</v>
      </c>
    </row>
    <row r="558" spans="1:17">
      <c r="A558" s="17" t="s">
        <v>262</v>
      </c>
      <c r="B558" t="s">
        <v>260</v>
      </c>
      <c r="C558" s="18" t="s">
        <v>47</v>
      </c>
      <c r="D558" s="19">
        <v>5615.92</v>
      </c>
      <c r="E558" s="20">
        <v>10290.09</v>
      </c>
      <c r="F558" s="21">
        <v>10825.330000000002</v>
      </c>
      <c r="G558" s="21">
        <v>10122.73</v>
      </c>
      <c r="H558" s="22">
        <v>9865.06</v>
      </c>
      <c r="I558" s="21">
        <v>10346.040000000001</v>
      </c>
      <c r="J558" s="21">
        <v>10122.07</v>
      </c>
      <c r="K558" s="21">
        <v>10320.64</v>
      </c>
      <c r="L558" s="21">
        <v>10485.77</v>
      </c>
      <c r="M558" s="21">
        <v>9976.24</v>
      </c>
      <c r="N558" s="21">
        <v>8819.86</v>
      </c>
      <c r="O558" s="21">
        <v>9756.0300000000007</v>
      </c>
      <c r="P558" s="19">
        <f t="shared" si="8"/>
        <v>116545.78000000001</v>
      </c>
    </row>
    <row r="559" spans="1:17">
      <c r="A559" s="17"/>
      <c r="C559" t="s">
        <v>50</v>
      </c>
      <c r="D559" s="23">
        <v>967.36</v>
      </c>
      <c r="E559" s="24">
        <v>1997.48</v>
      </c>
      <c r="F559" s="25">
        <v>2076.29</v>
      </c>
      <c r="G559" s="25">
        <v>1935.65</v>
      </c>
      <c r="H559" s="26">
        <v>1949.12</v>
      </c>
      <c r="I559" s="25">
        <v>1945.69</v>
      </c>
      <c r="J559" s="25">
        <v>1894.88</v>
      </c>
      <c r="K559" s="25">
        <v>1788.3</v>
      </c>
      <c r="L559" s="25">
        <v>1730.85</v>
      </c>
      <c r="M559" s="25">
        <v>2008.14</v>
      </c>
      <c r="N559" s="25">
        <v>1883.77</v>
      </c>
      <c r="O559" s="25">
        <v>2025.6</v>
      </c>
      <c r="P559" s="23">
        <f t="shared" si="8"/>
        <v>22203.13</v>
      </c>
      <c r="Q559" s="27"/>
    </row>
    <row r="560" spans="1:17">
      <c r="A560" s="17"/>
      <c r="C560" t="s">
        <v>51</v>
      </c>
      <c r="D560" s="23">
        <v>4648.5600000000004</v>
      </c>
      <c r="E560" s="24">
        <v>8292.61</v>
      </c>
      <c r="F560" s="25">
        <v>8749.0400000000009</v>
      </c>
      <c r="G560" s="25">
        <v>8187.08</v>
      </c>
      <c r="H560" s="26">
        <v>7915.94</v>
      </c>
      <c r="I560" s="25">
        <v>8400.35</v>
      </c>
      <c r="J560" s="25">
        <v>8227.19</v>
      </c>
      <c r="K560" s="25">
        <v>8532.34</v>
      </c>
      <c r="L560" s="25">
        <v>8754.92</v>
      </c>
      <c r="M560" s="25">
        <v>7968.1</v>
      </c>
      <c r="N560" s="25">
        <v>6936.09</v>
      </c>
      <c r="O560" s="25">
        <v>7730.43</v>
      </c>
      <c r="P560" s="23">
        <f t="shared" si="8"/>
        <v>94342.65</v>
      </c>
    </row>
    <row r="561" spans="1:17">
      <c r="A561" s="17" t="s">
        <v>263</v>
      </c>
      <c r="B561" t="s">
        <v>260</v>
      </c>
      <c r="C561" s="18" t="s">
        <v>47</v>
      </c>
      <c r="D561" s="19">
        <v>5834.99</v>
      </c>
      <c r="E561" s="20">
        <v>10634.86</v>
      </c>
      <c r="F561" s="21">
        <v>11194.36</v>
      </c>
      <c r="G561" s="21">
        <v>10469.290000000001</v>
      </c>
      <c r="H561" s="22">
        <v>10187</v>
      </c>
      <c r="I561" s="21">
        <v>10708.460000000001</v>
      </c>
      <c r="J561" s="21">
        <v>10478.83</v>
      </c>
      <c r="K561" s="21">
        <v>10720.58</v>
      </c>
      <c r="L561" s="21">
        <v>10913.759999999998</v>
      </c>
      <c r="M561" s="21">
        <v>10915.27</v>
      </c>
      <c r="N561" s="21">
        <v>9617.64</v>
      </c>
      <c r="O561" s="21">
        <v>10655.869999999999</v>
      </c>
      <c r="P561" s="19">
        <f t="shared" si="8"/>
        <v>122330.90999999999</v>
      </c>
    </row>
    <row r="562" spans="1:17">
      <c r="A562" s="17"/>
      <c r="C562" t="s">
        <v>50</v>
      </c>
      <c r="D562" s="23">
        <v>803.58</v>
      </c>
      <c r="E562" s="24">
        <v>1659.29</v>
      </c>
      <c r="F562" s="25">
        <v>1724.77</v>
      </c>
      <c r="G562" s="25">
        <v>1607.94</v>
      </c>
      <c r="H562" s="26">
        <v>1619.12</v>
      </c>
      <c r="I562" s="25">
        <v>1616.27</v>
      </c>
      <c r="J562" s="25">
        <v>1574.06</v>
      </c>
      <c r="K562" s="25">
        <v>1485.53</v>
      </c>
      <c r="L562" s="25">
        <v>1437.8</v>
      </c>
      <c r="M562" s="25">
        <v>1717.6</v>
      </c>
      <c r="N562" s="25">
        <v>1611.23</v>
      </c>
      <c r="O562" s="25">
        <v>1732.54</v>
      </c>
      <c r="P562" s="23">
        <f t="shared" si="8"/>
        <v>18589.73</v>
      </c>
      <c r="Q562" s="27"/>
    </row>
    <row r="563" spans="1:17">
      <c r="A563" s="17"/>
      <c r="C563" t="s">
        <v>51</v>
      </c>
      <c r="D563" s="23">
        <v>5031.41</v>
      </c>
      <c r="E563" s="24">
        <v>8975.57</v>
      </c>
      <c r="F563" s="25">
        <v>9469.59</v>
      </c>
      <c r="G563" s="25">
        <v>8861.35</v>
      </c>
      <c r="H563" s="26">
        <v>8567.8799999999992</v>
      </c>
      <c r="I563" s="25">
        <v>9092.19</v>
      </c>
      <c r="J563" s="25">
        <v>8904.77</v>
      </c>
      <c r="K563" s="25">
        <v>9235.0499999999993</v>
      </c>
      <c r="L563" s="25">
        <v>9475.9599999999991</v>
      </c>
      <c r="M563" s="25">
        <v>9197.67</v>
      </c>
      <c r="N563" s="25">
        <v>8006.41</v>
      </c>
      <c r="O563" s="25">
        <v>8923.33</v>
      </c>
      <c r="P563" s="23">
        <f t="shared" si="8"/>
        <v>103741.18</v>
      </c>
    </row>
    <row r="564" spans="1:17">
      <c r="A564" s="17" t="s">
        <v>264</v>
      </c>
      <c r="B564" t="s">
        <v>260</v>
      </c>
      <c r="C564" s="18" t="s">
        <v>47</v>
      </c>
      <c r="D564" s="19">
        <v>1837.9299999999998</v>
      </c>
      <c r="E564" s="20">
        <v>3358.95</v>
      </c>
      <c r="F564" s="21">
        <v>3534.64</v>
      </c>
      <c r="G564" s="21">
        <v>3305.46</v>
      </c>
      <c r="H564" s="22">
        <v>3218.9</v>
      </c>
      <c r="I564" s="21">
        <v>3379.64</v>
      </c>
      <c r="J564" s="21">
        <v>3306.81</v>
      </c>
      <c r="K564" s="21">
        <v>3377.24</v>
      </c>
      <c r="L564" s="21">
        <v>3434.6</v>
      </c>
      <c r="M564" s="21">
        <v>3088.03</v>
      </c>
      <c r="N564" s="21">
        <v>2727.05</v>
      </c>
      <c r="O564" s="21">
        <v>3018.1299999999997</v>
      </c>
      <c r="P564" s="19">
        <f t="shared" si="8"/>
        <v>37587.379999999997</v>
      </c>
    </row>
    <row r="565" spans="1:17">
      <c r="A565" s="17"/>
      <c r="C565" t="s">
        <v>50</v>
      </c>
      <c r="D565" s="23">
        <v>285.62</v>
      </c>
      <c r="E565" s="24">
        <v>589.77</v>
      </c>
      <c r="F565" s="25">
        <v>613.04</v>
      </c>
      <c r="G565" s="25">
        <v>571.52</v>
      </c>
      <c r="H565" s="26">
        <v>575.5</v>
      </c>
      <c r="I565" s="25">
        <v>574.48</v>
      </c>
      <c r="J565" s="25">
        <v>559.48</v>
      </c>
      <c r="K565" s="25">
        <v>528.01</v>
      </c>
      <c r="L565" s="25">
        <v>511.04</v>
      </c>
      <c r="M565" s="25">
        <v>576.65</v>
      </c>
      <c r="N565" s="25">
        <v>540.94000000000005</v>
      </c>
      <c r="O565" s="25">
        <v>581.66</v>
      </c>
      <c r="P565" s="23">
        <f t="shared" si="8"/>
        <v>6507.7099999999991</v>
      </c>
      <c r="Q565" s="27"/>
    </row>
    <row r="566" spans="1:17">
      <c r="A566" s="17"/>
      <c r="C566" t="s">
        <v>51</v>
      </c>
      <c r="D566" s="23">
        <v>1552.31</v>
      </c>
      <c r="E566" s="24">
        <v>2769.18</v>
      </c>
      <c r="F566" s="25">
        <v>2921.6</v>
      </c>
      <c r="G566" s="25">
        <v>2733.94</v>
      </c>
      <c r="H566" s="26">
        <v>2643.4</v>
      </c>
      <c r="I566" s="25">
        <v>2805.16</v>
      </c>
      <c r="J566" s="25">
        <v>2747.33</v>
      </c>
      <c r="K566" s="25">
        <v>2849.23</v>
      </c>
      <c r="L566" s="25">
        <v>2923.56</v>
      </c>
      <c r="M566" s="25">
        <v>2511.38</v>
      </c>
      <c r="N566" s="25">
        <v>2186.11</v>
      </c>
      <c r="O566" s="25">
        <v>2436.4699999999998</v>
      </c>
      <c r="P566" s="23">
        <f t="shared" si="8"/>
        <v>31079.670000000002</v>
      </c>
    </row>
    <row r="567" spans="1:17">
      <c r="A567" s="17" t="s">
        <v>265</v>
      </c>
      <c r="B567" t="s">
        <v>260</v>
      </c>
      <c r="C567" s="18" t="s">
        <v>47</v>
      </c>
      <c r="D567" s="19">
        <v>545.41</v>
      </c>
      <c r="E567" s="20">
        <v>1012.75</v>
      </c>
      <c r="F567" s="21">
        <v>1063.9299999999998</v>
      </c>
      <c r="G567" s="21">
        <v>994.53</v>
      </c>
      <c r="H567" s="22">
        <v>972.95</v>
      </c>
      <c r="I567" s="21">
        <v>1014.52</v>
      </c>
      <c r="J567" s="21">
        <v>992.04</v>
      </c>
      <c r="K567" s="21">
        <v>1002.95</v>
      </c>
      <c r="L567" s="21">
        <v>1013.86</v>
      </c>
      <c r="M567" s="21">
        <v>929.5</v>
      </c>
      <c r="N567" s="21">
        <v>828.76</v>
      </c>
      <c r="O567" s="21">
        <v>912.97</v>
      </c>
      <c r="P567" s="19">
        <f t="shared" si="8"/>
        <v>11284.17</v>
      </c>
    </row>
    <row r="568" spans="1:17">
      <c r="A568" s="17"/>
      <c r="C568" t="s">
        <v>50</v>
      </c>
      <c r="D568" s="23">
        <v>141.63999999999999</v>
      </c>
      <c r="E568" s="24">
        <v>292.45999999999998</v>
      </c>
      <c r="F568" s="25">
        <v>304</v>
      </c>
      <c r="G568" s="25">
        <v>283.41000000000003</v>
      </c>
      <c r="H568" s="26">
        <v>285.38</v>
      </c>
      <c r="I568" s="25">
        <v>284.88</v>
      </c>
      <c r="J568" s="25">
        <v>277.44</v>
      </c>
      <c r="K568" s="25">
        <v>261.83999999999997</v>
      </c>
      <c r="L568" s="25">
        <v>253.42</v>
      </c>
      <c r="M568" s="25">
        <v>290.61</v>
      </c>
      <c r="N568" s="25">
        <v>272.61</v>
      </c>
      <c r="O568" s="25">
        <v>293.13</v>
      </c>
      <c r="P568" s="23">
        <f t="shared" si="8"/>
        <v>3240.8200000000006</v>
      </c>
      <c r="Q568" s="27"/>
    </row>
    <row r="569" spans="1:17">
      <c r="A569" s="17"/>
      <c r="C569" t="s">
        <v>51</v>
      </c>
      <c r="D569" s="23">
        <v>403.77</v>
      </c>
      <c r="E569" s="24">
        <v>720.29</v>
      </c>
      <c r="F569" s="25">
        <v>759.93</v>
      </c>
      <c r="G569" s="25">
        <v>711.12</v>
      </c>
      <c r="H569" s="26">
        <v>687.57</v>
      </c>
      <c r="I569" s="25">
        <v>729.64</v>
      </c>
      <c r="J569" s="25">
        <v>714.6</v>
      </c>
      <c r="K569" s="25">
        <v>741.11</v>
      </c>
      <c r="L569" s="25">
        <v>760.44</v>
      </c>
      <c r="M569" s="25">
        <v>638.89</v>
      </c>
      <c r="N569" s="25">
        <v>556.15</v>
      </c>
      <c r="O569" s="25">
        <v>619.84</v>
      </c>
      <c r="P569" s="23">
        <f t="shared" si="8"/>
        <v>8043.3499999999995</v>
      </c>
    </row>
    <row r="570" spans="1:17">
      <c r="A570" s="17" t="s">
        <v>266</v>
      </c>
      <c r="B570" t="s">
        <v>260</v>
      </c>
      <c r="C570" s="18" t="s">
        <v>47</v>
      </c>
      <c r="D570" s="19">
        <v>735.14</v>
      </c>
      <c r="E570" s="20">
        <v>1345.78</v>
      </c>
      <c r="F570" s="21">
        <v>1415.93</v>
      </c>
      <c r="G570" s="21">
        <v>1324.06</v>
      </c>
      <c r="H570" s="22">
        <v>1289.99</v>
      </c>
      <c r="I570" s="21">
        <v>1353.44</v>
      </c>
      <c r="J570" s="21">
        <v>1324.1799999999998</v>
      </c>
      <c r="K570" s="21">
        <v>1350.96</v>
      </c>
      <c r="L570" s="21">
        <v>1373.0700000000002</v>
      </c>
      <c r="M570" s="21">
        <v>1332.97</v>
      </c>
      <c r="N570" s="21">
        <v>1177.6199999999999</v>
      </c>
      <c r="O570" s="21">
        <v>1303.08</v>
      </c>
      <c r="P570" s="19">
        <f t="shared" si="8"/>
        <v>15326.22</v>
      </c>
    </row>
    <row r="571" spans="1:17">
      <c r="A571" s="17"/>
      <c r="C571" t="s">
        <v>50</v>
      </c>
      <c r="D571" s="23">
        <v>122.17</v>
      </c>
      <c r="E571" s="24">
        <v>252.29</v>
      </c>
      <c r="F571" s="25">
        <v>262.25</v>
      </c>
      <c r="G571" s="25">
        <v>244.49</v>
      </c>
      <c r="H571" s="26">
        <v>246.17</v>
      </c>
      <c r="I571" s="25">
        <v>245.74</v>
      </c>
      <c r="J571" s="25">
        <v>239.32</v>
      </c>
      <c r="K571" s="25">
        <v>225.86</v>
      </c>
      <c r="L571" s="25">
        <v>218.62</v>
      </c>
      <c r="M571" s="25">
        <v>256.08999999999997</v>
      </c>
      <c r="N571" s="25">
        <v>240.22</v>
      </c>
      <c r="O571" s="25">
        <v>258.32</v>
      </c>
      <c r="P571" s="23">
        <f t="shared" si="8"/>
        <v>2811.54</v>
      </c>
      <c r="Q571" s="27"/>
    </row>
    <row r="572" spans="1:17">
      <c r="A572" s="17"/>
      <c r="C572" t="s">
        <v>51</v>
      </c>
      <c r="D572" s="23">
        <v>612.97</v>
      </c>
      <c r="E572" s="24">
        <v>1093.49</v>
      </c>
      <c r="F572" s="25">
        <v>1153.68</v>
      </c>
      <c r="G572" s="25">
        <v>1079.57</v>
      </c>
      <c r="H572" s="26">
        <v>1043.82</v>
      </c>
      <c r="I572" s="25">
        <v>1107.7</v>
      </c>
      <c r="J572" s="25">
        <v>1084.8599999999999</v>
      </c>
      <c r="K572" s="25">
        <v>1125.0999999999999</v>
      </c>
      <c r="L572" s="25">
        <v>1154.45</v>
      </c>
      <c r="M572" s="25">
        <v>1076.8800000000001</v>
      </c>
      <c r="N572" s="25">
        <v>937.4</v>
      </c>
      <c r="O572" s="25">
        <v>1044.76</v>
      </c>
      <c r="P572" s="23">
        <f t="shared" si="8"/>
        <v>12514.68</v>
      </c>
    </row>
    <row r="573" spans="1:17">
      <c r="A573" s="17" t="s">
        <v>267</v>
      </c>
      <c r="B573" t="s">
        <v>260</v>
      </c>
      <c r="C573" s="18" t="s">
        <v>47</v>
      </c>
      <c r="D573" s="19">
        <v>3633.75</v>
      </c>
      <c r="E573" s="20">
        <v>6643.2999999999993</v>
      </c>
      <c r="F573" s="21">
        <v>6990.52</v>
      </c>
      <c r="G573" s="21">
        <v>6537.2</v>
      </c>
      <c r="H573" s="22">
        <v>6366.66</v>
      </c>
      <c r="I573" s="21">
        <v>6683.56</v>
      </c>
      <c r="J573" s="21">
        <v>6539.45</v>
      </c>
      <c r="K573" s="21">
        <v>6677.23</v>
      </c>
      <c r="L573" s="21">
        <v>6789.75</v>
      </c>
      <c r="M573" s="21">
        <v>6820.1299999999992</v>
      </c>
      <c r="N573" s="21">
        <v>6019.44</v>
      </c>
      <c r="O573" s="21">
        <v>6663.7999999999993</v>
      </c>
      <c r="P573" s="19">
        <f t="shared" si="8"/>
        <v>76364.789999999994</v>
      </c>
    </row>
    <row r="574" spans="1:17">
      <c r="A574" s="17"/>
      <c r="C574" t="s">
        <v>50</v>
      </c>
      <c r="D574" s="23">
        <v>573.07000000000005</v>
      </c>
      <c r="E574" s="24">
        <v>1183.32</v>
      </c>
      <c r="F574" s="25">
        <v>1230.02</v>
      </c>
      <c r="G574" s="25">
        <v>1146.7</v>
      </c>
      <c r="H574" s="26">
        <v>1154.68</v>
      </c>
      <c r="I574" s="25">
        <v>1152.6400000000001</v>
      </c>
      <c r="J574" s="25">
        <v>1122.54</v>
      </c>
      <c r="K574" s="25">
        <v>1059.4000000000001</v>
      </c>
      <c r="L574" s="25">
        <v>1025.3699999999999</v>
      </c>
      <c r="M574" s="25">
        <v>1222.77</v>
      </c>
      <c r="N574" s="25">
        <v>1147.04</v>
      </c>
      <c r="O574" s="25">
        <v>1233.4000000000001</v>
      </c>
      <c r="P574" s="23">
        <f t="shared" si="8"/>
        <v>13250.950000000003</v>
      </c>
      <c r="Q574" s="27"/>
    </row>
    <row r="575" spans="1:17">
      <c r="A575" s="17"/>
      <c r="C575" t="s">
        <v>51</v>
      </c>
      <c r="D575" s="23">
        <v>3060.68</v>
      </c>
      <c r="E575" s="24">
        <v>5459.98</v>
      </c>
      <c r="F575" s="25">
        <v>5760.5</v>
      </c>
      <c r="G575" s="25">
        <v>5390.5</v>
      </c>
      <c r="H575" s="26">
        <v>5211.9799999999996</v>
      </c>
      <c r="I575" s="25">
        <v>5530.92</v>
      </c>
      <c r="J575" s="25">
        <v>5416.91</v>
      </c>
      <c r="K575" s="25">
        <v>5617.83</v>
      </c>
      <c r="L575" s="25">
        <v>5764.38</v>
      </c>
      <c r="M575" s="25">
        <v>5597.36</v>
      </c>
      <c r="N575" s="25">
        <v>4872.3999999999996</v>
      </c>
      <c r="O575" s="25">
        <v>5430.4</v>
      </c>
      <c r="P575" s="23">
        <f t="shared" si="8"/>
        <v>63113.840000000004</v>
      </c>
    </row>
    <row r="576" spans="1:17">
      <c r="A576" s="17" t="s">
        <v>268</v>
      </c>
      <c r="B576" t="s">
        <v>269</v>
      </c>
      <c r="C576" s="18" t="s">
        <v>47</v>
      </c>
      <c r="D576" s="19">
        <v>445315.88</v>
      </c>
      <c r="E576" s="20">
        <v>811293.29</v>
      </c>
      <c r="F576" s="21">
        <v>854013.15</v>
      </c>
      <c r="G576" s="21">
        <v>798706.89999999991</v>
      </c>
      <c r="H576" s="22">
        <v>777076.06</v>
      </c>
      <c r="I576" s="21">
        <v>816167.82000000007</v>
      </c>
      <c r="J576" s="21">
        <v>799496.87</v>
      </c>
      <c r="K576" s="21">
        <v>818160.11</v>
      </c>
      <c r="L576" s="21">
        <v>833035.45000000007</v>
      </c>
      <c r="M576" s="21">
        <v>868194.94</v>
      </c>
      <c r="N576" s="21">
        <v>791383.45</v>
      </c>
      <c r="O576" s="21">
        <v>878536.91999999993</v>
      </c>
      <c r="P576" s="19">
        <f t="shared" si="8"/>
        <v>9491380.8399999999</v>
      </c>
    </row>
    <row r="577" spans="1:17">
      <c r="A577" s="17"/>
      <c r="C577" t="s">
        <v>50</v>
      </c>
      <c r="D577" s="23">
        <v>60114.02</v>
      </c>
      <c r="E577" s="24">
        <v>124127.98</v>
      </c>
      <c r="F577" s="25">
        <v>129025.97</v>
      </c>
      <c r="G577" s="25">
        <v>120286.46</v>
      </c>
      <c r="H577" s="26">
        <v>121123.13</v>
      </c>
      <c r="I577" s="25">
        <v>120909.52</v>
      </c>
      <c r="J577" s="25">
        <v>117752.14</v>
      </c>
      <c r="K577" s="25">
        <v>111129.22</v>
      </c>
      <c r="L577" s="25">
        <v>107558.92</v>
      </c>
      <c r="M577" s="25">
        <v>119800.36</v>
      </c>
      <c r="N577" s="25">
        <v>112380.75</v>
      </c>
      <c r="O577" s="25">
        <v>120841.72</v>
      </c>
      <c r="P577" s="23">
        <f t="shared" si="8"/>
        <v>1365050.1900000002</v>
      </c>
      <c r="Q577" s="27"/>
    </row>
    <row r="578" spans="1:17">
      <c r="A578" s="17"/>
      <c r="C578" t="s">
        <v>51</v>
      </c>
      <c r="D578" s="23">
        <v>385201.86</v>
      </c>
      <c r="E578" s="24">
        <v>687165.31</v>
      </c>
      <c r="F578" s="25">
        <v>724987.18</v>
      </c>
      <c r="G578" s="25">
        <v>678420.44</v>
      </c>
      <c r="H578" s="26">
        <v>655952.93000000005</v>
      </c>
      <c r="I578" s="25">
        <v>695258.3</v>
      </c>
      <c r="J578" s="25">
        <v>681744.73</v>
      </c>
      <c r="K578" s="25">
        <v>707030.89</v>
      </c>
      <c r="L578" s="25">
        <v>725476.53</v>
      </c>
      <c r="M578" s="25">
        <v>748394.58</v>
      </c>
      <c r="N578" s="25">
        <v>679002.7</v>
      </c>
      <c r="O578" s="25">
        <v>757695.2</v>
      </c>
      <c r="P578" s="23">
        <f t="shared" si="8"/>
        <v>8126330.6500000004</v>
      </c>
    </row>
    <row r="579" spans="1:17">
      <c r="A579" s="17" t="s">
        <v>270</v>
      </c>
      <c r="B579" t="s">
        <v>269</v>
      </c>
      <c r="C579" s="18" t="s">
        <v>47</v>
      </c>
      <c r="D579" s="19">
        <v>305664.33999999997</v>
      </c>
      <c r="E579" s="20">
        <v>577288.34</v>
      </c>
      <c r="F579" s="21">
        <v>605397</v>
      </c>
      <c r="G579" s="21">
        <v>565654.96</v>
      </c>
      <c r="H579" s="22">
        <v>556057.51</v>
      </c>
      <c r="I579" s="21">
        <v>575632.37</v>
      </c>
      <c r="J579" s="21">
        <v>562506.47</v>
      </c>
      <c r="K579" s="21">
        <v>562540.46</v>
      </c>
      <c r="L579" s="21">
        <v>564954.31000000006</v>
      </c>
      <c r="M579" s="21">
        <v>628268.07999999996</v>
      </c>
      <c r="N579" s="21">
        <v>562266.69999999995</v>
      </c>
      <c r="O579" s="21">
        <v>618288.69999999995</v>
      </c>
      <c r="P579" s="19">
        <f t="shared" si="8"/>
        <v>6684519.2400000002</v>
      </c>
    </row>
    <row r="580" spans="1:17">
      <c r="A580" s="17"/>
      <c r="C580" t="s">
        <v>50</v>
      </c>
      <c r="D580" s="23">
        <v>113931.18</v>
      </c>
      <c r="E580" s="24">
        <v>235253.72</v>
      </c>
      <c r="F580" s="25">
        <v>244536.65</v>
      </c>
      <c r="G580" s="25">
        <v>227973.07</v>
      </c>
      <c r="H580" s="26">
        <v>229558.77</v>
      </c>
      <c r="I580" s="25">
        <v>229153.93</v>
      </c>
      <c r="J580" s="25">
        <v>223169.92000000001</v>
      </c>
      <c r="K580" s="25">
        <v>210617.81</v>
      </c>
      <c r="L580" s="25">
        <v>203851.19</v>
      </c>
      <c r="M580" s="25">
        <v>227423.98</v>
      </c>
      <c r="N580" s="25">
        <v>213338.9</v>
      </c>
      <c r="O580" s="25">
        <v>229400.87</v>
      </c>
      <c r="P580" s="23">
        <f t="shared" si="8"/>
        <v>2588209.9900000002</v>
      </c>
      <c r="Q580" s="27"/>
    </row>
    <row r="581" spans="1:17">
      <c r="A581" s="17"/>
      <c r="C581" t="s">
        <v>51</v>
      </c>
      <c r="D581" s="23">
        <v>191733.16</v>
      </c>
      <c r="E581" s="24">
        <v>342034.62</v>
      </c>
      <c r="F581" s="25">
        <v>360860.35</v>
      </c>
      <c r="G581" s="25">
        <v>337681.89</v>
      </c>
      <c r="H581" s="26">
        <v>326498.74</v>
      </c>
      <c r="I581" s="25">
        <v>346478.44</v>
      </c>
      <c r="J581" s="25">
        <v>339336.55</v>
      </c>
      <c r="K581" s="25">
        <v>351922.65</v>
      </c>
      <c r="L581" s="25">
        <v>361103.12</v>
      </c>
      <c r="M581" s="25">
        <v>400844.1</v>
      </c>
      <c r="N581" s="25">
        <v>348927.8</v>
      </c>
      <c r="O581" s="25">
        <v>388887.83</v>
      </c>
      <c r="P581" s="23">
        <f t="shared" si="8"/>
        <v>4096309.25</v>
      </c>
    </row>
    <row r="582" spans="1:17">
      <c r="A582" s="17" t="s">
        <v>271</v>
      </c>
      <c r="B582" t="s">
        <v>269</v>
      </c>
      <c r="C582" s="18" t="s">
        <v>47</v>
      </c>
      <c r="D582" s="19">
        <v>173708.53999999998</v>
      </c>
      <c r="E582" s="20">
        <v>328139.25</v>
      </c>
      <c r="F582" s="21">
        <v>344109.35</v>
      </c>
      <c r="G582" s="21">
        <v>321518.14</v>
      </c>
      <c r="H582" s="22">
        <v>316081.23</v>
      </c>
      <c r="I582" s="21">
        <v>327179.8</v>
      </c>
      <c r="J582" s="21">
        <v>319716.71000000002</v>
      </c>
      <c r="K582" s="21">
        <v>319693.95</v>
      </c>
      <c r="L582" s="21">
        <v>321040.06</v>
      </c>
      <c r="M582" s="21">
        <v>428384.27999999997</v>
      </c>
      <c r="N582" s="21">
        <v>382950.9</v>
      </c>
      <c r="O582" s="21">
        <v>421334.55000000005</v>
      </c>
      <c r="P582" s="19">
        <f t="shared" ref="P582:P645" si="9">SUM(D582:O582)</f>
        <v>4003856.76</v>
      </c>
    </row>
    <row r="583" spans="1:17">
      <c r="A583" s="17"/>
      <c r="C583" t="s">
        <v>50</v>
      </c>
      <c r="D583" s="23">
        <v>64986.25</v>
      </c>
      <c r="E583" s="24">
        <v>134188.51</v>
      </c>
      <c r="F583" s="25">
        <v>139483.48000000001</v>
      </c>
      <c r="G583" s="25">
        <v>130035.62</v>
      </c>
      <c r="H583" s="26">
        <v>130940.11</v>
      </c>
      <c r="I583" s="25">
        <v>130709.19</v>
      </c>
      <c r="J583" s="25">
        <v>127295.92</v>
      </c>
      <c r="K583" s="25">
        <v>120136.2</v>
      </c>
      <c r="L583" s="25">
        <v>116276.53</v>
      </c>
      <c r="M583" s="25">
        <v>148701.12</v>
      </c>
      <c r="N583" s="25">
        <v>139491.59</v>
      </c>
      <c r="O583" s="25">
        <v>149993.71</v>
      </c>
      <c r="P583" s="23">
        <f t="shared" si="9"/>
        <v>1532238.2299999997</v>
      </c>
      <c r="Q583" s="27"/>
    </row>
    <row r="584" spans="1:17">
      <c r="A584" s="17"/>
      <c r="C584" t="s">
        <v>51</v>
      </c>
      <c r="D584" s="23">
        <v>108722.29</v>
      </c>
      <c r="E584" s="24">
        <v>193950.74</v>
      </c>
      <c r="F584" s="25">
        <v>204625.87</v>
      </c>
      <c r="G584" s="25">
        <v>191482.52</v>
      </c>
      <c r="H584" s="26">
        <v>185141.12</v>
      </c>
      <c r="I584" s="25">
        <v>196470.61</v>
      </c>
      <c r="J584" s="25">
        <v>192420.79</v>
      </c>
      <c r="K584" s="25">
        <v>199557.75</v>
      </c>
      <c r="L584" s="25">
        <v>204763.53</v>
      </c>
      <c r="M584" s="25">
        <v>279683.15999999997</v>
      </c>
      <c r="N584" s="25">
        <v>243459.31</v>
      </c>
      <c r="O584" s="25">
        <v>271340.84000000003</v>
      </c>
      <c r="P584" s="23">
        <f t="shared" si="9"/>
        <v>2471618.5299999998</v>
      </c>
    </row>
    <row r="585" spans="1:17">
      <c r="A585" s="17" t="s">
        <v>272</v>
      </c>
      <c r="B585" t="s">
        <v>269</v>
      </c>
      <c r="C585" s="18" t="s">
        <v>47</v>
      </c>
      <c r="D585" s="19">
        <v>5548</v>
      </c>
      <c r="E585" s="20">
        <v>10476.68</v>
      </c>
      <c r="F585" s="21">
        <v>10986.95</v>
      </c>
      <c r="G585" s="21">
        <v>10265.73</v>
      </c>
      <c r="H585" s="22">
        <v>10091.15</v>
      </c>
      <c r="I585" s="21">
        <v>10447.02</v>
      </c>
      <c r="J585" s="21">
        <v>10208.85</v>
      </c>
      <c r="K585" s="21">
        <v>10210.41</v>
      </c>
      <c r="L585" s="21">
        <v>10254.780000000001</v>
      </c>
      <c r="M585" s="21">
        <v>9768.4500000000007</v>
      </c>
      <c r="N585" s="21">
        <v>8752.0400000000009</v>
      </c>
      <c r="O585" s="21">
        <v>9618.86</v>
      </c>
      <c r="P585" s="19">
        <f t="shared" si="9"/>
        <v>116628.92</v>
      </c>
    </row>
    <row r="586" spans="1:17">
      <c r="A586" s="17"/>
      <c r="C586" t="s">
        <v>50</v>
      </c>
      <c r="D586" s="23">
        <v>2062.63</v>
      </c>
      <c r="E586" s="24">
        <v>4259.09</v>
      </c>
      <c r="F586" s="25">
        <v>4427.1400000000003</v>
      </c>
      <c r="G586" s="25">
        <v>4127.2700000000004</v>
      </c>
      <c r="H586" s="26">
        <v>4155.9799999999996</v>
      </c>
      <c r="I586" s="25">
        <v>4148.6499999999996</v>
      </c>
      <c r="J586" s="25">
        <v>4040.31</v>
      </c>
      <c r="K586" s="25">
        <v>3813.07</v>
      </c>
      <c r="L586" s="25">
        <v>3690.56</v>
      </c>
      <c r="M586" s="25">
        <v>3680.87</v>
      </c>
      <c r="N586" s="25">
        <v>3452.91</v>
      </c>
      <c r="O586" s="25">
        <v>3712.86</v>
      </c>
      <c r="P586" s="23">
        <f t="shared" si="9"/>
        <v>45571.340000000011</v>
      </c>
      <c r="Q586" s="27"/>
    </row>
    <row r="587" spans="1:17">
      <c r="A587" s="17"/>
      <c r="C587" t="s">
        <v>51</v>
      </c>
      <c r="D587" s="23">
        <v>3485.37</v>
      </c>
      <c r="E587" s="24">
        <v>6217.59</v>
      </c>
      <c r="F587" s="25">
        <v>6559.81</v>
      </c>
      <c r="G587" s="25">
        <v>6138.46</v>
      </c>
      <c r="H587" s="26">
        <v>5935.17</v>
      </c>
      <c r="I587" s="25">
        <v>6298.37</v>
      </c>
      <c r="J587" s="25">
        <v>6168.54</v>
      </c>
      <c r="K587" s="25">
        <v>6397.34</v>
      </c>
      <c r="L587" s="25">
        <v>6564.22</v>
      </c>
      <c r="M587" s="25">
        <v>6087.58</v>
      </c>
      <c r="N587" s="25">
        <v>5299.13</v>
      </c>
      <c r="O587" s="25">
        <v>5906</v>
      </c>
      <c r="P587" s="23">
        <f t="shared" si="9"/>
        <v>71057.580000000016</v>
      </c>
    </row>
    <row r="588" spans="1:17">
      <c r="A588" s="17" t="s">
        <v>273</v>
      </c>
      <c r="B588" t="s">
        <v>269</v>
      </c>
      <c r="C588" s="18" t="s">
        <v>47</v>
      </c>
      <c r="D588" s="19">
        <v>2476.0500000000002</v>
      </c>
      <c r="E588" s="20">
        <v>4686.59</v>
      </c>
      <c r="F588" s="21">
        <v>4913.6900000000005</v>
      </c>
      <c r="G588" s="21">
        <v>4590.8600000000006</v>
      </c>
      <c r="H588" s="22">
        <v>4515.74</v>
      </c>
      <c r="I588" s="21">
        <v>4670.3899999999994</v>
      </c>
      <c r="J588" s="21">
        <v>4563.51</v>
      </c>
      <c r="K588" s="21">
        <v>4557.3900000000003</v>
      </c>
      <c r="L588" s="21">
        <v>4573.03</v>
      </c>
      <c r="M588" s="21">
        <v>4665.97</v>
      </c>
      <c r="N588" s="21">
        <v>4183.6400000000003</v>
      </c>
      <c r="O588" s="21">
        <v>4596.33</v>
      </c>
      <c r="P588" s="19">
        <f t="shared" si="9"/>
        <v>52993.19</v>
      </c>
    </row>
    <row r="589" spans="1:17">
      <c r="A589" s="17"/>
      <c r="C589" t="s">
        <v>50</v>
      </c>
      <c r="D589" s="23">
        <v>959.31</v>
      </c>
      <c r="E589" s="24">
        <v>1980.86</v>
      </c>
      <c r="F589" s="25">
        <v>2059.0300000000002</v>
      </c>
      <c r="G589" s="25">
        <v>1919.56</v>
      </c>
      <c r="H589" s="26">
        <v>1932.91</v>
      </c>
      <c r="I589" s="25">
        <v>1929.5</v>
      </c>
      <c r="J589" s="25">
        <v>1879.12</v>
      </c>
      <c r="K589" s="25">
        <v>1773.43</v>
      </c>
      <c r="L589" s="25">
        <v>1716.45</v>
      </c>
      <c r="M589" s="25">
        <v>1805.01</v>
      </c>
      <c r="N589" s="25">
        <v>1693.22</v>
      </c>
      <c r="O589" s="25">
        <v>1820.7</v>
      </c>
      <c r="P589" s="23">
        <f t="shared" si="9"/>
        <v>21469.100000000002</v>
      </c>
      <c r="Q589" s="27"/>
    </row>
    <row r="590" spans="1:17">
      <c r="A590" s="17"/>
      <c r="C590" t="s">
        <v>51</v>
      </c>
      <c r="D590" s="23">
        <v>1516.74</v>
      </c>
      <c r="E590" s="24">
        <v>2705.73</v>
      </c>
      <c r="F590" s="25">
        <v>2854.66</v>
      </c>
      <c r="G590" s="25">
        <v>2671.3</v>
      </c>
      <c r="H590" s="26">
        <v>2582.83</v>
      </c>
      <c r="I590" s="25">
        <v>2740.89</v>
      </c>
      <c r="J590" s="25">
        <v>2684.39</v>
      </c>
      <c r="K590" s="25">
        <v>2783.96</v>
      </c>
      <c r="L590" s="25">
        <v>2856.58</v>
      </c>
      <c r="M590" s="25">
        <v>2860.96</v>
      </c>
      <c r="N590" s="25">
        <v>2490.42</v>
      </c>
      <c r="O590" s="25">
        <v>2775.63</v>
      </c>
      <c r="P590" s="23">
        <f t="shared" si="9"/>
        <v>31524.09</v>
      </c>
    </row>
    <row r="591" spans="1:17">
      <c r="A591" s="17" t="s">
        <v>274</v>
      </c>
      <c r="B591" t="s">
        <v>269</v>
      </c>
      <c r="C591" s="18" t="s">
        <v>47</v>
      </c>
      <c r="D591" s="19">
        <v>15811.189999999999</v>
      </c>
      <c r="E591" s="20">
        <v>29819.67</v>
      </c>
      <c r="F591" s="21">
        <v>31276.15</v>
      </c>
      <c r="G591" s="21">
        <v>29224.05</v>
      </c>
      <c r="H591" s="22">
        <v>28716.82</v>
      </c>
      <c r="I591" s="21">
        <v>29745.45</v>
      </c>
      <c r="J591" s="21">
        <v>29068.77</v>
      </c>
      <c r="K591" s="21">
        <v>29096.75</v>
      </c>
      <c r="L591" s="21">
        <v>29237.61</v>
      </c>
      <c r="M591" s="21">
        <v>32815.07</v>
      </c>
      <c r="N591" s="21">
        <v>29343.15</v>
      </c>
      <c r="O591" s="21">
        <v>32279.82</v>
      </c>
      <c r="P591" s="19">
        <f t="shared" si="9"/>
        <v>346434.50000000006</v>
      </c>
    </row>
    <row r="592" spans="1:17">
      <c r="A592" s="17"/>
      <c r="C592" t="s">
        <v>50</v>
      </c>
      <c r="D592" s="23">
        <v>5744.2</v>
      </c>
      <c r="E592" s="24">
        <v>11861.06</v>
      </c>
      <c r="F592" s="25">
        <v>12329.09</v>
      </c>
      <c r="G592" s="25">
        <v>11493.98</v>
      </c>
      <c r="H592" s="26">
        <v>11573.93</v>
      </c>
      <c r="I592" s="25">
        <v>11553.52</v>
      </c>
      <c r="J592" s="25">
        <v>11251.82</v>
      </c>
      <c r="K592" s="25">
        <v>10618.97</v>
      </c>
      <c r="L592" s="25">
        <v>10277.799999999999</v>
      </c>
      <c r="M592" s="25">
        <v>11514.56</v>
      </c>
      <c r="N592" s="25">
        <v>10801.43</v>
      </c>
      <c r="O592" s="25">
        <v>11614.66</v>
      </c>
      <c r="P592" s="23">
        <f t="shared" si="9"/>
        <v>130635.02000000002</v>
      </c>
      <c r="Q592" s="27"/>
    </row>
    <row r="593" spans="1:17">
      <c r="A593" s="17"/>
      <c r="C593" t="s">
        <v>51</v>
      </c>
      <c r="D593" s="23">
        <v>10066.99</v>
      </c>
      <c r="E593" s="24">
        <v>17958.61</v>
      </c>
      <c r="F593" s="25">
        <v>18947.060000000001</v>
      </c>
      <c r="G593" s="25">
        <v>17730.07</v>
      </c>
      <c r="H593" s="26">
        <v>17142.89</v>
      </c>
      <c r="I593" s="25">
        <v>18191.93</v>
      </c>
      <c r="J593" s="25">
        <v>17816.95</v>
      </c>
      <c r="K593" s="25">
        <v>18477.78</v>
      </c>
      <c r="L593" s="25">
        <v>18959.810000000001</v>
      </c>
      <c r="M593" s="25">
        <v>21300.51</v>
      </c>
      <c r="N593" s="25">
        <v>18541.72</v>
      </c>
      <c r="O593" s="25">
        <v>20665.16</v>
      </c>
      <c r="P593" s="23">
        <f t="shared" si="9"/>
        <v>215799.47999999998</v>
      </c>
    </row>
    <row r="594" spans="1:17">
      <c r="A594" s="17" t="s">
        <v>275</v>
      </c>
      <c r="B594" t="s">
        <v>269</v>
      </c>
      <c r="C594" s="18" t="s">
        <v>47</v>
      </c>
      <c r="D594" s="19">
        <v>280994.5</v>
      </c>
      <c r="E594" s="20">
        <v>529398.27</v>
      </c>
      <c r="F594" s="21">
        <v>555315.49</v>
      </c>
      <c r="G594" s="21">
        <v>518894.1</v>
      </c>
      <c r="H594" s="22">
        <v>509737.58</v>
      </c>
      <c r="I594" s="21">
        <v>528230.29</v>
      </c>
      <c r="J594" s="21">
        <v>516234.31999999995</v>
      </c>
      <c r="K594" s="21">
        <v>517077.64</v>
      </c>
      <c r="L594" s="21">
        <v>519792.16000000003</v>
      </c>
      <c r="M594" s="21">
        <v>604772.77</v>
      </c>
      <c r="N594" s="21">
        <v>540438.34000000008</v>
      </c>
      <c r="O594" s="21">
        <v>594709.88</v>
      </c>
      <c r="P594" s="19">
        <f t="shared" si="9"/>
        <v>6215595.3399999989</v>
      </c>
    </row>
    <row r="595" spans="1:17">
      <c r="A595" s="17"/>
      <c r="C595" t="s">
        <v>50</v>
      </c>
      <c r="D595" s="23">
        <v>100117.05</v>
      </c>
      <c r="E595" s="24">
        <v>206729.24</v>
      </c>
      <c r="F595" s="25">
        <v>214886.62</v>
      </c>
      <c r="G595" s="25">
        <v>200331.36</v>
      </c>
      <c r="H595" s="26">
        <v>201724.79999999999</v>
      </c>
      <c r="I595" s="25">
        <v>201369.04</v>
      </c>
      <c r="J595" s="25">
        <v>196110.6</v>
      </c>
      <c r="K595" s="25">
        <v>185080.43</v>
      </c>
      <c r="L595" s="25">
        <v>179134.26</v>
      </c>
      <c r="M595" s="25">
        <v>207062.87</v>
      </c>
      <c r="N595" s="25">
        <v>194238.81</v>
      </c>
      <c r="O595" s="25">
        <v>208862.77</v>
      </c>
      <c r="P595" s="23">
        <f t="shared" si="9"/>
        <v>2295647.85</v>
      </c>
      <c r="Q595" s="27"/>
    </row>
    <row r="596" spans="1:17">
      <c r="A596" s="17"/>
      <c r="C596" t="s">
        <v>51</v>
      </c>
      <c r="D596" s="23">
        <v>180877.45</v>
      </c>
      <c r="E596" s="24">
        <v>322669.03000000003</v>
      </c>
      <c r="F596" s="25">
        <v>340428.87</v>
      </c>
      <c r="G596" s="25">
        <v>318562.74</v>
      </c>
      <c r="H596" s="26">
        <v>308012.78000000003</v>
      </c>
      <c r="I596" s="25">
        <v>326861.25</v>
      </c>
      <c r="J596" s="25">
        <v>320123.71999999997</v>
      </c>
      <c r="K596" s="25">
        <v>331997.21000000002</v>
      </c>
      <c r="L596" s="25">
        <v>340657.9</v>
      </c>
      <c r="M596" s="25">
        <v>397709.9</v>
      </c>
      <c r="N596" s="25">
        <v>346199.53</v>
      </c>
      <c r="O596" s="25">
        <v>385847.11</v>
      </c>
      <c r="P596" s="23">
        <f t="shared" si="9"/>
        <v>3919947.4899999998</v>
      </c>
    </row>
    <row r="597" spans="1:17">
      <c r="A597" s="17" t="s">
        <v>276</v>
      </c>
      <c r="B597" t="s">
        <v>269</v>
      </c>
      <c r="C597" s="18" t="s">
        <v>47</v>
      </c>
      <c r="D597" s="19">
        <v>9090.41</v>
      </c>
      <c r="E597" s="20">
        <v>17204.059999999998</v>
      </c>
      <c r="F597" s="21">
        <v>18037.900000000001</v>
      </c>
      <c r="G597" s="21">
        <v>16852.87</v>
      </c>
      <c r="H597" s="22">
        <v>16576.599999999999</v>
      </c>
      <c r="I597" s="21">
        <v>17145.09</v>
      </c>
      <c r="J597" s="21">
        <v>16752.79</v>
      </c>
      <c r="K597" s="21">
        <v>16731.5</v>
      </c>
      <c r="L597" s="21">
        <v>16789.71</v>
      </c>
      <c r="M597" s="21">
        <v>19792.07</v>
      </c>
      <c r="N597" s="21">
        <v>17722.79</v>
      </c>
      <c r="O597" s="21">
        <v>19483.36</v>
      </c>
      <c r="P597" s="19">
        <f t="shared" si="9"/>
        <v>202179.15000000002</v>
      </c>
    </row>
    <row r="598" spans="1:17">
      <c r="A598" s="17"/>
      <c r="C598" t="s">
        <v>50</v>
      </c>
      <c r="D598" s="23">
        <v>3515.07</v>
      </c>
      <c r="E598" s="24">
        <v>7258.16</v>
      </c>
      <c r="F598" s="25">
        <v>7544.57</v>
      </c>
      <c r="G598" s="25">
        <v>7033.54</v>
      </c>
      <c r="H598" s="26">
        <v>7082.46</v>
      </c>
      <c r="I598" s="25">
        <v>7069.97</v>
      </c>
      <c r="J598" s="25">
        <v>6885.34</v>
      </c>
      <c r="K598" s="25">
        <v>6498.06</v>
      </c>
      <c r="L598" s="25">
        <v>6289.32</v>
      </c>
      <c r="M598" s="25">
        <v>7311.52</v>
      </c>
      <c r="N598" s="25">
        <v>6858.69</v>
      </c>
      <c r="O598" s="25">
        <v>7375.08</v>
      </c>
      <c r="P598" s="23">
        <f t="shared" si="9"/>
        <v>80721.78</v>
      </c>
      <c r="Q598" s="27"/>
    </row>
    <row r="599" spans="1:17">
      <c r="A599" s="17"/>
      <c r="C599" t="s">
        <v>51</v>
      </c>
      <c r="D599" s="23">
        <v>5575.34</v>
      </c>
      <c r="E599" s="24">
        <v>9945.9</v>
      </c>
      <c r="F599" s="25">
        <v>10493.33</v>
      </c>
      <c r="G599" s="25">
        <v>9819.33</v>
      </c>
      <c r="H599" s="26">
        <v>9494.14</v>
      </c>
      <c r="I599" s="25">
        <v>10075.120000000001</v>
      </c>
      <c r="J599" s="25">
        <v>9867.4500000000007</v>
      </c>
      <c r="K599" s="25">
        <v>10233.44</v>
      </c>
      <c r="L599" s="25">
        <v>10500.39</v>
      </c>
      <c r="M599" s="25">
        <v>12480.55</v>
      </c>
      <c r="N599" s="25">
        <v>10864.1</v>
      </c>
      <c r="O599" s="25">
        <v>12108.28</v>
      </c>
      <c r="P599" s="23">
        <f t="shared" si="9"/>
        <v>121457.37000000001</v>
      </c>
    </row>
    <row r="600" spans="1:17">
      <c r="A600" s="17" t="s">
        <v>277</v>
      </c>
      <c r="B600" t="s">
        <v>269</v>
      </c>
      <c r="C600" s="18" t="s">
        <v>47</v>
      </c>
      <c r="D600" s="19">
        <v>123681.19</v>
      </c>
      <c r="E600" s="20">
        <v>233723.55</v>
      </c>
      <c r="F600" s="21">
        <v>245089.16</v>
      </c>
      <c r="G600" s="21">
        <v>228996.54</v>
      </c>
      <c r="H600" s="22">
        <v>225147.82</v>
      </c>
      <c r="I600" s="21">
        <v>233016.65</v>
      </c>
      <c r="J600" s="21">
        <v>227698.17</v>
      </c>
      <c r="K600" s="21">
        <v>227627.46999999997</v>
      </c>
      <c r="L600" s="21">
        <v>228552.66</v>
      </c>
      <c r="M600" s="21">
        <v>288346.08999999997</v>
      </c>
      <c r="N600" s="21">
        <v>257884.44999999998</v>
      </c>
      <c r="O600" s="21">
        <v>283669.09000000003</v>
      </c>
      <c r="P600" s="19">
        <f t="shared" si="9"/>
        <v>2803432.84</v>
      </c>
    </row>
    <row r="601" spans="1:17">
      <c r="A601" s="17"/>
      <c r="C601" t="s">
        <v>50</v>
      </c>
      <c r="D601" s="23">
        <v>46580.39</v>
      </c>
      <c r="E601" s="24">
        <v>96182.7</v>
      </c>
      <c r="F601" s="25">
        <v>99978</v>
      </c>
      <c r="G601" s="25">
        <v>93206.03</v>
      </c>
      <c r="H601" s="26">
        <v>93854.34</v>
      </c>
      <c r="I601" s="25">
        <v>93688.82</v>
      </c>
      <c r="J601" s="25">
        <v>91242.28</v>
      </c>
      <c r="K601" s="25">
        <v>86110.39</v>
      </c>
      <c r="L601" s="25">
        <v>83343.88</v>
      </c>
      <c r="M601" s="25">
        <v>101861.18</v>
      </c>
      <c r="N601" s="25">
        <v>95552.59</v>
      </c>
      <c r="O601" s="25">
        <v>102746.61</v>
      </c>
      <c r="P601" s="23">
        <f t="shared" si="9"/>
        <v>1084347.21</v>
      </c>
      <c r="Q601" s="27"/>
    </row>
    <row r="602" spans="1:17">
      <c r="A602" s="17"/>
      <c r="C602" t="s">
        <v>51</v>
      </c>
      <c r="D602" s="23">
        <v>77100.800000000003</v>
      </c>
      <c r="E602" s="24">
        <v>137540.85</v>
      </c>
      <c r="F602" s="25">
        <v>145111.16</v>
      </c>
      <c r="G602" s="25">
        <v>135790.51</v>
      </c>
      <c r="H602" s="26">
        <v>131293.48000000001</v>
      </c>
      <c r="I602" s="25">
        <v>139327.82999999999</v>
      </c>
      <c r="J602" s="25">
        <v>136455.89000000001</v>
      </c>
      <c r="K602" s="25">
        <v>141517.07999999999</v>
      </c>
      <c r="L602" s="25">
        <v>145208.78</v>
      </c>
      <c r="M602" s="25">
        <v>186484.91</v>
      </c>
      <c r="N602" s="25">
        <v>162331.85999999999</v>
      </c>
      <c r="O602" s="25">
        <v>180922.48</v>
      </c>
      <c r="P602" s="23">
        <f t="shared" si="9"/>
        <v>1719085.63</v>
      </c>
    </row>
    <row r="603" spans="1:17">
      <c r="A603" s="17" t="s">
        <v>278</v>
      </c>
      <c r="B603" t="s">
        <v>279</v>
      </c>
      <c r="C603" s="18" t="s">
        <v>47</v>
      </c>
      <c r="D603" s="19">
        <v>250157.68</v>
      </c>
      <c r="E603" s="20">
        <v>460345.82</v>
      </c>
      <c r="F603" s="21">
        <v>484070.35</v>
      </c>
      <c r="G603" s="21">
        <v>452600.93</v>
      </c>
      <c r="H603" s="22">
        <v>441632.30999999994</v>
      </c>
      <c r="I603" s="21">
        <v>461863.81</v>
      </c>
      <c r="J603" s="21">
        <v>452213.36000000004</v>
      </c>
      <c r="K603" s="21">
        <v>459819.53</v>
      </c>
      <c r="L603" s="21">
        <v>466419.78</v>
      </c>
      <c r="M603" s="21">
        <v>487907.9</v>
      </c>
      <c r="N603" s="21">
        <v>445720.85000000003</v>
      </c>
      <c r="O603" s="21">
        <v>493601.05000000005</v>
      </c>
      <c r="P603" s="19">
        <f t="shared" si="9"/>
        <v>5356353.37</v>
      </c>
    </row>
    <row r="604" spans="1:17">
      <c r="A604" s="17"/>
      <c r="C604" t="s">
        <v>50</v>
      </c>
      <c r="D604" s="23">
        <v>50138.28</v>
      </c>
      <c r="E604" s="24">
        <v>103529.3</v>
      </c>
      <c r="F604" s="25">
        <v>107614.49</v>
      </c>
      <c r="G604" s="25">
        <v>100325.26</v>
      </c>
      <c r="H604" s="26">
        <v>101023.09</v>
      </c>
      <c r="I604" s="25">
        <v>100844.93</v>
      </c>
      <c r="J604" s="25">
        <v>98211.520000000004</v>
      </c>
      <c r="K604" s="25">
        <v>92687.64</v>
      </c>
      <c r="L604" s="25">
        <v>89709.83</v>
      </c>
      <c r="M604" s="25">
        <v>99138.33</v>
      </c>
      <c r="N604" s="25">
        <v>92998.39</v>
      </c>
      <c r="O604" s="25">
        <v>100000.09</v>
      </c>
      <c r="P604" s="23">
        <f t="shared" si="9"/>
        <v>1136221.1500000001</v>
      </c>
      <c r="Q604" s="27"/>
    </row>
    <row r="605" spans="1:17">
      <c r="A605" s="17"/>
      <c r="C605" t="s">
        <v>51</v>
      </c>
      <c r="D605" s="23">
        <v>200019.4</v>
      </c>
      <c r="E605" s="24">
        <v>356816.52</v>
      </c>
      <c r="F605" s="25">
        <v>376455.86</v>
      </c>
      <c r="G605" s="25">
        <v>352275.67</v>
      </c>
      <c r="H605" s="26">
        <v>340609.22</v>
      </c>
      <c r="I605" s="25">
        <v>361018.88</v>
      </c>
      <c r="J605" s="25">
        <v>354001.84</v>
      </c>
      <c r="K605" s="25">
        <v>367131.89</v>
      </c>
      <c r="L605" s="25">
        <v>376709.95</v>
      </c>
      <c r="M605" s="25">
        <v>388769.57</v>
      </c>
      <c r="N605" s="25">
        <v>352722.46</v>
      </c>
      <c r="O605" s="25">
        <v>393600.96</v>
      </c>
      <c r="P605" s="23">
        <f t="shared" si="9"/>
        <v>4220132.22</v>
      </c>
    </row>
    <row r="606" spans="1:17">
      <c r="A606" s="17" t="s">
        <v>280</v>
      </c>
      <c r="B606" t="s">
        <v>279</v>
      </c>
      <c r="C606" s="18" t="s">
        <v>47</v>
      </c>
      <c r="D606" s="19">
        <v>62787.47</v>
      </c>
      <c r="E606" s="20">
        <v>117538.51000000001</v>
      </c>
      <c r="F606" s="21">
        <v>123374.49</v>
      </c>
      <c r="G606" s="21">
        <v>115301.97</v>
      </c>
      <c r="H606" s="22">
        <v>113062.06</v>
      </c>
      <c r="I606" s="21">
        <v>117483.44</v>
      </c>
      <c r="J606" s="21">
        <v>114843.95999999999</v>
      </c>
      <c r="K606" s="21">
        <v>115504.31</v>
      </c>
      <c r="L606" s="21">
        <v>116398.79000000001</v>
      </c>
      <c r="M606" s="21">
        <v>135561.06</v>
      </c>
      <c r="N606" s="21">
        <v>120786.76000000001</v>
      </c>
      <c r="O606" s="21">
        <v>133103.9</v>
      </c>
      <c r="P606" s="19">
        <f t="shared" si="9"/>
        <v>1385746.72</v>
      </c>
    </row>
    <row r="607" spans="1:17">
      <c r="A607" s="17"/>
      <c r="C607" t="s">
        <v>50</v>
      </c>
      <c r="D607" s="23">
        <v>19686.84</v>
      </c>
      <c r="E607" s="24">
        <v>40650.879999999997</v>
      </c>
      <c r="F607" s="25">
        <v>42254.94</v>
      </c>
      <c r="G607" s="25">
        <v>39392.82</v>
      </c>
      <c r="H607" s="26">
        <v>39666.82</v>
      </c>
      <c r="I607" s="25">
        <v>39596.86</v>
      </c>
      <c r="J607" s="25">
        <v>38562.85</v>
      </c>
      <c r="K607" s="25">
        <v>36393.9</v>
      </c>
      <c r="L607" s="25">
        <v>35224.660000000003</v>
      </c>
      <c r="M607" s="25">
        <v>41181.46</v>
      </c>
      <c r="N607" s="25">
        <v>38630.959999999999</v>
      </c>
      <c r="O607" s="25">
        <v>41539.43</v>
      </c>
      <c r="P607" s="23">
        <f t="shared" si="9"/>
        <v>452782.4200000001</v>
      </c>
      <c r="Q607" s="27"/>
    </row>
    <row r="608" spans="1:17">
      <c r="A608" s="17"/>
      <c r="C608" t="s">
        <v>51</v>
      </c>
      <c r="D608" s="23">
        <v>43100.63</v>
      </c>
      <c r="E608" s="24">
        <v>76887.63</v>
      </c>
      <c r="F608" s="25">
        <v>81119.55</v>
      </c>
      <c r="G608" s="25">
        <v>75909.149999999994</v>
      </c>
      <c r="H608" s="26">
        <v>73395.240000000005</v>
      </c>
      <c r="I608" s="25">
        <v>77886.58</v>
      </c>
      <c r="J608" s="25">
        <v>76281.11</v>
      </c>
      <c r="K608" s="25">
        <v>79110.41</v>
      </c>
      <c r="L608" s="25">
        <v>81174.13</v>
      </c>
      <c r="M608" s="25">
        <v>94379.6</v>
      </c>
      <c r="N608" s="25">
        <v>82155.8</v>
      </c>
      <c r="O608" s="25">
        <v>91564.47</v>
      </c>
      <c r="P608" s="23">
        <f t="shared" si="9"/>
        <v>932964.29999999993</v>
      </c>
    </row>
    <row r="609" spans="1:17">
      <c r="A609" s="17" t="s">
        <v>281</v>
      </c>
      <c r="B609" t="s">
        <v>279</v>
      </c>
      <c r="C609" s="18" t="s">
        <v>47</v>
      </c>
      <c r="D609" s="19">
        <v>12295.329999999998</v>
      </c>
      <c r="E609" s="20">
        <v>23078.87</v>
      </c>
      <c r="F609" s="21">
        <v>24218.010000000002</v>
      </c>
      <c r="G609" s="21">
        <v>22631.83</v>
      </c>
      <c r="H609" s="22">
        <v>22209.120000000003</v>
      </c>
      <c r="I609" s="21">
        <v>23051.18</v>
      </c>
      <c r="J609" s="21">
        <v>22530.93</v>
      </c>
      <c r="K609" s="21">
        <v>22621.49</v>
      </c>
      <c r="L609" s="21">
        <v>22772.99</v>
      </c>
      <c r="M609" s="21">
        <v>28258.57</v>
      </c>
      <c r="N609" s="21">
        <v>25209.26</v>
      </c>
      <c r="O609" s="21">
        <v>27763.739999999998</v>
      </c>
      <c r="P609" s="19">
        <f t="shared" si="9"/>
        <v>276641.32</v>
      </c>
    </row>
    <row r="610" spans="1:17">
      <c r="A610" s="17"/>
      <c r="C610" t="s">
        <v>50</v>
      </c>
      <c r="D610" s="23">
        <v>4075.62</v>
      </c>
      <c r="E610" s="24">
        <v>8415.66</v>
      </c>
      <c r="F610" s="25">
        <v>8747.73</v>
      </c>
      <c r="G610" s="25">
        <v>8155.22</v>
      </c>
      <c r="H610" s="26">
        <v>8211.94</v>
      </c>
      <c r="I610" s="25">
        <v>8197.4599999999991</v>
      </c>
      <c r="J610" s="25">
        <v>7983.39</v>
      </c>
      <c r="K610" s="25">
        <v>7534.37</v>
      </c>
      <c r="L610" s="25">
        <v>7292.3</v>
      </c>
      <c r="M610" s="25">
        <v>9035.48</v>
      </c>
      <c r="N610" s="25">
        <v>8475.89</v>
      </c>
      <c r="O610" s="25">
        <v>9114.0300000000007</v>
      </c>
      <c r="P610" s="23">
        <f t="shared" si="9"/>
        <v>95239.09</v>
      </c>
      <c r="Q610" s="27"/>
    </row>
    <row r="611" spans="1:17">
      <c r="A611" s="17"/>
      <c r="C611" t="s">
        <v>51</v>
      </c>
      <c r="D611" s="23">
        <v>8219.7099999999991</v>
      </c>
      <c r="E611" s="24">
        <v>14663.21</v>
      </c>
      <c r="F611" s="25">
        <v>15470.28</v>
      </c>
      <c r="G611" s="25">
        <v>14476.61</v>
      </c>
      <c r="H611" s="26">
        <v>13997.18</v>
      </c>
      <c r="I611" s="25">
        <v>14853.72</v>
      </c>
      <c r="J611" s="25">
        <v>14547.54</v>
      </c>
      <c r="K611" s="25">
        <v>15087.12</v>
      </c>
      <c r="L611" s="25">
        <v>15480.69</v>
      </c>
      <c r="M611" s="25">
        <v>19223.09</v>
      </c>
      <c r="N611" s="25">
        <v>16733.37</v>
      </c>
      <c r="O611" s="25">
        <v>18649.71</v>
      </c>
      <c r="P611" s="23">
        <f t="shared" si="9"/>
        <v>181402.22999999998</v>
      </c>
    </row>
    <row r="612" spans="1:17">
      <c r="A612" s="17" t="s">
        <v>282</v>
      </c>
      <c r="B612" t="s">
        <v>279</v>
      </c>
      <c r="C612" s="18" t="s">
        <v>47</v>
      </c>
      <c r="D612" s="19">
        <v>6516.9400000000005</v>
      </c>
      <c r="E612" s="20">
        <v>12248.759999999998</v>
      </c>
      <c r="F612" s="21">
        <v>12851.58</v>
      </c>
      <c r="G612" s="21">
        <v>12009.44</v>
      </c>
      <c r="H612" s="22">
        <v>11789.54</v>
      </c>
      <c r="I612" s="21">
        <v>12229.66</v>
      </c>
      <c r="J612" s="21">
        <v>11953.04</v>
      </c>
      <c r="K612" s="21">
        <v>11990.91</v>
      </c>
      <c r="L612" s="21">
        <v>12065.04</v>
      </c>
      <c r="M612" s="21">
        <v>16204.06</v>
      </c>
      <c r="N612" s="21">
        <v>14455.31</v>
      </c>
      <c r="O612" s="21">
        <v>15920.189999999999</v>
      </c>
      <c r="P612" s="19">
        <f t="shared" si="9"/>
        <v>150234.47</v>
      </c>
    </row>
    <row r="613" spans="1:17">
      <c r="A613" s="17"/>
      <c r="C613" t="s">
        <v>50</v>
      </c>
      <c r="D613" s="23">
        <v>2217.7600000000002</v>
      </c>
      <c r="E613" s="24">
        <v>4579.3999999999996</v>
      </c>
      <c r="F613" s="25">
        <v>4760.1000000000004</v>
      </c>
      <c r="G613" s="25">
        <v>4437.68</v>
      </c>
      <c r="H613" s="26">
        <v>4468.54</v>
      </c>
      <c r="I613" s="25">
        <v>4460.66</v>
      </c>
      <c r="J613" s="25">
        <v>4344.18</v>
      </c>
      <c r="K613" s="25">
        <v>4099.84</v>
      </c>
      <c r="L613" s="25">
        <v>3968.12</v>
      </c>
      <c r="M613" s="25">
        <v>5178.1000000000004</v>
      </c>
      <c r="N613" s="25">
        <v>4857.41</v>
      </c>
      <c r="O613" s="25">
        <v>5223.1099999999997</v>
      </c>
      <c r="P613" s="23">
        <f t="shared" si="9"/>
        <v>52594.900000000009</v>
      </c>
      <c r="Q613" s="27"/>
    </row>
    <row r="614" spans="1:17">
      <c r="A614" s="17"/>
      <c r="C614" t="s">
        <v>51</v>
      </c>
      <c r="D614" s="23">
        <v>4299.18</v>
      </c>
      <c r="E614" s="24">
        <v>7669.36</v>
      </c>
      <c r="F614" s="25">
        <v>8091.48</v>
      </c>
      <c r="G614" s="25">
        <v>7571.76</v>
      </c>
      <c r="H614" s="26">
        <v>7321</v>
      </c>
      <c r="I614" s="25">
        <v>7769</v>
      </c>
      <c r="J614" s="25">
        <v>7608.86</v>
      </c>
      <c r="K614" s="25">
        <v>7891.07</v>
      </c>
      <c r="L614" s="25">
        <v>8096.92</v>
      </c>
      <c r="M614" s="25">
        <v>11025.96</v>
      </c>
      <c r="N614" s="25">
        <v>9597.9</v>
      </c>
      <c r="O614" s="25">
        <v>10697.08</v>
      </c>
      <c r="P614" s="23">
        <f t="shared" si="9"/>
        <v>97639.569999999992</v>
      </c>
    </row>
    <row r="615" spans="1:17">
      <c r="A615" s="17" t="s">
        <v>283</v>
      </c>
      <c r="B615" t="s">
        <v>279</v>
      </c>
      <c r="C615" s="18" t="s">
        <v>47</v>
      </c>
      <c r="D615" s="19">
        <v>2607.9499999999998</v>
      </c>
      <c r="E615" s="20">
        <v>4897.2199999999993</v>
      </c>
      <c r="F615" s="21">
        <v>5138.72</v>
      </c>
      <c r="G615" s="21">
        <v>4802.1000000000004</v>
      </c>
      <c r="H615" s="22">
        <v>4712.95</v>
      </c>
      <c r="I615" s="21">
        <v>4890.8</v>
      </c>
      <c r="J615" s="21">
        <v>4780.34</v>
      </c>
      <c r="K615" s="21">
        <v>4798.3100000000004</v>
      </c>
      <c r="L615" s="21">
        <v>4829.6900000000005</v>
      </c>
      <c r="M615" s="21">
        <v>4939.8999999999996</v>
      </c>
      <c r="N615" s="21">
        <v>4411.54</v>
      </c>
      <c r="O615" s="21">
        <v>4856.08</v>
      </c>
      <c r="P615" s="19">
        <f t="shared" si="9"/>
        <v>55665.600000000006</v>
      </c>
    </row>
    <row r="616" spans="1:17">
      <c r="A616" s="17"/>
      <c r="C616" t="s">
        <v>50</v>
      </c>
      <c r="D616" s="23">
        <v>871.54</v>
      </c>
      <c r="E616" s="24">
        <v>1799.62</v>
      </c>
      <c r="F616" s="25">
        <v>1870.63</v>
      </c>
      <c r="G616" s="25">
        <v>1743.92</v>
      </c>
      <c r="H616" s="26">
        <v>1756.05</v>
      </c>
      <c r="I616" s="25">
        <v>1752.96</v>
      </c>
      <c r="J616" s="25">
        <v>1707.18</v>
      </c>
      <c r="K616" s="25">
        <v>1611.16</v>
      </c>
      <c r="L616" s="25">
        <v>1559.4</v>
      </c>
      <c r="M616" s="25">
        <v>1648.99</v>
      </c>
      <c r="N616" s="25">
        <v>1546.86</v>
      </c>
      <c r="O616" s="25">
        <v>1663.33</v>
      </c>
      <c r="P616" s="23">
        <f t="shared" si="9"/>
        <v>19531.64</v>
      </c>
      <c r="Q616" s="27"/>
    </row>
    <row r="617" spans="1:17">
      <c r="A617" s="17"/>
      <c r="C617" t="s">
        <v>51</v>
      </c>
      <c r="D617" s="23">
        <v>1736.41</v>
      </c>
      <c r="E617" s="24">
        <v>3097.6</v>
      </c>
      <c r="F617" s="25">
        <v>3268.09</v>
      </c>
      <c r="G617" s="25">
        <v>3058.18</v>
      </c>
      <c r="H617" s="26">
        <v>2956.9</v>
      </c>
      <c r="I617" s="25">
        <v>3137.84</v>
      </c>
      <c r="J617" s="25">
        <v>3073.16</v>
      </c>
      <c r="K617" s="25">
        <v>3187.15</v>
      </c>
      <c r="L617" s="25">
        <v>3270.29</v>
      </c>
      <c r="M617" s="25">
        <v>3290.91</v>
      </c>
      <c r="N617" s="25">
        <v>2864.68</v>
      </c>
      <c r="O617" s="25">
        <v>3192.75</v>
      </c>
      <c r="P617" s="23">
        <f t="shared" si="9"/>
        <v>36133.96</v>
      </c>
    </row>
    <row r="618" spans="1:17">
      <c r="A618" s="17" t="s">
        <v>284</v>
      </c>
      <c r="B618" t="s">
        <v>279</v>
      </c>
      <c r="C618" s="18" t="s">
        <v>47</v>
      </c>
      <c r="D618" s="19">
        <v>701.81999999999994</v>
      </c>
      <c r="E618" s="20">
        <v>1321.04</v>
      </c>
      <c r="F618" s="21">
        <v>1385.81</v>
      </c>
      <c r="G618" s="21">
        <v>1294.95</v>
      </c>
      <c r="H618" s="22">
        <v>1271.79</v>
      </c>
      <c r="I618" s="21">
        <v>1318.4299999999998</v>
      </c>
      <c r="J618" s="21">
        <v>1288.54</v>
      </c>
      <c r="K618" s="21">
        <v>1291.4100000000001</v>
      </c>
      <c r="L618" s="21">
        <v>1298.6500000000001</v>
      </c>
      <c r="M618" s="21">
        <v>1304.9000000000001</v>
      </c>
      <c r="N618" s="21">
        <v>1167.03</v>
      </c>
      <c r="O618" s="21">
        <v>1283.72</v>
      </c>
      <c r="P618" s="19">
        <f t="shared" si="9"/>
        <v>14928.09</v>
      </c>
    </row>
    <row r="619" spans="1:17">
      <c r="A619" s="17"/>
      <c r="C619" t="s">
        <v>50</v>
      </c>
      <c r="D619" s="23">
        <v>245.75</v>
      </c>
      <c r="E619" s="24">
        <v>507.45</v>
      </c>
      <c r="F619" s="25">
        <v>527.44000000000005</v>
      </c>
      <c r="G619" s="25">
        <v>491.72</v>
      </c>
      <c r="H619" s="26">
        <v>495.16</v>
      </c>
      <c r="I619" s="25">
        <v>494.27</v>
      </c>
      <c r="J619" s="25">
        <v>481.37</v>
      </c>
      <c r="K619" s="25">
        <v>454.3</v>
      </c>
      <c r="L619" s="25">
        <v>439.71</v>
      </c>
      <c r="M619" s="25">
        <v>461.08</v>
      </c>
      <c r="N619" s="25">
        <v>432.5</v>
      </c>
      <c r="O619" s="25">
        <v>465.07</v>
      </c>
      <c r="P619" s="23">
        <f t="shared" si="9"/>
        <v>5495.82</v>
      </c>
      <c r="Q619" s="27"/>
    </row>
    <row r="620" spans="1:17">
      <c r="A620" s="17"/>
      <c r="C620" t="s">
        <v>51</v>
      </c>
      <c r="D620" s="23">
        <v>456.07</v>
      </c>
      <c r="E620" s="24">
        <v>813.59</v>
      </c>
      <c r="F620" s="25">
        <v>858.37</v>
      </c>
      <c r="G620" s="25">
        <v>803.23</v>
      </c>
      <c r="H620" s="26">
        <v>776.63</v>
      </c>
      <c r="I620" s="25">
        <v>824.16</v>
      </c>
      <c r="J620" s="25">
        <v>807.17</v>
      </c>
      <c r="K620" s="25">
        <v>837.11</v>
      </c>
      <c r="L620" s="25">
        <v>858.94</v>
      </c>
      <c r="M620" s="25">
        <v>843.82</v>
      </c>
      <c r="N620" s="25">
        <v>734.53</v>
      </c>
      <c r="O620" s="25">
        <v>818.65</v>
      </c>
      <c r="P620" s="23">
        <f t="shared" si="9"/>
        <v>9432.27</v>
      </c>
    </row>
    <row r="621" spans="1:17">
      <c r="A621" s="17" t="s">
        <v>285</v>
      </c>
      <c r="B621" t="s">
        <v>279</v>
      </c>
      <c r="C621" s="18" t="s">
        <v>47</v>
      </c>
      <c r="D621" s="19">
        <v>1371.42</v>
      </c>
      <c r="E621" s="20">
        <v>2567.88</v>
      </c>
      <c r="F621" s="21">
        <v>2695.33</v>
      </c>
      <c r="G621" s="21">
        <v>2518.9499999999998</v>
      </c>
      <c r="H621" s="22">
        <v>2470.17</v>
      </c>
      <c r="I621" s="21">
        <v>2566.52</v>
      </c>
      <c r="J621" s="21">
        <v>2508.84</v>
      </c>
      <c r="K621" s="21">
        <v>2522.8900000000003</v>
      </c>
      <c r="L621" s="21">
        <v>2542.21</v>
      </c>
      <c r="M621" s="21">
        <v>2434.5699999999997</v>
      </c>
      <c r="N621" s="21">
        <v>2171.37</v>
      </c>
      <c r="O621" s="21">
        <v>2391.65</v>
      </c>
      <c r="P621" s="19">
        <f t="shared" si="9"/>
        <v>28761.8</v>
      </c>
    </row>
    <row r="622" spans="1:17">
      <c r="A622" s="17"/>
      <c r="C622" t="s">
        <v>50</v>
      </c>
      <c r="D622" s="23">
        <v>432.08</v>
      </c>
      <c r="E622" s="24">
        <v>892.19</v>
      </c>
      <c r="F622" s="25">
        <v>927.41</v>
      </c>
      <c r="G622" s="25">
        <v>864.59</v>
      </c>
      <c r="H622" s="26">
        <v>870.59</v>
      </c>
      <c r="I622" s="25">
        <v>869.06</v>
      </c>
      <c r="J622" s="25">
        <v>846.37</v>
      </c>
      <c r="K622" s="25">
        <v>798.76</v>
      </c>
      <c r="L622" s="25">
        <v>773.1</v>
      </c>
      <c r="M622" s="25">
        <v>771.03</v>
      </c>
      <c r="N622" s="25">
        <v>723.29</v>
      </c>
      <c r="O622" s="25">
        <v>777.73</v>
      </c>
      <c r="P622" s="23">
        <f t="shared" si="9"/>
        <v>9546.2000000000007</v>
      </c>
      <c r="Q622" s="27"/>
    </row>
    <row r="623" spans="1:17">
      <c r="A623" s="17"/>
      <c r="C623" t="s">
        <v>51</v>
      </c>
      <c r="D623" s="23">
        <v>939.34</v>
      </c>
      <c r="E623" s="24">
        <v>1675.69</v>
      </c>
      <c r="F623" s="25">
        <v>1767.92</v>
      </c>
      <c r="G623" s="25">
        <v>1654.36</v>
      </c>
      <c r="H623" s="26">
        <v>1599.58</v>
      </c>
      <c r="I623" s="25">
        <v>1697.46</v>
      </c>
      <c r="J623" s="25">
        <v>1662.47</v>
      </c>
      <c r="K623" s="25">
        <v>1724.13</v>
      </c>
      <c r="L623" s="25">
        <v>1769.11</v>
      </c>
      <c r="M623" s="25">
        <v>1663.54</v>
      </c>
      <c r="N623" s="25">
        <v>1448.08</v>
      </c>
      <c r="O623" s="25">
        <v>1613.92</v>
      </c>
      <c r="P623" s="23">
        <f t="shared" si="9"/>
        <v>19215.599999999999</v>
      </c>
    </row>
    <row r="624" spans="1:17">
      <c r="A624" s="17" t="s">
        <v>286</v>
      </c>
      <c r="B624" t="s">
        <v>279</v>
      </c>
      <c r="C624" s="18" t="s">
        <v>47</v>
      </c>
      <c r="D624" s="19">
        <v>15433.89</v>
      </c>
      <c r="E624" s="20">
        <v>29049.4</v>
      </c>
      <c r="F624" s="21">
        <v>30474.620000000003</v>
      </c>
      <c r="G624" s="21">
        <v>28476.6</v>
      </c>
      <c r="H624" s="22">
        <v>27966.400000000001</v>
      </c>
      <c r="I624" s="21">
        <v>28992.980000000003</v>
      </c>
      <c r="J624" s="21">
        <v>28335.629999999997</v>
      </c>
      <c r="K624" s="21">
        <v>28399.66</v>
      </c>
      <c r="L624" s="21">
        <v>28559.56</v>
      </c>
      <c r="M624" s="21">
        <v>49835.880000000005</v>
      </c>
      <c r="N624" s="21">
        <v>44440.24</v>
      </c>
      <c r="O624" s="21">
        <v>48952.97</v>
      </c>
      <c r="P624" s="19">
        <f t="shared" si="9"/>
        <v>388917.82999999996</v>
      </c>
    </row>
    <row r="625" spans="1:17">
      <c r="A625" s="17"/>
      <c r="C625" t="s">
        <v>50</v>
      </c>
      <c r="D625" s="23">
        <v>5398.28</v>
      </c>
      <c r="E625" s="24">
        <v>11146.77</v>
      </c>
      <c r="F625" s="25">
        <v>11586.62</v>
      </c>
      <c r="G625" s="25">
        <v>10801.8</v>
      </c>
      <c r="H625" s="26">
        <v>10876.94</v>
      </c>
      <c r="I625" s="25">
        <v>10857.76</v>
      </c>
      <c r="J625" s="25">
        <v>10574.22</v>
      </c>
      <c r="K625" s="25">
        <v>9979.48</v>
      </c>
      <c r="L625" s="25">
        <v>9658.86</v>
      </c>
      <c r="M625" s="25">
        <v>15669.08</v>
      </c>
      <c r="N625" s="25">
        <v>14698.64</v>
      </c>
      <c r="O625" s="25">
        <v>15805.29</v>
      </c>
      <c r="P625" s="23">
        <f t="shared" si="9"/>
        <v>137053.74</v>
      </c>
      <c r="Q625" s="27"/>
    </row>
    <row r="626" spans="1:17">
      <c r="A626" s="17"/>
      <c r="C626" t="s">
        <v>51</v>
      </c>
      <c r="D626" s="23">
        <v>10035.61</v>
      </c>
      <c r="E626" s="24">
        <v>17902.63</v>
      </c>
      <c r="F626" s="25">
        <v>18888</v>
      </c>
      <c r="G626" s="25">
        <v>17674.8</v>
      </c>
      <c r="H626" s="26">
        <v>17089.46</v>
      </c>
      <c r="I626" s="25">
        <v>18135.22</v>
      </c>
      <c r="J626" s="25">
        <v>17761.41</v>
      </c>
      <c r="K626" s="25">
        <v>18420.18</v>
      </c>
      <c r="L626" s="25">
        <v>18900.7</v>
      </c>
      <c r="M626" s="25">
        <v>34166.800000000003</v>
      </c>
      <c r="N626" s="25">
        <v>29741.599999999999</v>
      </c>
      <c r="O626" s="25">
        <v>33147.68</v>
      </c>
      <c r="P626" s="23">
        <f t="shared" si="9"/>
        <v>251864.09</v>
      </c>
    </row>
    <row r="627" spans="1:17">
      <c r="A627" s="17" t="s">
        <v>287</v>
      </c>
      <c r="B627" t="s">
        <v>288</v>
      </c>
      <c r="C627" s="18" t="s">
        <v>47</v>
      </c>
      <c r="D627" s="19">
        <v>244857.56</v>
      </c>
      <c r="E627" s="20">
        <v>447201.85</v>
      </c>
      <c r="F627" s="21">
        <v>470625.36</v>
      </c>
      <c r="G627" s="21">
        <v>440118.25</v>
      </c>
      <c r="H627" s="22">
        <v>428510.22</v>
      </c>
      <c r="I627" s="21">
        <v>449587.31999999995</v>
      </c>
      <c r="J627" s="21">
        <v>440351.79</v>
      </c>
      <c r="K627" s="21">
        <v>449918.52</v>
      </c>
      <c r="L627" s="21">
        <v>457673.52</v>
      </c>
      <c r="M627" s="21">
        <v>481958.99</v>
      </c>
      <c r="N627" s="21">
        <v>439657.96</v>
      </c>
      <c r="O627" s="21">
        <v>487658.97000000003</v>
      </c>
      <c r="P627" s="19">
        <f t="shared" si="9"/>
        <v>5238120.3099999996</v>
      </c>
    </row>
    <row r="628" spans="1:17">
      <c r="A628" s="17"/>
      <c r="C628" t="s">
        <v>50</v>
      </c>
      <c r="D628" s="23">
        <v>37008.31</v>
      </c>
      <c r="E628" s="24">
        <v>76417.55</v>
      </c>
      <c r="F628" s="25">
        <v>79432.94</v>
      </c>
      <c r="G628" s="25">
        <v>74052.570000000007</v>
      </c>
      <c r="H628" s="26">
        <v>74567.67</v>
      </c>
      <c r="I628" s="25">
        <v>74436.160000000003</v>
      </c>
      <c r="J628" s="25">
        <v>72492.36</v>
      </c>
      <c r="K628" s="25">
        <v>68415.06</v>
      </c>
      <c r="L628" s="25">
        <v>66217.06</v>
      </c>
      <c r="M628" s="25">
        <v>77520.27</v>
      </c>
      <c r="N628" s="25">
        <v>72719.199999999997</v>
      </c>
      <c r="O628" s="25">
        <v>78194.13</v>
      </c>
      <c r="P628" s="23">
        <f t="shared" si="9"/>
        <v>851473.27999999991</v>
      </c>
      <c r="Q628" s="27"/>
    </row>
    <row r="629" spans="1:17">
      <c r="A629" s="17"/>
      <c r="C629" t="s">
        <v>51</v>
      </c>
      <c r="D629" s="23">
        <v>207849.25</v>
      </c>
      <c r="E629" s="24">
        <v>370784.3</v>
      </c>
      <c r="F629" s="25">
        <v>391192.42</v>
      </c>
      <c r="G629" s="25">
        <v>366065.68</v>
      </c>
      <c r="H629" s="26">
        <v>353942.55</v>
      </c>
      <c r="I629" s="25">
        <v>375151.16</v>
      </c>
      <c r="J629" s="25">
        <v>367859.43</v>
      </c>
      <c r="K629" s="25">
        <v>381503.46</v>
      </c>
      <c r="L629" s="25">
        <v>391456.46</v>
      </c>
      <c r="M629" s="25">
        <v>404438.72</v>
      </c>
      <c r="N629" s="25">
        <v>366938.76</v>
      </c>
      <c r="O629" s="25">
        <v>409464.84</v>
      </c>
      <c r="P629" s="23">
        <f t="shared" si="9"/>
        <v>4386647.0299999993</v>
      </c>
    </row>
    <row r="630" spans="1:17">
      <c r="A630" s="17" t="s">
        <v>289</v>
      </c>
      <c r="B630" t="s">
        <v>288</v>
      </c>
      <c r="C630" s="18" t="s">
        <v>47</v>
      </c>
      <c r="D630" s="19">
        <v>7818.05</v>
      </c>
      <c r="E630" s="20">
        <v>14308.2</v>
      </c>
      <c r="F630" s="21">
        <v>15054.34</v>
      </c>
      <c r="G630" s="21">
        <v>14077.7</v>
      </c>
      <c r="H630" s="22">
        <v>13714.65</v>
      </c>
      <c r="I630" s="21">
        <v>14390.7</v>
      </c>
      <c r="J630" s="21">
        <v>14079.820000000002</v>
      </c>
      <c r="K630" s="21">
        <v>14366.830000000002</v>
      </c>
      <c r="L630" s="21">
        <v>14603.14</v>
      </c>
      <c r="M630" s="21">
        <v>15368.939999999999</v>
      </c>
      <c r="N630" s="21">
        <v>13560.84</v>
      </c>
      <c r="O630" s="21">
        <v>15014.5</v>
      </c>
      <c r="P630" s="19">
        <f t="shared" si="9"/>
        <v>166357.71</v>
      </c>
    </row>
    <row r="631" spans="1:17">
      <c r="A631" s="17"/>
      <c r="C631" t="s">
        <v>50</v>
      </c>
      <c r="D631" s="23">
        <v>1286.6400000000001</v>
      </c>
      <c r="E631" s="24">
        <v>2656.75</v>
      </c>
      <c r="F631" s="25">
        <v>2761.59</v>
      </c>
      <c r="G631" s="25">
        <v>2574.5300000000002</v>
      </c>
      <c r="H631" s="26">
        <v>2592.4299999999998</v>
      </c>
      <c r="I631" s="25">
        <v>2587.87</v>
      </c>
      <c r="J631" s="25">
        <v>2520.2800000000002</v>
      </c>
      <c r="K631" s="25">
        <v>2378.54</v>
      </c>
      <c r="L631" s="25">
        <v>2302.12</v>
      </c>
      <c r="M631" s="25">
        <v>2699.54</v>
      </c>
      <c r="N631" s="25">
        <v>2532.35</v>
      </c>
      <c r="O631" s="25">
        <v>2723</v>
      </c>
      <c r="P631" s="23">
        <f t="shared" si="9"/>
        <v>29615.64</v>
      </c>
      <c r="Q631" s="27"/>
    </row>
    <row r="632" spans="1:17">
      <c r="A632" s="17"/>
      <c r="C632" t="s">
        <v>51</v>
      </c>
      <c r="D632" s="23">
        <v>6531.41</v>
      </c>
      <c r="E632" s="24">
        <v>11651.45</v>
      </c>
      <c r="F632" s="25">
        <v>12292.75</v>
      </c>
      <c r="G632" s="25">
        <v>11503.17</v>
      </c>
      <c r="H632" s="26">
        <v>11122.22</v>
      </c>
      <c r="I632" s="25">
        <v>11802.83</v>
      </c>
      <c r="J632" s="25">
        <v>11559.54</v>
      </c>
      <c r="K632" s="25">
        <v>11988.29</v>
      </c>
      <c r="L632" s="25">
        <v>12301.02</v>
      </c>
      <c r="M632" s="25">
        <v>12669.4</v>
      </c>
      <c r="N632" s="25">
        <v>11028.49</v>
      </c>
      <c r="O632" s="25">
        <v>12291.5</v>
      </c>
      <c r="P632" s="23">
        <f t="shared" si="9"/>
        <v>136742.07</v>
      </c>
    </row>
    <row r="633" spans="1:17">
      <c r="A633" s="17" t="s">
        <v>290</v>
      </c>
      <c r="B633" t="s">
        <v>288</v>
      </c>
      <c r="C633" s="18" t="s">
        <v>47</v>
      </c>
      <c r="D633" s="19">
        <v>420.77</v>
      </c>
      <c r="E633" s="20">
        <v>779.49</v>
      </c>
      <c r="F633" s="21">
        <v>819.09</v>
      </c>
      <c r="G633" s="21">
        <v>765.69999999999993</v>
      </c>
      <c r="H633" s="22">
        <v>748.59</v>
      </c>
      <c r="I633" s="21">
        <v>781.36</v>
      </c>
      <c r="J633" s="21">
        <v>764.13</v>
      </c>
      <c r="K633" s="21">
        <v>773.68</v>
      </c>
      <c r="L633" s="21">
        <v>782.8</v>
      </c>
      <c r="M633" s="21">
        <v>745.63000000000011</v>
      </c>
      <c r="N633" s="21">
        <v>663.06</v>
      </c>
      <c r="O633" s="21">
        <v>731.38</v>
      </c>
      <c r="P633" s="19">
        <f t="shared" si="9"/>
        <v>8775.68</v>
      </c>
    </row>
    <row r="634" spans="1:17">
      <c r="A634" s="17"/>
      <c r="C634" t="s">
        <v>50</v>
      </c>
      <c r="D634" s="23">
        <v>102.78</v>
      </c>
      <c r="E634" s="24">
        <v>212.22</v>
      </c>
      <c r="F634" s="25">
        <v>220.6</v>
      </c>
      <c r="G634" s="25">
        <v>205.65</v>
      </c>
      <c r="H634" s="26">
        <v>207.09</v>
      </c>
      <c r="I634" s="25">
        <v>206.72</v>
      </c>
      <c r="J634" s="25">
        <v>201.33</v>
      </c>
      <c r="K634" s="25">
        <v>190.01</v>
      </c>
      <c r="L634" s="25">
        <v>183.9</v>
      </c>
      <c r="M634" s="25">
        <v>207.19</v>
      </c>
      <c r="N634" s="25">
        <v>194.36</v>
      </c>
      <c r="O634" s="25">
        <v>209</v>
      </c>
      <c r="P634" s="23">
        <f t="shared" si="9"/>
        <v>2340.85</v>
      </c>
      <c r="Q634" s="27"/>
    </row>
    <row r="635" spans="1:17">
      <c r="A635" s="17"/>
      <c r="C635" t="s">
        <v>51</v>
      </c>
      <c r="D635" s="23">
        <v>317.99</v>
      </c>
      <c r="E635" s="24">
        <v>567.27</v>
      </c>
      <c r="F635" s="25">
        <v>598.49</v>
      </c>
      <c r="G635" s="25">
        <v>560.04999999999995</v>
      </c>
      <c r="H635" s="26">
        <v>541.5</v>
      </c>
      <c r="I635" s="25">
        <v>574.64</v>
      </c>
      <c r="J635" s="25">
        <v>562.79999999999995</v>
      </c>
      <c r="K635" s="25">
        <v>583.66999999999996</v>
      </c>
      <c r="L635" s="25">
        <v>598.9</v>
      </c>
      <c r="M635" s="25">
        <v>538.44000000000005</v>
      </c>
      <c r="N635" s="25">
        <v>468.7</v>
      </c>
      <c r="O635" s="25">
        <v>522.38</v>
      </c>
      <c r="P635" s="23">
        <f t="shared" si="9"/>
        <v>6434.83</v>
      </c>
    </row>
    <row r="636" spans="1:17">
      <c r="A636" s="17" t="s">
        <v>291</v>
      </c>
      <c r="B636" t="s">
        <v>288</v>
      </c>
      <c r="C636" s="18" t="s">
        <v>47</v>
      </c>
      <c r="D636" s="19">
        <v>467</v>
      </c>
      <c r="E636" s="20">
        <v>869.09</v>
      </c>
      <c r="F636" s="21">
        <v>912.81</v>
      </c>
      <c r="G636" s="21">
        <v>853.22</v>
      </c>
      <c r="H636" s="22">
        <v>835.23</v>
      </c>
      <c r="I636" s="21">
        <v>870.1</v>
      </c>
      <c r="J636" s="21">
        <v>850.73</v>
      </c>
      <c r="K636" s="21">
        <v>858.88000000000011</v>
      </c>
      <c r="L636" s="21">
        <v>867.5</v>
      </c>
      <c r="M636" s="21">
        <v>1082.99</v>
      </c>
      <c r="N636" s="21">
        <v>961.87999999999988</v>
      </c>
      <c r="O636" s="21">
        <v>1061.5999999999999</v>
      </c>
      <c r="P636" s="19">
        <f t="shared" si="9"/>
        <v>10491.03</v>
      </c>
    </row>
    <row r="637" spans="1:17">
      <c r="A637" s="17"/>
      <c r="C637" t="s">
        <v>50</v>
      </c>
      <c r="D637" s="23">
        <v>128.09</v>
      </c>
      <c r="E637" s="24">
        <v>264.5</v>
      </c>
      <c r="F637" s="25">
        <v>274.94</v>
      </c>
      <c r="G637" s="25">
        <v>256.32</v>
      </c>
      <c r="H637" s="26">
        <v>258.10000000000002</v>
      </c>
      <c r="I637" s="25">
        <v>257.64999999999998</v>
      </c>
      <c r="J637" s="25">
        <v>250.91</v>
      </c>
      <c r="K637" s="25">
        <v>236.81</v>
      </c>
      <c r="L637" s="25">
        <v>229.2</v>
      </c>
      <c r="M637" s="25">
        <v>283.37</v>
      </c>
      <c r="N637" s="25">
        <v>265.82</v>
      </c>
      <c r="O637" s="25">
        <v>285.83</v>
      </c>
      <c r="P637" s="23">
        <f t="shared" si="9"/>
        <v>2991.54</v>
      </c>
      <c r="Q637" s="27"/>
    </row>
    <row r="638" spans="1:17">
      <c r="A638" s="17"/>
      <c r="C638" t="s">
        <v>51</v>
      </c>
      <c r="D638" s="23">
        <v>338.91</v>
      </c>
      <c r="E638" s="24">
        <v>604.59</v>
      </c>
      <c r="F638" s="25">
        <v>637.87</v>
      </c>
      <c r="G638" s="25">
        <v>596.9</v>
      </c>
      <c r="H638" s="26">
        <v>577.13</v>
      </c>
      <c r="I638" s="25">
        <v>612.45000000000005</v>
      </c>
      <c r="J638" s="25">
        <v>599.82000000000005</v>
      </c>
      <c r="K638" s="25">
        <v>622.07000000000005</v>
      </c>
      <c r="L638" s="25">
        <v>638.29999999999995</v>
      </c>
      <c r="M638" s="25">
        <v>799.62</v>
      </c>
      <c r="N638" s="25">
        <v>696.06</v>
      </c>
      <c r="O638" s="25">
        <v>775.77</v>
      </c>
      <c r="P638" s="23">
        <f t="shared" si="9"/>
        <v>7499.4900000000016</v>
      </c>
    </row>
    <row r="639" spans="1:17">
      <c r="A639" s="17" t="s">
        <v>292</v>
      </c>
      <c r="B639" t="s">
        <v>288</v>
      </c>
      <c r="C639" s="18" t="s">
        <v>47</v>
      </c>
      <c r="D639" s="19">
        <v>146.84</v>
      </c>
      <c r="E639" s="20">
        <v>273.82</v>
      </c>
      <c r="F639" s="21">
        <v>287.54000000000002</v>
      </c>
      <c r="G639" s="21">
        <v>268.75</v>
      </c>
      <c r="H639" s="22">
        <v>263.25</v>
      </c>
      <c r="I639" s="21">
        <v>273.99</v>
      </c>
      <c r="J639" s="21">
        <v>267.88</v>
      </c>
      <c r="K639" s="21">
        <v>270.09000000000003</v>
      </c>
      <c r="L639" s="21">
        <v>272.58999999999997</v>
      </c>
      <c r="M639" s="21">
        <v>391.34</v>
      </c>
      <c r="N639" s="21">
        <v>347.28</v>
      </c>
      <c r="O639" s="21">
        <v>383.44</v>
      </c>
      <c r="P639" s="19">
        <f t="shared" si="9"/>
        <v>3446.8100000000009</v>
      </c>
    </row>
    <row r="640" spans="1:17">
      <c r="A640" s="17"/>
      <c r="C640" t="s">
        <v>50</v>
      </c>
      <c r="D640" s="23">
        <v>42.24</v>
      </c>
      <c r="E640" s="24">
        <v>87.22</v>
      </c>
      <c r="F640" s="25">
        <v>90.67</v>
      </c>
      <c r="G640" s="25">
        <v>84.52</v>
      </c>
      <c r="H640" s="26">
        <v>85.12</v>
      </c>
      <c r="I640" s="25">
        <v>84.96</v>
      </c>
      <c r="J640" s="25">
        <v>82.75</v>
      </c>
      <c r="K640" s="25">
        <v>78.09</v>
      </c>
      <c r="L640" s="25">
        <v>75.58</v>
      </c>
      <c r="M640" s="25">
        <v>98.01</v>
      </c>
      <c r="N640" s="25">
        <v>91.94</v>
      </c>
      <c r="O640" s="25">
        <v>98.86</v>
      </c>
      <c r="P640" s="23">
        <f t="shared" si="9"/>
        <v>999.96000000000015</v>
      </c>
      <c r="Q640" s="27"/>
    </row>
    <row r="641" spans="1:17">
      <c r="A641" s="17"/>
      <c r="C641" t="s">
        <v>51</v>
      </c>
      <c r="D641" s="23">
        <v>104.6</v>
      </c>
      <c r="E641" s="24">
        <v>186.6</v>
      </c>
      <c r="F641" s="25">
        <v>196.87</v>
      </c>
      <c r="G641" s="25">
        <v>184.23</v>
      </c>
      <c r="H641" s="26">
        <v>178.13</v>
      </c>
      <c r="I641" s="25">
        <v>189.03</v>
      </c>
      <c r="J641" s="25">
        <v>185.13</v>
      </c>
      <c r="K641" s="25">
        <v>192</v>
      </c>
      <c r="L641" s="25">
        <v>197.01</v>
      </c>
      <c r="M641" s="25">
        <v>293.33</v>
      </c>
      <c r="N641" s="25">
        <v>255.34</v>
      </c>
      <c r="O641" s="25">
        <v>284.58</v>
      </c>
      <c r="P641" s="23">
        <f t="shared" si="9"/>
        <v>2446.85</v>
      </c>
    </row>
    <row r="642" spans="1:17">
      <c r="A642" s="17" t="s">
        <v>293</v>
      </c>
      <c r="B642" t="s">
        <v>288</v>
      </c>
      <c r="C642" s="18" t="s">
        <v>47</v>
      </c>
      <c r="D642" s="19">
        <v>1509.7800000000002</v>
      </c>
      <c r="E642" s="20">
        <v>2786</v>
      </c>
      <c r="F642" s="21">
        <v>2928.7200000000003</v>
      </c>
      <c r="G642" s="21">
        <v>2738.1400000000003</v>
      </c>
      <c r="H642" s="22">
        <v>2673.91</v>
      </c>
      <c r="I642" s="21">
        <v>2795.68</v>
      </c>
      <c r="J642" s="21">
        <v>2734.41</v>
      </c>
      <c r="K642" s="21">
        <v>2775.52</v>
      </c>
      <c r="L642" s="21">
        <v>2812.42</v>
      </c>
      <c r="M642" s="21">
        <v>4602.76</v>
      </c>
      <c r="N642" s="21">
        <v>4063.78</v>
      </c>
      <c r="O642" s="21">
        <v>4498.05</v>
      </c>
      <c r="P642" s="19">
        <f t="shared" si="9"/>
        <v>36919.170000000006</v>
      </c>
    </row>
    <row r="643" spans="1:17">
      <c r="A643" s="17"/>
      <c r="C643" t="s">
        <v>50</v>
      </c>
      <c r="D643" s="23">
        <v>329.86</v>
      </c>
      <c r="E643" s="24">
        <v>681.13</v>
      </c>
      <c r="F643" s="25">
        <v>707.99</v>
      </c>
      <c r="G643" s="25">
        <v>660.05</v>
      </c>
      <c r="H643" s="26">
        <v>664.64</v>
      </c>
      <c r="I643" s="25">
        <v>663.46</v>
      </c>
      <c r="J643" s="25">
        <v>646.14</v>
      </c>
      <c r="K643" s="25">
        <v>609.79</v>
      </c>
      <c r="L643" s="25">
        <v>590.20000000000005</v>
      </c>
      <c r="M643" s="25">
        <v>845.74</v>
      </c>
      <c r="N643" s="25">
        <v>793.36</v>
      </c>
      <c r="O643" s="25">
        <v>853.09</v>
      </c>
      <c r="P643" s="23">
        <f t="shared" si="9"/>
        <v>8045.4499999999989</v>
      </c>
      <c r="Q643" s="27"/>
    </row>
    <row r="644" spans="1:17">
      <c r="A644" s="17"/>
      <c r="C644" t="s">
        <v>51</v>
      </c>
      <c r="D644" s="23">
        <v>1179.92</v>
      </c>
      <c r="E644" s="24">
        <v>2104.87</v>
      </c>
      <c r="F644" s="25">
        <v>2220.73</v>
      </c>
      <c r="G644" s="25">
        <v>2078.09</v>
      </c>
      <c r="H644" s="26">
        <v>2009.27</v>
      </c>
      <c r="I644" s="25">
        <v>2132.2199999999998</v>
      </c>
      <c r="J644" s="25">
        <v>2088.27</v>
      </c>
      <c r="K644" s="25">
        <v>2165.73</v>
      </c>
      <c r="L644" s="25">
        <v>2222.2199999999998</v>
      </c>
      <c r="M644" s="25">
        <v>3757.02</v>
      </c>
      <c r="N644" s="25">
        <v>3270.42</v>
      </c>
      <c r="O644" s="25">
        <v>3644.96</v>
      </c>
      <c r="P644" s="23">
        <f t="shared" si="9"/>
        <v>28873.72</v>
      </c>
    </row>
    <row r="645" spans="1:17">
      <c r="A645" s="17" t="s">
        <v>294</v>
      </c>
      <c r="B645" t="s">
        <v>288</v>
      </c>
      <c r="C645" s="18" t="s">
        <v>47</v>
      </c>
      <c r="D645" s="19">
        <v>255.74</v>
      </c>
      <c r="E645" s="20">
        <v>480.46000000000004</v>
      </c>
      <c r="F645" s="21">
        <v>504.12</v>
      </c>
      <c r="G645" s="21">
        <v>471.1</v>
      </c>
      <c r="H645" s="22">
        <v>462.40999999999997</v>
      </c>
      <c r="I645" s="21">
        <v>479.76</v>
      </c>
      <c r="J645" s="21">
        <v>468.92</v>
      </c>
      <c r="K645" s="21">
        <v>470.53</v>
      </c>
      <c r="L645" s="21">
        <v>473.53</v>
      </c>
      <c r="M645" s="21">
        <v>350.48</v>
      </c>
      <c r="N645" s="21">
        <v>316.28999999999996</v>
      </c>
      <c r="O645" s="21">
        <v>346.4</v>
      </c>
      <c r="P645" s="19">
        <f t="shared" si="9"/>
        <v>5079.7399999999989</v>
      </c>
    </row>
    <row r="646" spans="1:17">
      <c r="A646" s="17"/>
      <c r="C646" t="s">
        <v>50</v>
      </c>
      <c r="D646" s="23">
        <v>86.28</v>
      </c>
      <c r="E646" s="24">
        <v>178.16</v>
      </c>
      <c r="F646" s="25">
        <v>185.19</v>
      </c>
      <c r="G646" s="25">
        <v>172.65</v>
      </c>
      <c r="H646" s="26">
        <v>173.85</v>
      </c>
      <c r="I646" s="25">
        <v>173.54</v>
      </c>
      <c r="J646" s="25">
        <v>169.01</v>
      </c>
      <c r="K646" s="25">
        <v>159.5</v>
      </c>
      <c r="L646" s="25">
        <v>154.38</v>
      </c>
      <c r="M646" s="25">
        <v>165.64</v>
      </c>
      <c r="N646" s="25">
        <v>155.38999999999999</v>
      </c>
      <c r="O646" s="25">
        <v>167.08</v>
      </c>
      <c r="P646" s="23">
        <f t="shared" ref="P646:P709" si="10">SUM(D646:O646)</f>
        <v>1940.6699999999996</v>
      </c>
      <c r="Q646" s="27"/>
    </row>
    <row r="647" spans="1:17">
      <c r="A647" s="17"/>
      <c r="C647" t="s">
        <v>51</v>
      </c>
      <c r="D647" s="23">
        <v>169.46</v>
      </c>
      <c r="E647" s="24">
        <v>302.3</v>
      </c>
      <c r="F647" s="25">
        <v>318.93</v>
      </c>
      <c r="G647" s="25">
        <v>298.45</v>
      </c>
      <c r="H647" s="26">
        <v>288.56</v>
      </c>
      <c r="I647" s="25">
        <v>306.22000000000003</v>
      </c>
      <c r="J647" s="25">
        <v>299.91000000000003</v>
      </c>
      <c r="K647" s="25">
        <v>311.02999999999997</v>
      </c>
      <c r="L647" s="25">
        <v>319.14999999999998</v>
      </c>
      <c r="M647" s="25">
        <v>184.84</v>
      </c>
      <c r="N647" s="25">
        <v>160.9</v>
      </c>
      <c r="O647" s="25">
        <v>179.32</v>
      </c>
      <c r="P647" s="23">
        <f t="shared" si="10"/>
        <v>3139.0700000000006</v>
      </c>
    </row>
    <row r="648" spans="1:17">
      <c r="A648" s="17" t="s">
        <v>295</v>
      </c>
      <c r="B648" t="s">
        <v>288</v>
      </c>
      <c r="C648" s="18" t="s">
        <v>47</v>
      </c>
      <c r="D648" s="19">
        <v>107.13</v>
      </c>
      <c r="E648" s="20">
        <v>205.32999999999998</v>
      </c>
      <c r="F648" s="21">
        <v>215</v>
      </c>
      <c r="G648" s="21">
        <v>200.81</v>
      </c>
      <c r="H648" s="22">
        <v>198.23000000000002</v>
      </c>
      <c r="I648" s="21">
        <v>203.93</v>
      </c>
      <c r="J648" s="21">
        <v>199.16</v>
      </c>
      <c r="K648" s="21">
        <v>197.3</v>
      </c>
      <c r="L648" s="21">
        <v>196.99</v>
      </c>
      <c r="M648" s="21">
        <v>147.81</v>
      </c>
      <c r="N648" s="21">
        <v>135.4</v>
      </c>
      <c r="O648" s="21">
        <v>147.25</v>
      </c>
      <c r="P648" s="19">
        <f t="shared" si="10"/>
        <v>2154.34</v>
      </c>
    </row>
    <row r="649" spans="1:17">
      <c r="A649" s="17"/>
      <c r="C649" t="s">
        <v>50</v>
      </c>
      <c r="D649" s="23">
        <v>50.64</v>
      </c>
      <c r="E649" s="24">
        <v>104.56</v>
      </c>
      <c r="F649" s="25">
        <v>108.69</v>
      </c>
      <c r="G649" s="25">
        <v>101.33</v>
      </c>
      <c r="H649" s="26">
        <v>102.04</v>
      </c>
      <c r="I649" s="25">
        <v>101.86</v>
      </c>
      <c r="J649" s="25">
        <v>99.19</v>
      </c>
      <c r="K649" s="25">
        <v>93.62</v>
      </c>
      <c r="L649" s="25">
        <v>90.61</v>
      </c>
      <c r="M649" s="25">
        <v>99.59</v>
      </c>
      <c r="N649" s="25">
        <v>93.43</v>
      </c>
      <c r="O649" s="25">
        <v>100.47</v>
      </c>
      <c r="P649" s="23">
        <f t="shared" si="10"/>
        <v>1146.03</v>
      </c>
      <c r="Q649" s="27"/>
    </row>
    <row r="650" spans="1:17">
      <c r="A650" s="17"/>
      <c r="C650" t="s">
        <v>51</v>
      </c>
      <c r="D650" s="23">
        <v>56.49</v>
      </c>
      <c r="E650" s="24">
        <v>100.77</v>
      </c>
      <c r="F650" s="25">
        <v>106.31</v>
      </c>
      <c r="G650" s="25">
        <v>99.48</v>
      </c>
      <c r="H650" s="26">
        <v>96.19</v>
      </c>
      <c r="I650" s="25">
        <v>102.07</v>
      </c>
      <c r="J650" s="25">
        <v>99.97</v>
      </c>
      <c r="K650" s="25">
        <v>103.68</v>
      </c>
      <c r="L650" s="25">
        <v>106.38</v>
      </c>
      <c r="M650" s="25">
        <v>48.22</v>
      </c>
      <c r="N650" s="25">
        <v>41.97</v>
      </c>
      <c r="O650" s="25">
        <v>46.78</v>
      </c>
      <c r="P650" s="23">
        <f t="shared" si="10"/>
        <v>1008.3100000000001</v>
      </c>
    </row>
    <row r="651" spans="1:17">
      <c r="A651" s="17" t="s">
        <v>296</v>
      </c>
      <c r="B651" t="s">
        <v>288</v>
      </c>
      <c r="C651" s="18" t="s">
        <v>47</v>
      </c>
      <c r="D651" s="19">
        <v>258.58</v>
      </c>
      <c r="E651" s="20">
        <v>479.27</v>
      </c>
      <c r="F651" s="21">
        <v>503.57</v>
      </c>
      <c r="G651" s="21">
        <v>470.74</v>
      </c>
      <c r="H651" s="22">
        <v>460.27</v>
      </c>
      <c r="I651" s="21">
        <v>480.31999999999994</v>
      </c>
      <c r="J651" s="21">
        <v>469.74</v>
      </c>
      <c r="K651" s="21">
        <v>475.43</v>
      </c>
      <c r="L651" s="21">
        <v>480.96000000000004</v>
      </c>
      <c r="M651" s="21">
        <v>494.15</v>
      </c>
      <c r="N651" s="21">
        <v>439.09000000000003</v>
      </c>
      <c r="O651" s="21">
        <v>484.5</v>
      </c>
      <c r="P651" s="19">
        <f t="shared" si="10"/>
        <v>5496.62</v>
      </c>
    </row>
    <row r="652" spans="1:17">
      <c r="A652" s="17"/>
      <c r="C652" t="s">
        <v>50</v>
      </c>
      <c r="D652" s="23">
        <v>64.02</v>
      </c>
      <c r="E652" s="24">
        <v>132.19</v>
      </c>
      <c r="F652" s="25">
        <v>137.38999999999999</v>
      </c>
      <c r="G652" s="25">
        <v>128.08000000000001</v>
      </c>
      <c r="H652" s="26">
        <v>128.94999999999999</v>
      </c>
      <c r="I652" s="25">
        <v>128.72999999999999</v>
      </c>
      <c r="J652" s="25">
        <v>125.4</v>
      </c>
      <c r="K652" s="25">
        <v>118.32</v>
      </c>
      <c r="L652" s="25">
        <v>114.53</v>
      </c>
      <c r="M652" s="25">
        <v>132.51</v>
      </c>
      <c r="N652" s="25">
        <v>124.29</v>
      </c>
      <c r="O652" s="25">
        <v>133.65</v>
      </c>
      <c r="P652" s="23">
        <f t="shared" si="10"/>
        <v>1468.06</v>
      </c>
      <c r="Q652" s="27"/>
    </row>
    <row r="653" spans="1:17">
      <c r="A653" s="17"/>
      <c r="C653" t="s">
        <v>51</v>
      </c>
      <c r="D653" s="23">
        <v>194.56</v>
      </c>
      <c r="E653" s="24">
        <v>347.08</v>
      </c>
      <c r="F653" s="25">
        <v>366.18</v>
      </c>
      <c r="G653" s="25">
        <v>342.66</v>
      </c>
      <c r="H653" s="26">
        <v>331.32</v>
      </c>
      <c r="I653" s="25">
        <v>351.59</v>
      </c>
      <c r="J653" s="25">
        <v>344.34</v>
      </c>
      <c r="K653" s="25">
        <v>357.11</v>
      </c>
      <c r="L653" s="25">
        <v>366.43</v>
      </c>
      <c r="M653" s="25">
        <v>361.64</v>
      </c>
      <c r="N653" s="25">
        <v>314.8</v>
      </c>
      <c r="O653" s="25">
        <v>350.85</v>
      </c>
      <c r="P653" s="23">
        <f t="shared" si="10"/>
        <v>4028.56</v>
      </c>
    </row>
    <row r="654" spans="1:17">
      <c r="A654" s="17" t="s">
        <v>297</v>
      </c>
      <c r="B654" t="s">
        <v>288</v>
      </c>
      <c r="C654" s="18" t="s">
        <v>47</v>
      </c>
      <c r="D654" s="19">
        <v>2334.79</v>
      </c>
      <c r="E654" s="20">
        <v>4274.3900000000003</v>
      </c>
      <c r="F654" s="21">
        <v>4497.1400000000003</v>
      </c>
      <c r="G654" s="21">
        <v>4205.3600000000006</v>
      </c>
      <c r="H654" s="22">
        <v>4097.29</v>
      </c>
      <c r="I654" s="21">
        <v>4298.66</v>
      </c>
      <c r="J654" s="21">
        <v>4205.7299999999996</v>
      </c>
      <c r="K654" s="21">
        <v>4290.58</v>
      </c>
      <c r="L654" s="21">
        <v>4360.62</v>
      </c>
      <c r="M654" s="21">
        <v>4407.46</v>
      </c>
      <c r="N654" s="21">
        <v>3890.61</v>
      </c>
      <c r="O654" s="21">
        <v>4306.7699999999995</v>
      </c>
      <c r="P654" s="19">
        <f t="shared" si="10"/>
        <v>49169.4</v>
      </c>
    </row>
    <row r="655" spans="1:17">
      <c r="A655" s="17"/>
      <c r="C655" t="s">
        <v>50</v>
      </c>
      <c r="D655" s="23">
        <v>389.17</v>
      </c>
      <c r="E655" s="24">
        <v>803.59</v>
      </c>
      <c r="F655" s="25">
        <v>835.3</v>
      </c>
      <c r="G655" s="25">
        <v>778.73</v>
      </c>
      <c r="H655" s="26">
        <v>784.14</v>
      </c>
      <c r="I655" s="25">
        <v>782.76</v>
      </c>
      <c r="J655" s="25">
        <v>762.31</v>
      </c>
      <c r="K655" s="25">
        <v>719.44</v>
      </c>
      <c r="L655" s="25">
        <v>696.32</v>
      </c>
      <c r="M655" s="25">
        <v>799.11</v>
      </c>
      <c r="N655" s="25">
        <v>749.61</v>
      </c>
      <c r="O655" s="25">
        <v>806.05</v>
      </c>
      <c r="P655" s="23">
        <f t="shared" si="10"/>
        <v>8906.5299999999988</v>
      </c>
      <c r="Q655" s="27"/>
    </row>
    <row r="656" spans="1:17">
      <c r="A656" s="17"/>
      <c r="C656" t="s">
        <v>51</v>
      </c>
      <c r="D656" s="23">
        <v>1945.62</v>
      </c>
      <c r="E656" s="24">
        <v>3470.8</v>
      </c>
      <c r="F656" s="25">
        <v>3661.84</v>
      </c>
      <c r="G656" s="25">
        <v>3426.63</v>
      </c>
      <c r="H656" s="26">
        <v>3313.15</v>
      </c>
      <c r="I656" s="25">
        <v>3515.9</v>
      </c>
      <c r="J656" s="25">
        <v>3443.42</v>
      </c>
      <c r="K656" s="25">
        <v>3571.14</v>
      </c>
      <c r="L656" s="25">
        <v>3664.3</v>
      </c>
      <c r="M656" s="25">
        <v>3608.35</v>
      </c>
      <c r="N656" s="25">
        <v>3141</v>
      </c>
      <c r="O656" s="25">
        <v>3500.72</v>
      </c>
      <c r="P656" s="23">
        <f t="shared" si="10"/>
        <v>40262.870000000003</v>
      </c>
    </row>
    <row r="657" spans="1:17">
      <c r="A657" s="17" t="s">
        <v>298</v>
      </c>
      <c r="B657" t="s">
        <v>299</v>
      </c>
      <c r="C657" s="18" t="s">
        <v>47</v>
      </c>
      <c r="D657" s="19">
        <v>385203.35</v>
      </c>
      <c r="E657" s="20">
        <v>713106.32</v>
      </c>
      <c r="F657" s="21">
        <v>749385.8</v>
      </c>
      <c r="G657" s="21">
        <v>700557.71</v>
      </c>
      <c r="H657" s="22">
        <v>684759.63</v>
      </c>
      <c r="I657" s="21">
        <v>714317.08</v>
      </c>
      <c r="J657" s="21">
        <v>699193.31</v>
      </c>
      <c r="K657" s="21">
        <v>708248.41</v>
      </c>
      <c r="L657" s="21">
        <v>716790.4</v>
      </c>
      <c r="M657" s="21">
        <v>746712.92</v>
      </c>
      <c r="N657" s="21">
        <v>682954.05999999994</v>
      </c>
      <c r="O657" s="21">
        <v>755328.21</v>
      </c>
      <c r="P657" s="19">
        <f t="shared" si="10"/>
        <v>8256557.1999999993</v>
      </c>
    </row>
    <row r="658" spans="1:17">
      <c r="A658" s="17"/>
      <c r="C658" t="s">
        <v>50</v>
      </c>
      <c r="D658" s="23">
        <v>92318.53</v>
      </c>
      <c r="E658" s="24">
        <v>190626.27</v>
      </c>
      <c r="F658" s="25">
        <v>198148.24</v>
      </c>
      <c r="G658" s="25">
        <v>184726.75</v>
      </c>
      <c r="H658" s="26">
        <v>186011.65</v>
      </c>
      <c r="I658" s="25">
        <v>185683.6</v>
      </c>
      <c r="J658" s="25">
        <v>180834.75</v>
      </c>
      <c r="K658" s="25">
        <v>170663.76</v>
      </c>
      <c r="L658" s="25">
        <v>165180.76999999999</v>
      </c>
      <c r="M658" s="25">
        <v>177898.12</v>
      </c>
      <c r="N658" s="25">
        <v>166880.32999999999</v>
      </c>
      <c r="O658" s="25">
        <v>179444.51</v>
      </c>
      <c r="P658" s="23">
        <f t="shared" si="10"/>
        <v>2078417.28</v>
      </c>
      <c r="Q658" s="27"/>
    </row>
    <row r="659" spans="1:17">
      <c r="A659" s="17"/>
      <c r="C659" t="s">
        <v>51</v>
      </c>
      <c r="D659" s="23">
        <v>292884.82</v>
      </c>
      <c r="E659" s="24">
        <v>522480.05</v>
      </c>
      <c r="F659" s="25">
        <v>551237.56000000006</v>
      </c>
      <c r="G659" s="25">
        <v>515830.96</v>
      </c>
      <c r="H659" s="26">
        <v>498747.98</v>
      </c>
      <c r="I659" s="25">
        <v>528633.48</v>
      </c>
      <c r="J659" s="25">
        <v>518358.56</v>
      </c>
      <c r="K659" s="25">
        <v>537584.65</v>
      </c>
      <c r="L659" s="25">
        <v>551609.63</v>
      </c>
      <c r="M659" s="25">
        <v>568814.80000000005</v>
      </c>
      <c r="N659" s="25">
        <v>516073.73</v>
      </c>
      <c r="O659" s="25">
        <v>575883.69999999995</v>
      </c>
      <c r="P659" s="23">
        <f t="shared" si="10"/>
        <v>6178139.9200000009</v>
      </c>
    </row>
    <row r="660" spans="1:17">
      <c r="A660" s="17" t="s">
        <v>300</v>
      </c>
      <c r="B660" t="s">
        <v>299</v>
      </c>
      <c r="C660" s="18" t="s">
        <v>47</v>
      </c>
      <c r="D660" s="19">
        <v>68175.44</v>
      </c>
      <c r="E660" s="20">
        <v>128262.54</v>
      </c>
      <c r="F660" s="21">
        <v>134561.39000000001</v>
      </c>
      <c r="G660" s="21">
        <v>125740.54999999999</v>
      </c>
      <c r="H660" s="22">
        <v>123472.41</v>
      </c>
      <c r="I660" s="21">
        <v>128028.60999999999</v>
      </c>
      <c r="J660" s="21">
        <v>125127.97</v>
      </c>
      <c r="K660" s="21">
        <v>125445.92</v>
      </c>
      <c r="L660" s="21">
        <v>126173.67</v>
      </c>
      <c r="M660" s="21">
        <v>169701.94</v>
      </c>
      <c r="N660" s="21">
        <v>151323.64000000001</v>
      </c>
      <c r="O660" s="21">
        <v>166692.57</v>
      </c>
      <c r="P660" s="19">
        <f t="shared" si="10"/>
        <v>1572706.6500000001</v>
      </c>
    </row>
    <row r="661" spans="1:17">
      <c r="A661" s="17"/>
      <c r="C661" t="s">
        <v>50</v>
      </c>
      <c r="D661" s="23">
        <v>23645.93</v>
      </c>
      <c r="E661" s="24">
        <v>48825.919999999998</v>
      </c>
      <c r="F661" s="25">
        <v>50752.55</v>
      </c>
      <c r="G661" s="25">
        <v>47314.85</v>
      </c>
      <c r="H661" s="26">
        <v>47643.96</v>
      </c>
      <c r="I661" s="25">
        <v>47559.93</v>
      </c>
      <c r="J661" s="25">
        <v>46317.98</v>
      </c>
      <c r="K661" s="25">
        <v>43712.84</v>
      </c>
      <c r="L661" s="25">
        <v>42308.45</v>
      </c>
      <c r="M661" s="25">
        <v>53282.48</v>
      </c>
      <c r="N661" s="25">
        <v>49982.53</v>
      </c>
      <c r="O661" s="25">
        <v>53745.64</v>
      </c>
      <c r="P661" s="23">
        <f t="shared" si="10"/>
        <v>555093.05999999994</v>
      </c>
      <c r="Q661" s="27"/>
    </row>
    <row r="662" spans="1:17">
      <c r="A662" s="17"/>
      <c r="C662" t="s">
        <v>51</v>
      </c>
      <c r="D662" s="23">
        <v>44529.51</v>
      </c>
      <c r="E662" s="24">
        <v>79436.62</v>
      </c>
      <c r="F662" s="25">
        <v>83808.84</v>
      </c>
      <c r="G662" s="25">
        <v>78425.7</v>
      </c>
      <c r="H662" s="26">
        <v>75828.45</v>
      </c>
      <c r="I662" s="25">
        <v>80468.679999999993</v>
      </c>
      <c r="J662" s="25">
        <v>78809.990000000005</v>
      </c>
      <c r="K662" s="25">
        <v>81733.08</v>
      </c>
      <c r="L662" s="25">
        <v>83865.22</v>
      </c>
      <c r="M662" s="25">
        <v>116419.46</v>
      </c>
      <c r="N662" s="25">
        <v>101341.11</v>
      </c>
      <c r="O662" s="25">
        <v>112946.93</v>
      </c>
      <c r="P662" s="23">
        <f t="shared" si="10"/>
        <v>1017613.5899999999</v>
      </c>
    </row>
    <row r="663" spans="1:17">
      <c r="A663" s="17" t="s">
        <v>301</v>
      </c>
      <c r="B663" t="s">
        <v>299</v>
      </c>
      <c r="C663" s="18" t="s">
        <v>47</v>
      </c>
      <c r="D663" s="19">
        <v>87938.11</v>
      </c>
      <c r="E663" s="20">
        <v>165339.81</v>
      </c>
      <c r="F663" s="21">
        <v>173470.73</v>
      </c>
      <c r="G663" s="21">
        <v>162101.93</v>
      </c>
      <c r="H663" s="22">
        <v>159149.70000000001</v>
      </c>
      <c r="I663" s="21">
        <v>165066.31</v>
      </c>
      <c r="J663" s="21">
        <v>161330.46000000002</v>
      </c>
      <c r="K663" s="21">
        <v>161805.28</v>
      </c>
      <c r="L663" s="21">
        <v>162783.49</v>
      </c>
      <c r="M663" s="21">
        <v>204022.96</v>
      </c>
      <c r="N663" s="21">
        <v>181984.15</v>
      </c>
      <c r="O663" s="21">
        <v>200437.09</v>
      </c>
      <c r="P663" s="19">
        <f t="shared" si="10"/>
        <v>1985430.02</v>
      </c>
    </row>
    <row r="664" spans="1:17">
      <c r="A664" s="17"/>
      <c r="C664" t="s">
        <v>50</v>
      </c>
      <c r="D664" s="23">
        <v>30132.39</v>
      </c>
      <c r="E664" s="24">
        <v>62219.63</v>
      </c>
      <c r="F664" s="25">
        <v>64674.77</v>
      </c>
      <c r="G664" s="25">
        <v>60294.05</v>
      </c>
      <c r="H664" s="26">
        <v>60713.440000000002</v>
      </c>
      <c r="I664" s="25">
        <v>60606.36</v>
      </c>
      <c r="J664" s="25">
        <v>59023.72</v>
      </c>
      <c r="K664" s="25">
        <v>55703.95</v>
      </c>
      <c r="L664" s="25">
        <v>53914.33</v>
      </c>
      <c r="M664" s="25">
        <v>64892.6</v>
      </c>
      <c r="N664" s="25">
        <v>60873.599999999999</v>
      </c>
      <c r="O664" s="25">
        <v>65456.68</v>
      </c>
      <c r="P664" s="23">
        <f t="shared" si="10"/>
        <v>698505.52</v>
      </c>
      <c r="Q664" s="27"/>
    </row>
    <row r="665" spans="1:17">
      <c r="A665" s="17"/>
      <c r="C665" t="s">
        <v>51</v>
      </c>
      <c r="D665" s="23">
        <v>57805.72</v>
      </c>
      <c r="E665" s="24">
        <v>103120.18</v>
      </c>
      <c r="F665" s="25">
        <v>108795.96</v>
      </c>
      <c r="G665" s="25">
        <v>101807.88</v>
      </c>
      <c r="H665" s="26">
        <v>98436.26</v>
      </c>
      <c r="I665" s="25">
        <v>104459.95</v>
      </c>
      <c r="J665" s="25">
        <v>102306.74</v>
      </c>
      <c r="K665" s="25">
        <v>106101.33</v>
      </c>
      <c r="L665" s="25">
        <v>108869.16</v>
      </c>
      <c r="M665" s="25">
        <v>139130.35999999999</v>
      </c>
      <c r="N665" s="25">
        <v>121110.55</v>
      </c>
      <c r="O665" s="25">
        <v>134980.41</v>
      </c>
      <c r="P665" s="23">
        <f t="shared" si="10"/>
        <v>1286924.4999999998</v>
      </c>
    </row>
    <row r="666" spans="1:17">
      <c r="A666" s="17" t="s">
        <v>302</v>
      </c>
      <c r="B666" t="s">
        <v>299</v>
      </c>
      <c r="C666" s="18" t="s">
        <v>47</v>
      </c>
      <c r="D666" s="19">
        <v>1338.4099999999999</v>
      </c>
      <c r="E666" s="20">
        <v>2527.9300000000003</v>
      </c>
      <c r="F666" s="21">
        <v>2651</v>
      </c>
      <c r="G666" s="21">
        <v>2476.9700000000003</v>
      </c>
      <c r="H666" s="22">
        <v>2434.98</v>
      </c>
      <c r="I666" s="21">
        <v>2520.63</v>
      </c>
      <c r="J666" s="21">
        <v>2463.16</v>
      </c>
      <c r="K666" s="21">
        <v>2463.1999999999998</v>
      </c>
      <c r="L666" s="21">
        <v>2473.69</v>
      </c>
      <c r="M666" s="21">
        <v>2581.23</v>
      </c>
      <c r="N666" s="21">
        <v>2310.56</v>
      </c>
      <c r="O666" s="21">
        <v>2540.5100000000002</v>
      </c>
      <c r="P666" s="19">
        <f t="shared" si="10"/>
        <v>28782.270000000004</v>
      </c>
    </row>
    <row r="667" spans="1:17">
      <c r="A667" s="17"/>
      <c r="C667" t="s">
        <v>50</v>
      </c>
      <c r="D667" s="23">
        <v>499.49</v>
      </c>
      <c r="E667" s="24">
        <v>1031.3800000000001</v>
      </c>
      <c r="F667" s="25">
        <v>1072.08</v>
      </c>
      <c r="G667" s="25">
        <v>999.46</v>
      </c>
      <c r="H667" s="26">
        <v>1006.41</v>
      </c>
      <c r="I667" s="25">
        <v>1004.64</v>
      </c>
      <c r="J667" s="25">
        <v>978.41</v>
      </c>
      <c r="K667" s="25">
        <v>923.38</v>
      </c>
      <c r="L667" s="25">
        <v>893.71</v>
      </c>
      <c r="M667" s="25">
        <v>941.8</v>
      </c>
      <c r="N667" s="25">
        <v>883.47</v>
      </c>
      <c r="O667" s="25">
        <v>949.98</v>
      </c>
      <c r="P667" s="23">
        <f t="shared" si="10"/>
        <v>11184.209999999997</v>
      </c>
      <c r="Q667" s="27"/>
    </row>
    <row r="668" spans="1:17">
      <c r="A668" s="17"/>
      <c r="C668" t="s">
        <v>51</v>
      </c>
      <c r="D668" s="23">
        <v>838.92</v>
      </c>
      <c r="E668" s="24">
        <v>1496.55</v>
      </c>
      <c r="F668" s="25">
        <v>1578.92</v>
      </c>
      <c r="G668" s="25">
        <v>1477.51</v>
      </c>
      <c r="H668" s="26">
        <v>1428.57</v>
      </c>
      <c r="I668" s="25">
        <v>1515.99</v>
      </c>
      <c r="J668" s="25">
        <v>1484.75</v>
      </c>
      <c r="K668" s="25">
        <v>1539.82</v>
      </c>
      <c r="L668" s="25">
        <v>1579.98</v>
      </c>
      <c r="M668" s="25">
        <v>1639.43</v>
      </c>
      <c r="N668" s="25">
        <v>1427.09</v>
      </c>
      <c r="O668" s="25">
        <v>1590.53</v>
      </c>
      <c r="P668" s="23">
        <f t="shared" si="10"/>
        <v>17598.059999999998</v>
      </c>
    </row>
    <row r="669" spans="1:17">
      <c r="A669" s="17" t="s">
        <v>303</v>
      </c>
      <c r="B669" t="s">
        <v>299</v>
      </c>
      <c r="C669" s="18" t="s">
        <v>47</v>
      </c>
      <c r="D669" s="19">
        <v>3051.41</v>
      </c>
      <c r="E669" s="20">
        <v>5729.46</v>
      </c>
      <c r="F669" s="21">
        <v>6012.05</v>
      </c>
      <c r="G669" s="21">
        <v>5618.25</v>
      </c>
      <c r="H669" s="22">
        <v>5513.8</v>
      </c>
      <c r="I669" s="21">
        <v>5722.08</v>
      </c>
      <c r="J669" s="21">
        <v>5592.87</v>
      </c>
      <c r="K669" s="21">
        <v>5614.21</v>
      </c>
      <c r="L669" s="21">
        <v>5651.12</v>
      </c>
      <c r="M669" s="21">
        <v>5429.25</v>
      </c>
      <c r="N669" s="21">
        <v>4846.42</v>
      </c>
      <c r="O669" s="21">
        <v>5335.9</v>
      </c>
      <c r="P669" s="19">
        <f t="shared" si="10"/>
        <v>64116.82</v>
      </c>
    </row>
    <row r="670" spans="1:17">
      <c r="A670" s="17"/>
      <c r="C670" t="s">
        <v>50</v>
      </c>
      <c r="D670" s="23">
        <v>1017.93</v>
      </c>
      <c r="E670" s="24">
        <v>2101.91</v>
      </c>
      <c r="F670" s="25">
        <v>2184.84</v>
      </c>
      <c r="G670" s="25">
        <v>2036.86</v>
      </c>
      <c r="H670" s="26">
        <v>2051.02</v>
      </c>
      <c r="I670" s="25">
        <v>2047.4</v>
      </c>
      <c r="J670" s="25">
        <v>1993.94</v>
      </c>
      <c r="K670" s="25">
        <v>1881.79</v>
      </c>
      <c r="L670" s="25">
        <v>1821.33</v>
      </c>
      <c r="M670" s="25">
        <v>1780.72</v>
      </c>
      <c r="N670" s="25">
        <v>1670.44</v>
      </c>
      <c r="O670" s="25">
        <v>1796.2</v>
      </c>
      <c r="P670" s="23">
        <f t="shared" si="10"/>
        <v>22384.379999999997</v>
      </c>
      <c r="Q670" s="27"/>
    </row>
    <row r="671" spans="1:17">
      <c r="A671" s="17"/>
      <c r="C671" t="s">
        <v>51</v>
      </c>
      <c r="D671" s="23">
        <v>2033.48</v>
      </c>
      <c r="E671" s="24">
        <v>3627.55</v>
      </c>
      <c r="F671" s="25">
        <v>3827.21</v>
      </c>
      <c r="G671" s="25">
        <v>3581.39</v>
      </c>
      <c r="H671" s="26">
        <v>3462.78</v>
      </c>
      <c r="I671" s="25">
        <v>3674.68</v>
      </c>
      <c r="J671" s="25">
        <v>3598.93</v>
      </c>
      <c r="K671" s="25">
        <v>3732.42</v>
      </c>
      <c r="L671" s="25">
        <v>3829.79</v>
      </c>
      <c r="M671" s="25">
        <v>3648.53</v>
      </c>
      <c r="N671" s="25">
        <v>3175.98</v>
      </c>
      <c r="O671" s="25">
        <v>3539.7</v>
      </c>
      <c r="P671" s="23">
        <f t="shared" si="10"/>
        <v>41732.44</v>
      </c>
    </row>
    <row r="672" spans="1:17">
      <c r="A672" s="17" t="s">
        <v>304</v>
      </c>
      <c r="B672" t="s">
        <v>299</v>
      </c>
      <c r="C672" s="18" t="s">
        <v>47</v>
      </c>
      <c r="D672" s="19">
        <v>1684.13</v>
      </c>
      <c r="E672" s="20">
        <v>3170.04</v>
      </c>
      <c r="F672" s="21">
        <v>3325.54</v>
      </c>
      <c r="G672" s="21">
        <v>3107.51</v>
      </c>
      <c r="H672" s="22">
        <v>3051.8900000000003</v>
      </c>
      <c r="I672" s="21">
        <v>3163.84</v>
      </c>
      <c r="J672" s="21">
        <v>3092.0699999999997</v>
      </c>
      <c r="K672" s="21">
        <v>3098.8999999999996</v>
      </c>
      <c r="L672" s="21">
        <v>3116.2799999999997</v>
      </c>
      <c r="M672" s="21">
        <v>3444.25</v>
      </c>
      <c r="N672" s="21">
        <v>3080.23</v>
      </c>
      <c r="O672" s="21">
        <v>3388.29</v>
      </c>
      <c r="P672" s="19">
        <f t="shared" si="10"/>
        <v>36722.97</v>
      </c>
    </row>
    <row r="673" spans="1:17">
      <c r="A673" s="17"/>
      <c r="C673" t="s">
        <v>50</v>
      </c>
      <c r="D673" s="23">
        <v>589.98</v>
      </c>
      <c r="E673" s="24">
        <v>1218.18</v>
      </c>
      <c r="F673" s="25">
        <v>1266.25</v>
      </c>
      <c r="G673" s="25">
        <v>1180.49</v>
      </c>
      <c r="H673" s="26">
        <v>1188.69</v>
      </c>
      <c r="I673" s="25">
        <v>1186.6199999999999</v>
      </c>
      <c r="J673" s="25">
        <v>1155.6099999999999</v>
      </c>
      <c r="K673" s="25">
        <v>1090.6099999999999</v>
      </c>
      <c r="L673" s="25">
        <v>1055.5999999999999</v>
      </c>
      <c r="M673" s="25">
        <v>1214.1500000000001</v>
      </c>
      <c r="N673" s="25">
        <v>1138.96</v>
      </c>
      <c r="O673" s="25">
        <v>1224.71</v>
      </c>
      <c r="P673" s="23">
        <f t="shared" si="10"/>
        <v>13509.849999999999</v>
      </c>
      <c r="Q673" s="27"/>
    </row>
    <row r="674" spans="1:17">
      <c r="A674" s="17"/>
      <c r="C674" t="s">
        <v>51</v>
      </c>
      <c r="D674" s="23">
        <v>1094.1500000000001</v>
      </c>
      <c r="E674" s="24">
        <v>1951.86</v>
      </c>
      <c r="F674" s="25">
        <v>2059.29</v>
      </c>
      <c r="G674" s="25">
        <v>1927.02</v>
      </c>
      <c r="H674" s="26">
        <v>1863.2</v>
      </c>
      <c r="I674" s="25">
        <v>1977.22</v>
      </c>
      <c r="J674" s="25">
        <v>1936.46</v>
      </c>
      <c r="K674" s="25">
        <v>2008.29</v>
      </c>
      <c r="L674" s="25">
        <v>2060.6799999999998</v>
      </c>
      <c r="M674" s="25">
        <v>2230.1</v>
      </c>
      <c r="N674" s="25">
        <v>1941.27</v>
      </c>
      <c r="O674" s="25">
        <v>2163.58</v>
      </c>
      <c r="P674" s="23">
        <f t="shared" si="10"/>
        <v>23213.120000000003</v>
      </c>
    </row>
    <row r="675" spans="1:17">
      <c r="A675" s="17" t="s">
        <v>305</v>
      </c>
      <c r="B675" t="s">
        <v>299</v>
      </c>
      <c r="C675" s="18" t="s">
        <v>47</v>
      </c>
      <c r="D675" s="19">
        <v>28495.35</v>
      </c>
      <c r="E675" s="20">
        <v>53548.58</v>
      </c>
      <c r="F675" s="21">
        <v>56184.98</v>
      </c>
      <c r="G675" s="21">
        <v>52503.48</v>
      </c>
      <c r="H675" s="22">
        <v>51539.67</v>
      </c>
      <c r="I675" s="21">
        <v>53467.58</v>
      </c>
      <c r="J675" s="21">
        <v>52258.55</v>
      </c>
      <c r="K675" s="21">
        <v>52429.869999999995</v>
      </c>
      <c r="L675" s="21">
        <v>52757.49</v>
      </c>
      <c r="M675" s="21">
        <v>62151.490000000005</v>
      </c>
      <c r="N675" s="21">
        <v>55434.759999999995</v>
      </c>
      <c r="O675" s="21">
        <v>61057.39</v>
      </c>
      <c r="P675" s="19">
        <f t="shared" si="10"/>
        <v>631829.18999999994</v>
      </c>
    </row>
    <row r="676" spans="1:17">
      <c r="A676" s="17"/>
      <c r="C676" t="s">
        <v>50</v>
      </c>
      <c r="D676" s="23">
        <v>9664.7099999999991</v>
      </c>
      <c r="E676" s="24">
        <v>19956.43</v>
      </c>
      <c r="F676" s="25">
        <v>20743.900000000001</v>
      </c>
      <c r="G676" s="25">
        <v>19338.82</v>
      </c>
      <c r="H676" s="26">
        <v>19473.34</v>
      </c>
      <c r="I676" s="25">
        <v>19438.990000000002</v>
      </c>
      <c r="J676" s="25">
        <v>18931.38</v>
      </c>
      <c r="K676" s="25">
        <v>17866.59</v>
      </c>
      <c r="L676" s="25">
        <v>17292.57</v>
      </c>
      <c r="M676" s="25">
        <v>19723.259999999998</v>
      </c>
      <c r="N676" s="25">
        <v>18501.73</v>
      </c>
      <c r="O676" s="25">
        <v>19894.7</v>
      </c>
      <c r="P676" s="23">
        <f t="shared" si="10"/>
        <v>220826.42000000004</v>
      </c>
      <c r="Q676" s="27"/>
    </row>
    <row r="677" spans="1:17">
      <c r="A677" s="17"/>
      <c r="C677" t="s">
        <v>51</v>
      </c>
      <c r="D677" s="23">
        <v>18830.64</v>
      </c>
      <c r="E677" s="24">
        <v>33592.15</v>
      </c>
      <c r="F677" s="25">
        <v>35441.08</v>
      </c>
      <c r="G677" s="25">
        <v>33164.660000000003</v>
      </c>
      <c r="H677" s="26">
        <v>32066.33</v>
      </c>
      <c r="I677" s="25">
        <v>34028.589999999997</v>
      </c>
      <c r="J677" s="25">
        <v>33327.17</v>
      </c>
      <c r="K677" s="25">
        <v>34563.279999999999</v>
      </c>
      <c r="L677" s="25">
        <v>35464.92</v>
      </c>
      <c r="M677" s="25">
        <v>42428.23</v>
      </c>
      <c r="N677" s="25">
        <v>36933.03</v>
      </c>
      <c r="O677" s="25">
        <v>41162.69</v>
      </c>
      <c r="P677" s="23">
        <f t="shared" si="10"/>
        <v>411002.76999999996</v>
      </c>
    </row>
    <row r="678" spans="1:17">
      <c r="A678" s="17" t="s">
        <v>306</v>
      </c>
      <c r="B678" t="s">
        <v>299</v>
      </c>
      <c r="C678" s="18" t="s">
        <v>47</v>
      </c>
      <c r="D678" s="19">
        <v>1519.31</v>
      </c>
      <c r="E678" s="20">
        <v>2850.34</v>
      </c>
      <c r="F678" s="21">
        <v>2991.19</v>
      </c>
      <c r="G678" s="21">
        <v>2795.3</v>
      </c>
      <c r="H678" s="22">
        <v>2742.69</v>
      </c>
      <c r="I678" s="21">
        <v>2847.31</v>
      </c>
      <c r="J678" s="21">
        <v>2783.1099999999997</v>
      </c>
      <c r="K678" s="21">
        <v>2795.2200000000003</v>
      </c>
      <c r="L678" s="21">
        <v>2814.5</v>
      </c>
      <c r="M678" s="21">
        <v>2991.32</v>
      </c>
      <c r="N678" s="21">
        <v>2667.29</v>
      </c>
      <c r="O678" s="21">
        <v>2938.24</v>
      </c>
      <c r="P678" s="19">
        <f t="shared" si="10"/>
        <v>32735.82</v>
      </c>
    </row>
    <row r="679" spans="1:17">
      <c r="A679" s="17"/>
      <c r="C679" t="s">
        <v>50</v>
      </c>
      <c r="D679" s="23">
        <v>498.38</v>
      </c>
      <c r="E679" s="24">
        <v>1029.0999999999999</v>
      </c>
      <c r="F679" s="25">
        <v>1069.71</v>
      </c>
      <c r="G679" s="25">
        <v>997.24</v>
      </c>
      <c r="H679" s="26">
        <v>1004.18</v>
      </c>
      <c r="I679" s="25">
        <v>1002.41</v>
      </c>
      <c r="J679" s="25">
        <v>976.24</v>
      </c>
      <c r="K679" s="25">
        <v>921.33</v>
      </c>
      <c r="L679" s="25">
        <v>891.73</v>
      </c>
      <c r="M679" s="25">
        <v>938.02</v>
      </c>
      <c r="N679" s="25">
        <v>879.93</v>
      </c>
      <c r="O679" s="25">
        <v>946.18</v>
      </c>
      <c r="P679" s="23">
        <f t="shared" si="10"/>
        <v>11154.45</v>
      </c>
      <c r="Q679" s="27"/>
    </row>
    <row r="680" spans="1:17">
      <c r="A680" s="17"/>
      <c r="C680" t="s">
        <v>51</v>
      </c>
      <c r="D680" s="23">
        <v>1020.93</v>
      </c>
      <c r="E680" s="24">
        <v>1821.24</v>
      </c>
      <c r="F680" s="25">
        <v>1921.48</v>
      </c>
      <c r="G680" s="25">
        <v>1798.06</v>
      </c>
      <c r="H680" s="26">
        <v>1738.51</v>
      </c>
      <c r="I680" s="25">
        <v>1844.9</v>
      </c>
      <c r="J680" s="25">
        <v>1806.87</v>
      </c>
      <c r="K680" s="25">
        <v>1873.89</v>
      </c>
      <c r="L680" s="25">
        <v>1922.77</v>
      </c>
      <c r="M680" s="25">
        <v>2053.3000000000002</v>
      </c>
      <c r="N680" s="25">
        <v>1787.36</v>
      </c>
      <c r="O680" s="25">
        <v>1992.06</v>
      </c>
      <c r="P680" s="23">
        <f t="shared" si="10"/>
        <v>21581.37</v>
      </c>
    </row>
    <row r="681" spans="1:17">
      <c r="A681" s="17" t="s">
        <v>307</v>
      </c>
      <c r="B681" t="s">
        <v>299</v>
      </c>
      <c r="C681" s="18" t="s">
        <v>47</v>
      </c>
      <c r="D681" s="19">
        <v>1668.8600000000001</v>
      </c>
      <c r="E681" s="20">
        <v>3141.52</v>
      </c>
      <c r="F681" s="21">
        <v>3295.6</v>
      </c>
      <c r="G681" s="21">
        <v>3079.5299999999997</v>
      </c>
      <c r="H681" s="22">
        <v>3024.46</v>
      </c>
      <c r="I681" s="21">
        <v>3135.31</v>
      </c>
      <c r="J681" s="21">
        <v>3064.2</v>
      </c>
      <c r="K681" s="21">
        <v>3070.88</v>
      </c>
      <c r="L681" s="21">
        <v>3088.01</v>
      </c>
      <c r="M681" s="21">
        <v>2876.45</v>
      </c>
      <c r="N681" s="21">
        <v>2572.3000000000002</v>
      </c>
      <c r="O681" s="21">
        <v>2829.63</v>
      </c>
      <c r="P681" s="19">
        <f t="shared" si="10"/>
        <v>34846.75</v>
      </c>
    </row>
    <row r="682" spans="1:17">
      <c r="A682" s="17"/>
      <c r="C682" t="s">
        <v>50</v>
      </c>
      <c r="D682" s="23">
        <v>585.16999999999996</v>
      </c>
      <c r="E682" s="24">
        <v>1208.32</v>
      </c>
      <c r="F682" s="25">
        <v>1256</v>
      </c>
      <c r="G682" s="25">
        <v>1170.93</v>
      </c>
      <c r="H682" s="26">
        <v>1179.07</v>
      </c>
      <c r="I682" s="25">
        <v>1176.99</v>
      </c>
      <c r="J682" s="25">
        <v>1146.25</v>
      </c>
      <c r="K682" s="25">
        <v>1081.79</v>
      </c>
      <c r="L682" s="25">
        <v>1047.03</v>
      </c>
      <c r="M682" s="25">
        <v>1012</v>
      </c>
      <c r="N682" s="25">
        <v>949.33</v>
      </c>
      <c r="O682" s="25">
        <v>1020.8</v>
      </c>
      <c r="P682" s="23">
        <f t="shared" si="10"/>
        <v>12833.68</v>
      </c>
      <c r="Q682" s="27"/>
    </row>
    <row r="683" spans="1:17">
      <c r="A683" s="17"/>
      <c r="C683" t="s">
        <v>51</v>
      </c>
      <c r="D683" s="23">
        <v>1083.69</v>
      </c>
      <c r="E683" s="24">
        <v>1933.2</v>
      </c>
      <c r="F683" s="25">
        <v>2039.6</v>
      </c>
      <c r="G683" s="25">
        <v>1908.6</v>
      </c>
      <c r="H683" s="26">
        <v>1845.39</v>
      </c>
      <c r="I683" s="25">
        <v>1958.32</v>
      </c>
      <c r="J683" s="25">
        <v>1917.95</v>
      </c>
      <c r="K683" s="25">
        <v>1989.09</v>
      </c>
      <c r="L683" s="25">
        <v>2040.98</v>
      </c>
      <c r="M683" s="25">
        <v>1864.45</v>
      </c>
      <c r="N683" s="25">
        <v>1622.97</v>
      </c>
      <c r="O683" s="25">
        <v>1808.83</v>
      </c>
      <c r="P683" s="23">
        <f t="shared" si="10"/>
        <v>22013.07</v>
      </c>
    </row>
    <row r="684" spans="1:17">
      <c r="A684" s="17" t="s">
        <v>308</v>
      </c>
      <c r="B684" t="s">
        <v>299</v>
      </c>
      <c r="C684" s="18" t="s">
        <v>47</v>
      </c>
      <c r="D684" s="19">
        <v>9393.2099999999991</v>
      </c>
      <c r="E684" s="20">
        <v>17674.740000000002</v>
      </c>
      <c r="F684" s="21">
        <v>18542.43</v>
      </c>
      <c r="G684" s="21">
        <v>17326.86</v>
      </c>
      <c r="H684" s="22">
        <v>17015.060000000001</v>
      </c>
      <c r="I684" s="21">
        <v>17641.77</v>
      </c>
      <c r="J684" s="21">
        <v>17241.97</v>
      </c>
      <c r="K684" s="21">
        <v>17284.07</v>
      </c>
      <c r="L684" s="21">
        <v>17383.29</v>
      </c>
      <c r="M684" s="21">
        <v>21972.550000000003</v>
      </c>
      <c r="N684" s="21">
        <v>19611.809999999998</v>
      </c>
      <c r="O684" s="21">
        <v>21593.64</v>
      </c>
      <c r="P684" s="19">
        <f t="shared" si="10"/>
        <v>212681.40000000002</v>
      </c>
    </row>
    <row r="685" spans="1:17">
      <c r="A685" s="17"/>
      <c r="C685" t="s">
        <v>50</v>
      </c>
      <c r="D685" s="23">
        <v>3267.66</v>
      </c>
      <c r="E685" s="24">
        <v>6747.31</v>
      </c>
      <c r="F685" s="25">
        <v>7013.55</v>
      </c>
      <c r="G685" s="25">
        <v>6538.49</v>
      </c>
      <c r="H685" s="26">
        <v>6583.97</v>
      </c>
      <c r="I685" s="25">
        <v>6572.36</v>
      </c>
      <c r="J685" s="25">
        <v>6400.74</v>
      </c>
      <c r="K685" s="25">
        <v>6040.73</v>
      </c>
      <c r="L685" s="25">
        <v>5846.65</v>
      </c>
      <c r="M685" s="25">
        <v>7177.52</v>
      </c>
      <c r="N685" s="25">
        <v>6732.99</v>
      </c>
      <c r="O685" s="25">
        <v>7239.91</v>
      </c>
      <c r="P685" s="23">
        <f t="shared" si="10"/>
        <v>76161.88</v>
      </c>
      <c r="Q685" s="27"/>
    </row>
    <row r="686" spans="1:17">
      <c r="A686" s="17"/>
      <c r="C686" t="s">
        <v>51</v>
      </c>
      <c r="D686" s="23">
        <v>6125.55</v>
      </c>
      <c r="E686" s="24">
        <v>10927.43</v>
      </c>
      <c r="F686" s="25">
        <v>11528.88</v>
      </c>
      <c r="G686" s="25">
        <v>10788.37</v>
      </c>
      <c r="H686" s="26">
        <v>10431.09</v>
      </c>
      <c r="I686" s="25">
        <v>11069.41</v>
      </c>
      <c r="J686" s="25">
        <v>10841.23</v>
      </c>
      <c r="K686" s="25">
        <v>11243.34</v>
      </c>
      <c r="L686" s="25">
        <v>11536.64</v>
      </c>
      <c r="M686" s="25">
        <v>14795.03</v>
      </c>
      <c r="N686" s="25">
        <v>12878.82</v>
      </c>
      <c r="O686" s="25">
        <v>14353.73</v>
      </c>
      <c r="P686" s="23">
        <f t="shared" si="10"/>
        <v>136519.52000000002</v>
      </c>
    </row>
    <row r="687" spans="1:17">
      <c r="A687" s="17" t="s">
        <v>309</v>
      </c>
      <c r="B687" t="s">
        <v>299</v>
      </c>
      <c r="C687" s="18" t="s">
        <v>47</v>
      </c>
      <c r="D687" s="19">
        <v>1046.95</v>
      </c>
      <c r="E687" s="20">
        <v>1976.08</v>
      </c>
      <c r="F687" s="21">
        <v>2072.4300000000003</v>
      </c>
      <c r="G687" s="21">
        <v>1936.4099999999999</v>
      </c>
      <c r="H687" s="22">
        <v>1903.22</v>
      </c>
      <c r="I687" s="21">
        <v>1970.7400000000002</v>
      </c>
      <c r="J687" s="21">
        <v>1925.8400000000001</v>
      </c>
      <c r="K687" s="21">
        <v>1926.73</v>
      </c>
      <c r="L687" s="21">
        <v>1935.46</v>
      </c>
      <c r="M687" s="21">
        <v>1740.1100000000001</v>
      </c>
      <c r="N687" s="21">
        <v>1559.27</v>
      </c>
      <c r="O687" s="21">
        <v>1713.6000000000001</v>
      </c>
      <c r="P687" s="19">
        <f t="shared" si="10"/>
        <v>21706.84</v>
      </c>
    </row>
    <row r="688" spans="1:17">
      <c r="A688" s="17"/>
      <c r="C688" t="s">
        <v>50</v>
      </c>
      <c r="D688" s="23">
        <v>385.86</v>
      </c>
      <c r="E688" s="24">
        <v>796.75</v>
      </c>
      <c r="F688" s="25">
        <v>828.19</v>
      </c>
      <c r="G688" s="25">
        <v>772.09</v>
      </c>
      <c r="H688" s="26">
        <v>777.46</v>
      </c>
      <c r="I688" s="25">
        <v>776.09</v>
      </c>
      <c r="J688" s="25">
        <v>755.82</v>
      </c>
      <c r="K688" s="25">
        <v>713.31</v>
      </c>
      <c r="L688" s="25">
        <v>690.39</v>
      </c>
      <c r="M688" s="25">
        <v>659.21</v>
      </c>
      <c r="N688" s="25">
        <v>618.37</v>
      </c>
      <c r="O688" s="25">
        <v>664.94</v>
      </c>
      <c r="P688" s="23">
        <f t="shared" si="10"/>
        <v>8438.48</v>
      </c>
      <c r="Q688" s="27"/>
    </row>
    <row r="689" spans="1:17">
      <c r="A689" s="17"/>
      <c r="C689" t="s">
        <v>51</v>
      </c>
      <c r="D689" s="23">
        <v>661.09</v>
      </c>
      <c r="E689" s="24">
        <v>1179.33</v>
      </c>
      <c r="F689" s="25">
        <v>1244.24</v>
      </c>
      <c r="G689" s="25">
        <v>1164.32</v>
      </c>
      <c r="H689" s="26">
        <v>1125.76</v>
      </c>
      <c r="I689" s="25">
        <v>1194.6500000000001</v>
      </c>
      <c r="J689" s="25">
        <v>1170.02</v>
      </c>
      <c r="K689" s="25">
        <v>1213.42</v>
      </c>
      <c r="L689" s="25">
        <v>1245.07</v>
      </c>
      <c r="M689" s="25">
        <v>1080.9000000000001</v>
      </c>
      <c r="N689" s="25">
        <v>940.9</v>
      </c>
      <c r="O689" s="25">
        <v>1048.6600000000001</v>
      </c>
      <c r="P689" s="23">
        <f t="shared" si="10"/>
        <v>13268.359999999999</v>
      </c>
    </row>
    <row r="690" spans="1:17">
      <c r="A690" s="17" t="s">
        <v>310</v>
      </c>
      <c r="B690" t="s">
        <v>299</v>
      </c>
      <c r="C690" s="18" t="s">
        <v>47</v>
      </c>
      <c r="D690" s="19">
        <v>42077.31</v>
      </c>
      <c r="E690" s="20">
        <v>79568.69</v>
      </c>
      <c r="F690" s="21">
        <v>83432.14</v>
      </c>
      <c r="G690" s="21">
        <v>77952.59</v>
      </c>
      <c r="H690" s="22">
        <v>76657.14</v>
      </c>
      <c r="I690" s="21">
        <v>79313.42</v>
      </c>
      <c r="J690" s="21">
        <v>77501.09</v>
      </c>
      <c r="K690" s="21">
        <v>77443.19</v>
      </c>
      <c r="L690" s="21">
        <v>77737.3</v>
      </c>
      <c r="M690" s="21">
        <v>127853.43</v>
      </c>
      <c r="N690" s="21">
        <v>114103.42</v>
      </c>
      <c r="O690" s="21">
        <v>125641</v>
      </c>
      <c r="P690" s="19">
        <f t="shared" si="10"/>
        <v>1039280.7200000001</v>
      </c>
    </row>
    <row r="691" spans="1:17">
      <c r="A691" s="17"/>
      <c r="C691" t="s">
        <v>50</v>
      </c>
      <c r="D691" s="23">
        <v>16039.53</v>
      </c>
      <c r="E691" s="24">
        <v>33119.64</v>
      </c>
      <c r="F691" s="25">
        <v>34426.51</v>
      </c>
      <c r="G691" s="25">
        <v>32094.65</v>
      </c>
      <c r="H691" s="26">
        <v>32317.89</v>
      </c>
      <c r="I691" s="25">
        <v>32260.89</v>
      </c>
      <c r="J691" s="25">
        <v>31418.44</v>
      </c>
      <c r="K691" s="25">
        <v>29651.32</v>
      </c>
      <c r="L691" s="25">
        <v>28698.7</v>
      </c>
      <c r="M691" s="25">
        <v>41566.49</v>
      </c>
      <c r="N691" s="25">
        <v>38992.14</v>
      </c>
      <c r="O691" s="25">
        <v>41927.800000000003</v>
      </c>
      <c r="P691" s="23">
        <f t="shared" si="10"/>
        <v>392514</v>
      </c>
      <c r="Q691" s="27"/>
    </row>
    <row r="692" spans="1:17">
      <c r="A692" s="17"/>
      <c r="C692" t="s">
        <v>51</v>
      </c>
      <c r="D692" s="23">
        <v>26037.78</v>
      </c>
      <c r="E692" s="24">
        <v>46449.05</v>
      </c>
      <c r="F692" s="25">
        <v>49005.63</v>
      </c>
      <c r="G692" s="25">
        <v>45857.94</v>
      </c>
      <c r="H692" s="26">
        <v>44339.25</v>
      </c>
      <c r="I692" s="25">
        <v>47052.53</v>
      </c>
      <c r="J692" s="25">
        <v>46082.65</v>
      </c>
      <c r="K692" s="25">
        <v>47791.87</v>
      </c>
      <c r="L692" s="25">
        <v>49038.6</v>
      </c>
      <c r="M692" s="25">
        <v>86286.94</v>
      </c>
      <c r="N692" s="25">
        <v>75111.28</v>
      </c>
      <c r="O692" s="25">
        <v>83713.2</v>
      </c>
      <c r="P692" s="23">
        <f t="shared" si="10"/>
        <v>646766.72</v>
      </c>
    </row>
    <row r="693" spans="1:17">
      <c r="A693" s="17" t="s">
        <v>311</v>
      </c>
      <c r="B693" t="s">
        <v>312</v>
      </c>
      <c r="C693" s="18" t="s">
        <v>47</v>
      </c>
      <c r="D693" s="19">
        <v>230266.94</v>
      </c>
      <c r="E693" s="20">
        <v>420393.95</v>
      </c>
      <c r="F693" s="21">
        <v>442431.2</v>
      </c>
      <c r="G693" s="21">
        <v>413755.92</v>
      </c>
      <c r="H693" s="22">
        <v>402798.45999999996</v>
      </c>
      <c r="I693" s="21">
        <v>422679.7</v>
      </c>
      <c r="J693" s="21">
        <v>414004.44</v>
      </c>
      <c r="K693" s="21">
        <v>423101.17</v>
      </c>
      <c r="L693" s="21">
        <v>430455.10000000003</v>
      </c>
      <c r="M693" s="21">
        <v>453300.05</v>
      </c>
      <c r="N693" s="21">
        <v>413498.36</v>
      </c>
      <c r="O693" s="21">
        <v>458663.02999999997</v>
      </c>
      <c r="P693" s="19">
        <f t="shared" si="10"/>
        <v>4925348.32</v>
      </c>
    </row>
    <row r="694" spans="1:17">
      <c r="A694" s="17"/>
      <c r="C694" t="s">
        <v>50</v>
      </c>
      <c r="D694" s="23">
        <v>34233.94</v>
      </c>
      <c r="E694" s="24">
        <v>70688.81</v>
      </c>
      <c r="F694" s="25">
        <v>73478.14</v>
      </c>
      <c r="G694" s="25">
        <v>68501.13</v>
      </c>
      <c r="H694" s="26">
        <v>68977.600000000006</v>
      </c>
      <c r="I694" s="25">
        <v>68855.95</v>
      </c>
      <c r="J694" s="25">
        <v>67057.88</v>
      </c>
      <c r="K694" s="25">
        <v>63286.239999999998</v>
      </c>
      <c r="L694" s="25">
        <v>61253.01</v>
      </c>
      <c r="M694" s="25">
        <v>72390.17</v>
      </c>
      <c r="N694" s="25">
        <v>67906.820000000007</v>
      </c>
      <c r="O694" s="25">
        <v>73019.42</v>
      </c>
      <c r="P694" s="23">
        <f t="shared" si="10"/>
        <v>789649.11</v>
      </c>
      <c r="Q694" s="27"/>
    </row>
    <row r="695" spans="1:17">
      <c r="A695" s="17"/>
      <c r="C695" t="s">
        <v>51</v>
      </c>
      <c r="D695" s="23">
        <v>196033</v>
      </c>
      <c r="E695" s="24">
        <v>349705.14</v>
      </c>
      <c r="F695" s="25">
        <v>368953.06</v>
      </c>
      <c r="G695" s="25">
        <v>345254.79</v>
      </c>
      <c r="H695" s="26">
        <v>333820.86</v>
      </c>
      <c r="I695" s="25">
        <v>353823.75</v>
      </c>
      <c r="J695" s="25">
        <v>346946.56</v>
      </c>
      <c r="K695" s="25">
        <v>359814.93</v>
      </c>
      <c r="L695" s="25">
        <v>369202.09</v>
      </c>
      <c r="M695" s="25">
        <v>380909.88</v>
      </c>
      <c r="N695" s="25">
        <v>345591.54</v>
      </c>
      <c r="O695" s="25">
        <v>385643.61</v>
      </c>
      <c r="P695" s="23">
        <f t="shared" si="10"/>
        <v>4135699.21</v>
      </c>
    </row>
    <row r="696" spans="1:17">
      <c r="A696" s="17" t="s">
        <v>313</v>
      </c>
      <c r="B696" t="s">
        <v>312</v>
      </c>
      <c r="C696" s="18" t="s">
        <v>47</v>
      </c>
      <c r="D696" s="19">
        <v>44873.090000000004</v>
      </c>
      <c r="E696" s="20">
        <v>82009.98000000001</v>
      </c>
      <c r="F696" s="21">
        <v>86299.34</v>
      </c>
      <c r="G696" s="21">
        <v>80703.78</v>
      </c>
      <c r="H696" s="22">
        <v>78590.569999999992</v>
      </c>
      <c r="I696" s="21">
        <v>82514.720000000001</v>
      </c>
      <c r="J696" s="21">
        <v>80736.66</v>
      </c>
      <c r="K696" s="21">
        <v>82455.539999999994</v>
      </c>
      <c r="L696" s="21">
        <v>83855.63</v>
      </c>
      <c r="M696" s="21">
        <v>84406.41</v>
      </c>
      <c r="N696" s="21">
        <v>74454.67</v>
      </c>
      <c r="O696" s="21">
        <v>82447.53</v>
      </c>
      <c r="P696" s="19">
        <f t="shared" si="10"/>
        <v>943347.92000000016</v>
      </c>
    </row>
    <row r="697" spans="1:17">
      <c r="A697" s="17"/>
      <c r="C697" t="s">
        <v>50</v>
      </c>
      <c r="D697" s="23">
        <v>6977.51</v>
      </c>
      <c r="E697" s="24">
        <v>14407.68</v>
      </c>
      <c r="F697" s="25">
        <v>14976.19</v>
      </c>
      <c r="G697" s="25">
        <v>13961.79</v>
      </c>
      <c r="H697" s="26">
        <v>14058.9</v>
      </c>
      <c r="I697" s="25">
        <v>14034.11</v>
      </c>
      <c r="J697" s="25">
        <v>13667.63</v>
      </c>
      <c r="K697" s="25">
        <v>12898.9</v>
      </c>
      <c r="L697" s="25">
        <v>12484.49</v>
      </c>
      <c r="M697" s="25">
        <v>14505.71</v>
      </c>
      <c r="N697" s="25">
        <v>13607.33</v>
      </c>
      <c r="O697" s="25">
        <v>14631.81</v>
      </c>
      <c r="P697" s="23">
        <f t="shared" si="10"/>
        <v>160212.04999999999</v>
      </c>
      <c r="Q697" s="27"/>
    </row>
    <row r="698" spans="1:17">
      <c r="A698" s="17"/>
      <c r="C698" t="s">
        <v>51</v>
      </c>
      <c r="D698" s="23">
        <v>37895.58</v>
      </c>
      <c r="E698" s="24">
        <v>67602.3</v>
      </c>
      <c r="F698" s="25">
        <v>71323.149999999994</v>
      </c>
      <c r="G698" s="25">
        <v>66741.990000000005</v>
      </c>
      <c r="H698" s="26">
        <v>64531.67</v>
      </c>
      <c r="I698" s="25">
        <v>68480.61</v>
      </c>
      <c r="J698" s="25">
        <v>67069.03</v>
      </c>
      <c r="K698" s="25">
        <v>69556.639999999999</v>
      </c>
      <c r="L698" s="25">
        <v>71371.14</v>
      </c>
      <c r="M698" s="25">
        <v>69900.7</v>
      </c>
      <c r="N698" s="25">
        <v>60847.34</v>
      </c>
      <c r="O698" s="25">
        <v>67815.72</v>
      </c>
      <c r="P698" s="23">
        <f t="shared" si="10"/>
        <v>783135.86999999988</v>
      </c>
    </row>
    <row r="699" spans="1:17">
      <c r="A699" s="17" t="s">
        <v>314</v>
      </c>
      <c r="B699" t="s">
        <v>312</v>
      </c>
      <c r="C699" s="18" t="s">
        <v>47</v>
      </c>
      <c r="D699" s="19">
        <v>357.35999999999996</v>
      </c>
      <c r="E699" s="20">
        <v>659.13</v>
      </c>
      <c r="F699" s="21">
        <v>692.93000000000006</v>
      </c>
      <c r="G699" s="21">
        <v>647.84</v>
      </c>
      <c r="H699" s="22">
        <v>632.56999999999994</v>
      </c>
      <c r="I699" s="21">
        <v>661.5</v>
      </c>
      <c r="J699" s="21">
        <v>647.01</v>
      </c>
      <c r="K699" s="21">
        <v>656.93999999999994</v>
      </c>
      <c r="L699" s="21">
        <v>665.78</v>
      </c>
      <c r="M699" s="21">
        <v>542.69999999999993</v>
      </c>
      <c r="N699" s="21">
        <v>482.47999999999996</v>
      </c>
      <c r="O699" s="21">
        <v>532.26</v>
      </c>
      <c r="P699" s="19">
        <f t="shared" si="10"/>
        <v>7178.4999999999991</v>
      </c>
    </row>
    <row r="700" spans="1:17">
      <c r="A700" s="17"/>
      <c r="C700" t="s">
        <v>50</v>
      </c>
      <c r="D700" s="23">
        <v>77.02</v>
      </c>
      <c r="E700" s="24">
        <v>159.04</v>
      </c>
      <c r="F700" s="25">
        <v>165.31</v>
      </c>
      <c r="G700" s="25">
        <v>154.11000000000001</v>
      </c>
      <c r="H700" s="26">
        <v>155.19</v>
      </c>
      <c r="I700" s="25">
        <v>154.91</v>
      </c>
      <c r="J700" s="25">
        <v>150.86000000000001</v>
      </c>
      <c r="K700" s="25">
        <v>142.38999999999999</v>
      </c>
      <c r="L700" s="25">
        <v>137.81</v>
      </c>
      <c r="M700" s="25">
        <v>148.91999999999999</v>
      </c>
      <c r="N700" s="25">
        <v>139.69999999999999</v>
      </c>
      <c r="O700" s="25">
        <v>150.22</v>
      </c>
      <c r="P700" s="23">
        <f t="shared" si="10"/>
        <v>1735.48</v>
      </c>
      <c r="Q700" s="27"/>
    </row>
    <row r="701" spans="1:17">
      <c r="A701" s="17"/>
      <c r="C701" t="s">
        <v>51</v>
      </c>
      <c r="D701" s="23">
        <v>280.33999999999997</v>
      </c>
      <c r="E701" s="24">
        <v>500.09</v>
      </c>
      <c r="F701" s="25">
        <v>527.62</v>
      </c>
      <c r="G701" s="25">
        <v>493.73</v>
      </c>
      <c r="H701" s="26">
        <v>477.38</v>
      </c>
      <c r="I701" s="25">
        <v>506.59</v>
      </c>
      <c r="J701" s="25">
        <v>496.15</v>
      </c>
      <c r="K701" s="25">
        <v>514.54999999999995</v>
      </c>
      <c r="L701" s="25">
        <v>527.97</v>
      </c>
      <c r="M701" s="25">
        <v>393.78</v>
      </c>
      <c r="N701" s="25">
        <v>342.78</v>
      </c>
      <c r="O701" s="25">
        <v>382.04</v>
      </c>
      <c r="P701" s="23">
        <f t="shared" si="10"/>
        <v>5443.0199999999995</v>
      </c>
    </row>
    <row r="702" spans="1:17">
      <c r="A702" s="17" t="s">
        <v>315</v>
      </c>
      <c r="B702" t="s">
        <v>312</v>
      </c>
      <c r="C702" s="18" t="s">
        <v>47</v>
      </c>
      <c r="D702" s="19">
        <v>389.48</v>
      </c>
      <c r="E702" s="20">
        <v>716.06999999999994</v>
      </c>
      <c r="F702" s="21">
        <v>753.05</v>
      </c>
      <c r="G702" s="21">
        <v>704.09999999999991</v>
      </c>
      <c r="H702" s="22">
        <v>686.86</v>
      </c>
      <c r="I702" s="21">
        <v>719.29000000000008</v>
      </c>
      <c r="J702" s="21">
        <v>703.63</v>
      </c>
      <c r="K702" s="21">
        <v>715.89</v>
      </c>
      <c r="L702" s="21">
        <v>726.42</v>
      </c>
      <c r="M702" s="21">
        <v>820.14</v>
      </c>
      <c r="N702" s="21">
        <v>725.07999999999993</v>
      </c>
      <c r="O702" s="21">
        <v>802.04</v>
      </c>
      <c r="P702" s="19">
        <f t="shared" si="10"/>
        <v>8462.0499999999993</v>
      </c>
    </row>
    <row r="703" spans="1:17">
      <c r="A703" s="17"/>
      <c r="C703" t="s">
        <v>50</v>
      </c>
      <c r="D703" s="23">
        <v>75.67</v>
      </c>
      <c r="E703" s="24">
        <v>156.26</v>
      </c>
      <c r="F703" s="25">
        <v>162.43</v>
      </c>
      <c r="G703" s="25">
        <v>151.41999999999999</v>
      </c>
      <c r="H703" s="26">
        <v>152.47999999999999</v>
      </c>
      <c r="I703" s="25">
        <v>152.21</v>
      </c>
      <c r="J703" s="25">
        <v>148.24</v>
      </c>
      <c r="K703" s="25">
        <v>139.9</v>
      </c>
      <c r="L703" s="25">
        <v>135.4</v>
      </c>
      <c r="M703" s="25">
        <v>165.17</v>
      </c>
      <c r="N703" s="25">
        <v>154.94</v>
      </c>
      <c r="O703" s="25">
        <v>166.61</v>
      </c>
      <c r="P703" s="23">
        <f t="shared" si="10"/>
        <v>1760.7300000000005</v>
      </c>
      <c r="Q703" s="27"/>
    </row>
    <row r="704" spans="1:17">
      <c r="A704" s="17"/>
      <c r="C704" t="s">
        <v>51</v>
      </c>
      <c r="D704" s="23">
        <v>313.81</v>
      </c>
      <c r="E704" s="24">
        <v>559.80999999999995</v>
      </c>
      <c r="F704" s="25">
        <v>590.62</v>
      </c>
      <c r="G704" s="25">
        <v>552.67999999999995</v>
      </c>
      <c r="H704" s="26">
        <v>534.38</v>
      </c>
      <c r="I704" s="25">
        <v>567.08000000000004</v>
      </c>
      <c r="J704" s="25">
        <v>555.39</v>
      </c>
      <c r="K704" s="25">
        <v>575.99</v>
      </c>
      <c r="L704" s="25">
        <v>591.02</v>
      </c>
      <c r="M704" s="25">
        <v>654.97</v>
      </c>
      <c r="N704" s="25">
        <v>570.14</v>
      </c>
      <c r="O704" s="25">
        <v>635.42999999999995</v>
      </c>
      <c r="P704" s="23">
        <f t="shared" si="10"/>
        <v>6701.32</v>
      </c>
    </row>
    <row r="705" spans="1:17">
      <c r="A705" s="17" t="s">
        <v>316</v>
      </c>
      <c r="B705" t="s">
        <v>312</v>
      </c>
      <c r="C705" s="18" t="s">
        <v>47</v>
      </c>
      <c r="D705" s="19">
        <v>469.45000000000005</v>
      </c>
      <c r="E705" s="20">
        <v>865.33</v>
      </c>
      <c r="F705" s="21">
        <v>909.77</v>
      </c>
      <c r="G705" s="21">
        <v>850.58999999999992</v>
      </c>
      <c r="H705" s="22">
        <v>830.38000000000011</v>
      </c>
      <c r="I705" s="21">
        <v>868.59999999999991</v>
      </c>
      <c r="J705" s="21">
        <v>849.6</v>
      </c>
      <c r="K705" s="21">
        <v>862.99</v>
      </c>
      <c r="L705" s="21">
        <v>874.82999999999993</v>
      </c>
      <c r="M705" s="21">
        <v>894.53</v>
      </c>
      <c r="N705" s="21">
        <v>792.7</v>
      </c>
      <c r="O705" s="21">
        <v>875.84</v>
      </c>
      <c r="P705" s="19">
        <f t="shared" si="10"/>
        <v>9944.6100000000024</v>
      </c>
    </row>
    <row r="706" spans="1:17">
      <c r="A706" s="17"/>
      <c r="C706" t="s">
        <v>50</v>
      </c>
      <c r="D706" s="23">
        <v>99.16</v>
      </c>
      <c r="E706" s="24">
        <v>204.76</v>
      </c>
      <c r="F706" s="25">
        <v>212.84</v>
      </c>
      <c r="G706" s="25">
        <v>198.42</v>
      </c>
      <c r="H706" s="26">
        <v>199.81</v>
      </c>
      <c r="I706" s="25">
        <v>199.45</v>
      </c>
      <c r="J706" s="25">
        <v>194.24</v>
      </c>
      <c r="K706" s="25">
        <v>183.32</v>
      </c>
      <c r="L706" s="25">
        <v>177.43</v>
      </c>
      <c r="M706" s="25">
        <v>207.42</v>
      </c>
      <c r="N706" s="25">
        <v>194.58</v>
      </c>
      <c r="O706" s="25">
        <v>209.22</v>
      </c>
      <c r="P706" s="23">
        <f t="shared" si="10"/>
        <v>2280.65</v>
      </c>
      <c r="Q706" s="27"/>
    </row>
    <row r="707" spans="1:17">
      <c r="A707" s="17"/>
      <c r="C707" t="s">
        <v>51</v>
      </c>
      <c r="D707" s="23">
        <v>370.29</v>
      </c>
      <c r="E707" s="24">
        <v>660.57</v>
      </c>
      <c r="F707" s="25">
        <v>696.93</v>
      </c>
      <c r="G707" s="25">
        <v>652.16999999999996</v>
      </c>
      <c r="H707" s="26">
        <v>630.57000000000005</v>
      </c>
      <c r="I707" s="25">
        <v>669.15</v>
      </c>
      <c r="J707" s="25">
        <v>655.36</v>
      </c>
      <c r="K707" s="25">
        <v>679.67</v>
      </c>
      <c r="L707" s="25">
        <v>697.4</v>
      </c>
      <c r="M707" s="25">
        <v>687.11</v>
      </c>
      <c r="N707" s="25">
        <v>598.12</v>
      </c>
      <c r="O707" s="25">
        <v>666.62</v>
      </c>
      <c r="P707" s="23">
        <f t="shared" si="10"/>
        <v>7663.9599999999991</v>
      </c>
    </row>
    <row r="708" spans="1:17">
      <c r="A708" s="17" t="s">
        <v>317</v>
      </c>
      <c r="B708" t="s">
        <v>312</v>
      </c>
      <c r="C708" s="18" t="s">
        <v>47</v>
      </c>
      <c r="D708" s="19">
        <v>377.82000000000005</v>
      </c>
      <c r="E708" s="20">
        <v>696.09999999999991</v>
      </c>
      <c r="F708" s="21">
        <v>731.87999999999988</v>
      </c>
      <c r="G708" s="21">
        <v>684.28</v>
      </c>
      <c r="H708" s="22">
        <v>667.93000000000006</v>
      </c>
      <c r="I708" s="21">
        <v>698.83</v>
      </c>
      <c r="J708" s="21">
        <v>683.54</v>
      </c>
      <c r="K708" s="21">
        <v>694.52</v>
      </c>
      <c r="L708" s="21">
        <v>704.18000000000006</v>
      </c>
      <c r="M708" s="21">
        <v>652.86</v>
      </c>
      <c r="N708" s="21">
        <v>579.03</v>
      </c>
      <c r="O708" s="21">
        <v>639.51</v>
      </c>
      <c r="P708" s="19">
        <f t="shared" si="10"/>
        <v>7810.48</v>
      </c>
    </row>
    <row r="709" spans="1:17">
      <c r="A709" s="17"/>
      <c r="C709" t="s">
        <v>50</v>
      </c>
      <c r="D709" s="23">
        <v>78.66</v>
      </c>
      <c r="E709" s="24">
        <v>162.41999999999999</v>
      </c>
      <c r="F709" s="25">
        <v>168.82</v>
      </c>
      <c r="G709" s="25">
        <v>157.38999999999999</v>
      </c>
      <c r="H709" s="26">
        <v>158.49</v>
      </c>
      <c r="I709" s="25">
        <v>158.21</v>
      </c>
      <c r="J709" s="25">
        <v>154.07</v>
      </c>
      <c r="K709" s="25">
        <v>145.41</v>
      </c>
      <c r="L709" s="25">
        <v>140.74</v>
      </c>
      <c r="M709" s="25">
        <v>158.62</v>
      </c>
      <c r="N709" s="25">
        <v>148.80000000000001</v>
      </c>
      <c r="O709" s="25">
        <v>160.01</v>
      </c>
      <c r="P709" s="23">
        <f t="shared" si="10"/>
        <v>1791.6399999999999</v>
      </c>
      <c r="Q709" s="27"/>
    </row>
    <row r="710" spans="1:17">
      <c r="A710" s="17"/>
      <c r="C710" t="s">
        <v>51</v>
      </c>
      <c r="D710" s="23">
        <v>299.16000000000003</v>
      </c>
      <c r="E710" s="24">
        <v>533.67999999999995</v>
      </c>
      <c r="F710" s="25">
        <v>563.05999999999995</v>
      </c>
      <c r="G710" s="25">
        <v>526.89</v>
      </c>
      <c r="H710" s="26">
        <v>509.44</v>
      </c>
      <c r="I710" s="25">
        <v>540.62</v>
      </c>
      <c r="J710" s="25">
        <v>529.47</v>
      </c>
      <c r="K710" s="25">
        <v>549.11</v>
      </c>
      <c r="L710" s="25">
        <v>563.44000000000005</v>
      </c>
      <c r="M710" s="25">
        <v>494.24</v>
      </c>
      <c r="N710" s="25">
        <v>430.23</v>
      </c>
      <c r="O710" s="25">
        <v>479.5</v>
      </c>
      <c r="P710" s="23">
        <f t="shared" ref="P710:P773" si="11">SUM(D710:O710)</f>
        <v>6018.84</v>
      </c>
    </row>
    <row r="711" spans="1:17">
      <c r="A711" s="17" t="s">
        <v>318</v>
      </c>
      <c r="B711" t="s">
        <v>312</v>
      </c>
      <c r="C711" s="18" t="s">
        <v>47</v>
      </c>
      <c r="D711" s="19">
        <v>1156.5999999999999</v>
      </c>
      <c r="E711" s="20">
        <v>2111.4</v>
      </c>
      <c r="F711" s="21">
        <v>2222.1</v>
      </c>
      <c r="G711" s="21">
        <v>2078.08</v>
      </c>
      <c r="H711" s="22">
        <v>2023</v>
      </c>
      <c r="I711" s="21">
        <v>2125.0700000000002</v>
      </c>
      <c r="J711" s="21">
        <v>2079.38</v>
      </c>
      <c r="K711" s="21">
        <v>2125.1799999999998</v>
      </c>
      <c r="L711" s="21">
        <v>2162.1999999999998</v>
      </c>
      <c r="M711" s="21">
        <v>2167.42</v>
      </c>
      <c r="N711" s="21">
        <v>1910.71</v>
      </c>
      <c r="O711" s="21">
        <v>2116.46</v>
      </c>
      <c r="P711" s="19">
        <f t="shared" si="11"/>
        <v>24277.599999999999</v>
      </c>
    </row>
    <row r="712" spans="1:17">
      <c r="A712" s="17"/>
      <c r="C712" t="s">
        <v>50</v>
      </c>
      <c r="D712" s="23">
        <v>171.24</v>
      </c>
      <c r="E712" s="24">
        <v>353.61</v>
      </c>
      <c r="F712" s="25">
        <v>367.56</v>
      </c>
      <c r="G712" s="25">
        <v>342.66</v>
      </c>
      <c r="H712" s="26">
        <v>345.05</v>
      </c>
      <c r="I712" s="25">
        <v>344.44</v>
      </c>
      <c r="J712" s="25">
        <v>335.45</v>
      </c>
      <c r="K712" s="25">
        <v>316.57</v>
      </c>
      <c r="L712" s="25">
        <v>306.41000000000003</v>
      </c>
      <c r="M712" s="25">
        <v>355.21</v>
      </c>
      <c r="N712" s="25">
        <v>333.21</v>
      </c>
      <c r="O712" s="25">
        <v>358.3</v>
      </c>
      <c r="P712" s="23">
        <f t="shared" si="11"/>
        <v>3929.7100000000005</v>
      </c>
      <c r="Q712" s="27"/>
    </row>
    <row r="713" spans="1:17">
      <c r="A713" s="17"/>
      <c r="C713" t="s">
        <v>51</v>
      </c>
      <c r="D713" s="23">
        <v>985.36</v>
      </c>
      <c r="E713" s="24">
        <v>1757.79</v>
      </c>
      <c r="F713" s="25">
        <v>1854.54</v>
      </c>
      <c r="G713" s="25">
        <v>1735.42</v>
      </c>
      <c r="H713" s="26">
        <v>1677.95</v>
      </c>
      <c r="I713" s="25">
        <v>1780.63</v>
      </c>
      <c r="J713" s="25">
        <v>1743.93</v>
      </c>
      <c r="K713" s="25">
        <v>1808.61</v>
      </c>
      <c r="L713" s="25">
        <v>1855.79</v>
      </c>
      <c r="M713" s="25">
        <v>1812.21</v>
      </c>
      <c r="N713" s="25">
        <v>1577.5</v>
      </c>
      <c r="O713" s="25">
        <v>1758.16</v>
      </c>
      <c r="P713" s="23">
        <f t="shared" si="11"/>
        <v>20347.89</v>
      </c>
    </row>
    <row r="714" spans="1:17">
      <c r="A714" s="17" t="s">
        <v>319</v>
      </c>
      <c r="B714" t="s">
        <v>312</v>
      </c>
      <c r="C714" s="18" t="s">
        <v>47</v>
      </c>
      <c r="D714" s="19">
        <v>5429.1100000000006</v>
      </c>
      <c r="E714" s="20">
        <v>9927.86</v>
      </c>
      <c r="F714" s="21">
        <v>10446.490000000002</v>
      </c>
      <c r="G714" s="21">
        <v>9769</v>
      </c>
      <c r="H714" s="22">
        <v>9514.77</v>
      </c>
      <c r="I714" s="21">
        <v>9987.39</v>
      </c>
      <c r="J714" s="21">
        <v>9771.9599999999991</v>
      </c>
      <c r="K714" s="21">
        <v>9976.41</v>
      </c>
      <c r="L714" s="21">
        <v>10143.64</v>
      </c>
      <c r="M714" s="21">
        <v>10413.57</v>
      </c>
      <c r="N714" s="21">
        <v>9187.4599999999991</v>
      </c>
      <c r="O714" s="21">
        <v>10172.849999999999</v>
      </c>
      <c r="P714" s="19">
        <f t="shared" si="11"/>
        <v>114740.51000000001</v>
      </c>
    </row>
    <row r="715" spans="1:17">
      <c r="A715" s="17"/>
      <c r="C715" t="s">
        <v>50</v>
      </c>
      <c r="D715" s="23">
        <v>864.23</v>
      </c>
      <c r="E715" s="24">
        <v>1784.53</v>
      </c>
      <c r="F715" s="25">
        <v>1854.95</v>
      </c>
      <c r="G715" s="25">
        <v>1729.31</v>
      </c>
      <c r="H715" s="26">
        <v>1741.33</v>
      </c>
      <c r="I715" s="25">
        <v>1738.26</v>
      </c>
      <c r="J715" s="25">
        <v>1692.87</v>
      </c>
      <c r="K715" s="25">
        <v>1597.66</v>
      </c>
      <c r="L715" s="25">
        <v>1546.32</v>
      </c>
      <c r="M715" s="25">
        <v>1814.61</v>
      </c>
      <c r="N715" s="25">
        <v>1702.22</v>
      </c>
      <c r="O715" s="25">
        <v>1830.38</v>
      </c>
      <c r="P715" s="23">
        <f t="shared" si="11"/>
        <v>19896.670000000002</v>
      </c>
      <c r="Q715" s="27"/>
    </row>
    <row r="716" spans="1:17">
      <c r="A716" s="17"/>
      <c r="C716" t="s">
        <v>51</v>
      </c>
      <c r="D716" s="23">
        <v>4564.88</v>
      </c>
      <c r="E716" s="24">
        <v>8143.33</v>
      </c>
      <c r="F716" s="25">
        <v>8591.5400000000009</v>
      </c>
      <c r="G716" s="25">
        <v>8039.69</v>
      </c>
      <c r="H716" s="26">
        <v>7773.44</v>
      </c>
      <c r="I716" s="25">
        <v>8249.1299999999992</v>
      </c>
      <c r="J716" s="25">
        <v>8079.09</v>
      </c>
      <c r="K716" s="25">
        <v>8378.75</v>
      </c>
      <c r="L716" s="25">
        <v>8597.32</v>
      </c>
      <c r="M716" s="25">
        <v>8598.9599999999991</v>
      </c>
      <c r="N716" s="25">
        <v>7485.24</v>
      </c>
      <c r="O716" s="25">
        <v>8342.4699999999993</v>
      </c>
      <c r="P716" s="23">
        <f t="shared" si="11"/>
        <v>94843.839999999982</v>
      </c>
    </row>
    <row r="717" spans="1:17">
      <c r="A717" s="17" t="s">
        <v>320</v>
      </c>
      <c r="B717" t="s">
        <v>312</v>
      </c>
      <c r="C717" s="18" t="s">
        <v>47</v>
      </c>
      <c r="D717" s="19">
        <v>949.95</v>
      </c>
      <c r="E717" s="20">
        <v>1746.4</v>
      </c>
      <c r="F717" s="21">
        <v>1836.6</v>
      </c>
      <c r="G717" s="21">
        <v>1717.24</v>
      </c>
      <c r="H717" s="22">
        <v>1675.15</v>
      </c>
      <c r="I717" s="21">
        <v>1754.2800000000002</v>
      </c>
      <c r="J717" s="21">
        <v>1716.0700000000002</v>
      </c>
      <c r="K717" s="21">
        <v>1746.04</v>
      </c>
      <c r="L717" s="21">
        <v>1771.77</v>
      </c>
      <c r="M717" s="21">
        <v>1732.79</v>
      </c>
      <c r="N717" s="21">
        <v>1533.95</v>
      </c>
      <c r="O717" s="21">
        <v>1695.68</v>
      </c>
      <c r="P717" s="19">
        <f t="shared" si="11"/>
        <v>19875.920000000002</v>
      </c>
    </row>
    <row r="718" spans="1:17">
      <c r="A718" s="17"/>
      <c r="C718" t="s">
        <v>50</v>
      </c>
      <c r="D718" s="23">
        <v>184.26</v>
      </c>
      <c r="E718" s="24">
        <v>380.47</v>
      </c>
      <c r="F718" s="25">
        <v>395.49</v>
      </c>
      <c r="G718" s="25">
        <v>368.69</v>
      </c>
      <c r="H718" s="26">
        <v>371.26</v>
      </c>
      <c r="I718" s="25">
        <v>370.6</v>
      </c>
      <c r="J718" s="25">
        <v>360.92</v>
      </c>
      <c r="K718" s="25">
        <v>340.62</v>
      </c>
      <c r="L718" s="25">
        <v>329.69</v>
      </c>
      <c r="M718" s="25">
        <v>378.65</v>
      </c>
      <c r="N718" s="25">
        <v>355.2</v>
      </c>
      <c r="O718" s="25">
        <v>381.94</v>
      </c>
      <c r="P718" s="23">
        <f t="shared" si="11"/>
        <v>4217.79</v>
      </c>
      <c r="Q718" s="27"/>
    </row>
    <row r="719" spans="1:17">
      <c r="A719" s="17"/>
      <c r="C719" t="s">
        <v>51</v>
      </c>
      <c r="D719" s="23">
        <v>765.69</v>
      </c>
      <c r="E719" s="24">
        <v>1365.93</v>
      </c>
      <c r="F719" s="25">
        <v>1441.11</v>
      </c>
      <c r="G719" s="25">
        <v>1348.55</v>
      </c>
      <c r="H719" s="26">
        <v>1303.8900000000001</v>
      </c>
      <c r="I719" s="25">
        <v>1383.68</v>
      </c>
      <c r="J719" s="25">
        <v>1355.15</v>
      </c>
      <c r="K719" s="25">
        <v>1405.42</v>
      </c>
      <c r="L719" s="25">
        <v>1442.08</v>
      </c>
      <c r="M719" s="25">
        <v>1354.14</v>
      </c>
      <c r="N719" s="25">
        <v>1178.75</v>
      </c>
      <c r="O719" s="25">
        <v>1313.74</v>
      </c>
      <c r="P719" s="23">
        <f t="shared" si="11"/>
        <v>15658.13</v>
      </c>
    </row>
    <row r="720" spans="1:17">
      <c r="A720" s="17" t="s">
        <v>321</v>
      </c>
      <c r="B720" t="s">
        <v>312</v>
      </c>
      <c r="C720" s="18" t="s">
        <v>47</v>
      </c>
      <c r="D720" s="19">
        <v>5759.8600000000006</v>
      </c>
      <c r="E720" s="20">
        <v>10528.529999999999</v>
      </c>
      <c r="F720" s="21">
        <v>11079</v>
      </c>
      <c r="G720" s="21">
        <v>10360.6</v>
      </c>
      <c r="H720" s="22">
        <v>10089.810000000001</v>
      </c>
      <c r="I720" s="21">
        <v>10592.82</v>
      </c>
      <c r="J720" s="21">
        <v>10364.480000000001</v>
      </c>
      <c r="K720" s="21">
        <v>10583.99</v>
      </c>
      <c r="L720" s="21">
        <v>10763</v>
      </c>
      <c r="M720" s="21">
        <v>10969.37</v>
      </c>
      <c r="N720" s="21">
        <v>9678.15</v>
      </c>
      <c r="O720" s="21">
        <v>10716</v>
      </c>
      <c r="P720" s="19">
        <f t="shared" si="11"/>
        <v>121485.61</v>
      </c>
    </row>
    <row r="721" spans="1:17">
      <c r="A721" s="17"/>
      <c r="C721" t="s">
        <v>50</v>
      </c>
      <c r="D721" s="23">
        <v>902.1</v>
      </c>
      <c r="E721" s="24">
        <v>1862.72</v>
      </c>
      <c r="F721" s="25">
        <v>1936.22</v>
      </c>
      <c r="G721" s="25">
        <v>1805.07</v>
      </c>
      <c r="H721" s="26">
        <v>1817.62</v>
      </c>
      <c r="I721" s="25">
        <v>1814.42</v>
      </c>
      <c r="J721" s="25">
        <v>1767.03</v>
      </c>
      <c r="K721" s="25">
        <v>1667.65</v>
      </c>
      <c r="L721" s="25">
        <v>1614.07</v>
      </c>
      <c r="M721" s="25">
        <v>1916.35</v>
      </c>
      <c r="N721" s="25">
        <v>1797.66</v>
      </c>
      <c r="O721" s="25">
        <v>1933.01</v>
      </c>
      <c r="P721" s="23">
        <f t="shared" si="11"/>
        <v>20833.919999999998</v>
      </c>
      <c r="Q721" s="27"/>
    </row>
    <row r="722" spans="1:17">
      <c r="A722" s="17"/>
      <c r="C722" t="s">
        <v>51</v>
      </c>
      <c r="D722" s="23">
        <v>4857.76</v>
      </c>
      <c r="E722" s="24">
        <v>8665.81</v>
      </c>
      <c r="F722" s="25">
        <v>9142.7800000000007</v>
      </c>
      <c r="G722" s="25">
        <v>8555.5300000000007</v>
      </c>
      <c r="H722" s="26">
        <v>8272.19</v>
      </c>
      <c r="I722" s="25">
        <v>8778.4</v>
      </c>
      <c r="J722" s="25">
        <v>8597.4500000000007</v>
      </c>
      <c r="K722" s="25">
        <v>8916.34</v>
      </c>
      <c r="L722" s="25">
        <v>9148.93</v>
      </c>
      <c r="M722" s="25">
        <v>9053.02</v>
      </c>
      <c r="N722" s="25">
        <v>7880.49</v>
      </c>
      <c r="O722" s="25">
        <v>8782.99</v>
      </c>
      <c r="P722" s="23">
        <f t="shared" si="11"/>
        <v>100651.69000000002</v>
      </c>
    </row>
    <row r="723" spans="1:17">
      <c r="A723" s="17" t="s">
        <v>322</v>
      </c>
      <c r="B723" t="s">
        <v>312</v>
      </c>
      <c r="C723" s="18" t="s">
        <v>47</v>
      </c>
      <c r="D723" s="19">
        <v>951.45</v>
      </c>
      <c r="E723" s="20">
        <v>1744.22</v>
      </c>
      <c r="F723" s="21">
        <v>1834.85</v>
      </c>
      <c r="G723" s="21">
        <v>1715.74</v>
      </c>
      <c r="H723" s="22">
        <v>1672.3000000000002</v>
      </c>
      <c r="I723" s="21">
        <v>1753.46</v>
      </c>
      <c r="J723" s="21">
        <v>1715.47</v>
      </c>
      <c r="K723" s="21">
        <v>1748.58</v>
      </c>
      <c r="L723" s="21">
        <v>1776.23</v>
      </c>
      <c r="M723" s="21">
        <v>1684.02</v>
      </c>
      <c r="N723" s="21">
        <v>1488.76</v>
      </c>
      <c r="O723" s="21">
        <v>1646.81</v>
      </c>
      <c r="P723" s="19">
        <f t="shared" si="11"/>
        <v>19731.89</v>
      </c>
    </row>
    <row r="724" spans="1:17">
      <c r="A724" s="17"/>
      <c r="C724" t="s">
        <v>50</v>
      </c>
      <c r="D724" s="23">
        <v>166.93</v>
      </c>
      <c r="E724" s="24">
        <v>344.7</v>
      </c>
      <c r="F724" s="25">
        <v>358.3</v>
      </c>
      <c r="G724" s="25">
        <v>334.03</v>
      </c>
      <c r="H724" s="26">
        <v>336.35</v>
      </c>
      <c r="I724" s="25">
        <v>335.76</v>
      </c>
      <c r="J724" s="25">
        <v>326.99</v>
      </c>
      <c r="K724" s="25">
        <v>308.60000000000002</v>
      </c>
      <c r="L724" s="25">
        <v>298.69</v>
      </c>
      <c r="M724" s="25">
        <v>337.92</v>
      </c>
      <c r="N724" s="25">
        <v>317</v>
      </c>
      <c r="O724" s="25">
        <v>340.86</v>
      </c>
      <c r="P724" s="23">
        <f t="shared" si="11"/>
        <v>3806.13</v>
      </c>
      <c r="Q724" s="27"/>
    </row>
    <row r="725" spans="1:17">
      <c r="A725" s="17"/>
      <c r="C725" t="s">
        <v>51</v>
      </c>
      <c r="D725" s="23">
        <v>784.52</v>
      </c>
      <c r="E725" s="24">
        <v>1399.52</v>
      </c>
      <c r="F725" s="25">
        <v>1476.55</v>
      </c>
      <c r="G725" s="25">
        <v>1381.71</v>
      </c>
      <c r="H725" s="26">
        <v>1335.95</v>
      </c>
      <c r="I725" s="25">
        <v>1417.7</v>
      </c>
      <c r="J725" s="25">
        <v>1388.48</v>
      </c>
      <c r="K725" s="25">
        <v>1439.98</v>
      </c>
      <c r="L725" s="25">
        <v>1477.54</v>
      </c>
      <c r="M725" s="25">
        <v>1346.1</v>
      </c>
      <c r="N725" s="25">
        <v>1171.76</v>
      </c>
      <c r="O725" s="25">
        <v>1305.95</v>
      </c>
      <c r="P725" s="23">
        <f t="shared" si="11"/>
        <v>15925.760000000002</v>
      </c>
    </row>
    <row r="726" spans="1:17">
      <c r="A726" s="17" t="s">
        <v>323</v>
      </c>
      <c r="B726" t="s">
        <v>312</v>
      </c>
      <c r="C726" s="18" t="s">
        <v>47</v>
      </c>
      <c r="D726" s="19">
        <v>885.62</v>
      </c>
      <c r="E726" s="20">
        <v>1621.77</v>
      </c>
      <c r="F726" s="21">
        <v>1706.24</v>
      </c>
      <c r="G726" s="21">
        <v>1595.51</v>
      </c>
      <c r="H726" s="22">
        <v>1554.6399999999999</v>
      </c>
      <c r="I726" s="21">
        <v>1630.85</v>
      </c>
      <c r="J726" s="21">
        <v>1595.58</v>
      </c>
      <c r="K726" s="21">
        <v>1627.48</v>
      </c>
      <c r="L726" s="21">
        <v>1653.88</v>
      </c>
      <c r="M726" s="21">
        <v>1686.33</v>
      </c>
      <c r="N726" s="21">
        <v>1489.01</v>
      </c>
      <c r="O726" s="21">
        <v>1648.06</v>
      </c>
      <c r="P726" s="19">
        <f t="shared" si="11"/>
        <v>18694.97</v>
      </c>
    </row>
    <row r="727" spans="1:17">
      <c r="A727" s="17"/>
      <c r="C727" t="s">
        <v>50</v>
      </c>
      <c r="D727" s="23">
        <v>149.21</v>
      </c>
      <c r="E727" s="24">
        <v>308.08999999999997</v>
      </c>
      <c r="F727" s="25">
        <v>320.25</v>
      </c>
      <c r="G727" s="25">
        <v>298.55</v>
      </c>
      <c r="H727" s="26">
        <v>300.63</v>
      </c>
      <c r="I727" s="25">
        <v>300.10000000000002</v>
      </c>
      <c r="J727" s="25">
        <v>292.26</v>
      </c>
      <c r="K727" s="25">
        <v>275.82</v>
      </c>
      <c r="L727" s="25">
        <v>266.95999999999998</v>
      </c>
      <c r="M727" s="25">
        <v>312.10000000000002</v>
      </c>
      <c r="N727" s="25">
        <v>292.77</v>
      </c>
      <c r="O727" s="25">
        <v>314.82</v>
      </c>
      <c r="P727" s="23">
        <f t="shared" si="11"/>
        <v>3431.56</v>
      </c>
      <c r="Q727" s="27"/>
    </row>
    <row r="728" spans="1:17">
      <c r="A728" s="17"/>
      <c r="C728" t="s">
        <v>51</v>
      </c>
      <c r="D728" s="23">
        <v>736.41</v>
      </c>
      <c r="E728" s="24">
        <v>1313.68</v>
      </c>
      <c r="F728" s="25">
        <v>1385.99</v>
      </c>
      <c r="G728" s="25">
        <v>1296.96</v>
      </c>
      <c r="H728" s="26">
        <v>1254.01</v>
      </c>
      <c r="I728" s="25">
        <v>1330.75</v>
      </c>
      <c r="J728" s="25">
        <v>1303.32</v>
      </c>
      <c r="K728" s="25">
        <v>1351.66</v>
      </c>
      <c r="L728" s="25">
        <v>1386.92</v>
      </c>
      <c r="M728" s="25">
        <v>1374.23</v>
      </c>
      <c r="N728" s="25">
        <v>1196.24</v>
      </c>
      <c r="O728" s="25">
        <v>1333.24</v>
      </c>
      <c r="P728" s="23">
        <f t="shared" si="11"/>
        <v>15263.41</v>
      </c>
    </row>
    <row r="729" spans="1:17">
      <c r="A729" s="17" t="s">
        <v>324</v>
      </c>
      <c r="B729" t="s">
        <v>312</v>
      </c>
      <c r="C729" s="18" t="s">
        <v>47</v>
      </c>
      <c r="D729" s="19">
        <v>2340.4700000000003</v>
      </c>
      <c r="E729" s="20">
        <v>4309.6499999999996</v>
      </c>
      <c r="F729" s="21">
        <v>4531.47</v>
      </c>
      <c r="G729" s="21">
        <v>4236.8</v>
      </c>
      <c r="H729" s="22">
        <v>4134.8600000000006</v>
      </c>
      <c r="I729" s="21">
        <v>4327.1899999999996</v>
      </c>
      <c r="J729" s="21">
        <v>4232.7</v>
      </c>
      <c r="K729" s="21">
        <v>4302.1899999999996</v>
      </c>
      <c r="L729" s="21">
        <v>4362.93</v>
      </c>
      <c r="M729" s="21">
        <v>4888.18</v>
      </c>
      <c r="N729" s="21">
        <v>4325.28</v>
      </c>
      <c r="O729" s="21">
        <v>4782.3899999999994</v>
      </c>
      <c r="P729" s="19">
        <f t="shared" si="11"/>
        <v>50774.109999999993</v>
      </c>
    </row>
    <row r="730" spans="1:17">
      <c r="A730" s="17"/>
      <c r="C730" t="s">
        <v>50</v>
      </c>
      <c r="D730" s="23">
        <v>478.54</v>
      </c>
      <c r="E730" s="24">
        <v>988.13</v>
      </c>
      <c r="F730" s="25">
        <v>1027.1300000000001</v>
      </c>
      <c r="G730" s="25">
        <v>957.55</v>
      </c>
      <c r="H730" s="26">
        <v>964.21</v>
      </c>
      <c r="I730" s="25">
        <v>962.51</v>
      </c>
      <c r="J730" s="25">
        <v>937.38</v>
      </c>
      <c r="K730" s="25">
        <v>884.65</v>
      </c>
      <c r="L730" s="25">
        <v>856.23</v>
      </c>
      <c r="M730" s="25">
        <v>1038.74</v>
      </c>
      <c r="N730" s="25">
        <v>974.41</v>
      </c>
      <c r="O730" s="25">
        <v>1047.77</v>
      </c>
      <c r="P730" s="23">
        <f t="shared" si="11"/>
        <v>11117.25</v>
      </c>
      <c r="Q730" s="27"/>
    </row>
    <row r="731" spans="1:17">
      <c r="A731" s="17"/>
      <c r="C731" t="s">
        <v>51</v>
      </c>
      <c r="D731" s="23">
        <v>1861.93</v>
      </c>
      <c r="E731" s="24">
        <v>3321.52</v>
      </c>
      <c r="F731" s="25">
        <v>3504.34</v>
      </c>
      <c r="G731" s="25">
        <v>3279.25</v>
      </c>
      <c r="H731" s="26">
        <v>3170.65</v>
      </c>
      <c r="I731" s="25">
        <v>3364.68</v>
      </c>
      <c r="J731" s="25">
        <v>3295.32</v>
      </c>
      <c r="K731" s="25">
        <v>3417.54</v>
      </c>
      <c r="L731" s="25">
        <v>3506.7</v>
      </c>
      <c r="M731" s="25">
        <v>3849.44</v>
      </c>
      <c r="N731" s="25">
        <v>3350.87</v>
      </c>
      <c r="O731" s="25">
        <v>3734.62</v>
      </c>
      <c r="P731" s="23">
        <f t="shared" si="11"/>
        <v>39656.86</v>
      </c>
    </row>
    <row r="732" spans="1:17">
      <c r="A732" s="17" t="s">
        <v>325</v>
      </c>
      <c r="B732" t="s">
        <v>312</v>
      </c>
      <c r="C732" s="18" t="s">
        <v>47</v>
      </c>
      <c r="D732" s="19">
        <v>415.08000000000004</v>
      </c>
      <c r="E732" s="20">
        <v>769.49</v>
      </c>
      <c r="F732" s="21">
        <v>808.52</v>
      </c>
      <c r="G732" s="21">
        <v>755.81</v>
      </c>
      <c r="H732" s="22">
        <v>739.07</v>
      </c>
      <c r="I732" s="21">
        <v>771.18</v>
      </c>
      <c r="J732" s="21">
        <v>754.1400000000001</v>
      </c>
      <c r="K732" s="21">
        <v>763.22</v>
      </c>
      <c r="L732" s="21">
        <v>772.01</v>
      </c>
      <c r="M732" s="21">
        <v>737.84</v>
      </c>
      <c r="N732" s="21">
        <v>656.57999999999993</v>
      </c>
      <c r="O732" s="21">
        <v>723.99</v>
      </c>
      <c r="P732" s="19">
        <f t="shared" si="11"/>
        <v>8666.9300000000021</v>
      </c>
    </row>
    <row r="733" spans="1:17">
      <c r="A733" s="17"/>
      <c r="C733" t="s">
        <v>50</v>
      </c>
      <c r="D733" s="23">
        <v>103.36</v>
      </c>
      <c r="E733" s="24">
        <v>213.42</v>
      </c>
      <c r="F733" s="25">
        <v>221.84</v>
      </c>
      <c r="G733" s="25">
        <v>206.81</v>
      </c>
      <c r="H733" s="26">
        <v>208.25</v>
      </c>
      <c r="I733" s="25">
        <v>207.88</v>
      </c>
      <c r="J733" s="25">
        <v>202.45</v>
      </c>
      <c r="K733" s="25">
        <v>191.07</v>
      </c>
      <c r="L733" s="25">
        <v>184.93</v>
      </c>
      <c r="M733" s="25">
        <v>211.46</v>
      </c>
      <c r="N733" s="25">
        <v>198.37</v>
      </c>
      <c r="O733" s="25">
        <v>213.31</v>
      </c>
      <c r="P733" s="23">
        <f t="shared" si="11"/>
        <v>2363.15</v>
      </c>
      <c r="Q733" s="27"/>
    </row>
    <row r="734" spans="1:17">
      <c r="A734" s="17"/>
      <c r="C734" t="s">
        <v>51</v>
      </c>
      <c r="D734" s="23">
        <v>311.72000000000003</v>
      </c>
      <c r="E734" s="24">
        <v>556.07000000000005</v>
      </c>
      <c r="F734" s="25">
        <v>586.67999999999995</v>
      </c>
      <c r="G734" s="25">
        <v>549</v>
      </c>
      <c r="H734" s="26">
        <v>530.82000000000005</v>
      </c>
      <c r="I734" s="25">
        <v>563.29999999999995</v>
      </c>
      <c r="J734" s="25">
        <v>551.69000000000005</v>
      </c>
      <c r="K734" s="25">
        <v>572.15</v>
      </c>
      <c r="L734" s="25">
        <v>587.08000000000004</v>
      </c>
      <c r="M734" s="25">
        <v>526.38</v>
      </c>
      <c r="N734" s="25">
        <v>458.21</v>
      </c>
      <c r="O734" s="25">
        <v>510.68</v>
      </c>
      <c r="P734" s="23">
        <f t="shared" si="11"/>
        <v>6303.7800000000007</v>
      </c>
    </row>
    <row r="735" spans="1:17">
      <c r="A735" s="17" t="s">
        <v>326</v>
      </c>
      <c r="B735" t="s">
        <v>312</v>
      </c>
      <c r="C735" s="18" t="s">
        <v>47</v>
      </c>
      <c r="D735" s="19">
        <v>574.5</v>
      </c>
      <c r="E735" s="20">
        <v>1055.76</v>
      </c>
      <c r="F735" s="21">
        <v>1110.33</v>
      </c>
      <c r="G735" s="21">
        <v>1038.22</v>
      </c>
      <c r="H735" s="22">
        <v>1012.64</v>
      </c>
      <c r="I735" s="21">
        <v>1060.6599999999999</v>
      </c>
      <c r="J735" s="21">
        <v>1037.5900000000001</v>
      </c>
      <c r="K735" s="21">
        <v>1055.93</v>
      </c>
      <c r="L735" s="21">
        <v>1071.6200000000001</v>
      </c>
      <c r="M735" s="21">
        <v>1288.03</v>
      </c>
      <c r="N735" s="21">
        <v>1137.8799999999999</v>
      </c>
      <c r="O735" s="21">
        <v>1259.08</v>
      </c>
      <c r="P735" s="19">
        <f t="shared" si="11"/>
        <v>12702.240000000002</v>
      </c>
    </row>
    <row r="736" spans="1:17">
      <c r="A736" s="17"/>
      <c r="C736" t="s">
        <v>50</v>
      </c>
      <c r="D736" s="23">
        <v>110.06</v>
      </c>
      <c r="E736" s="24">
        <v>227.25</v>
      </c>
      <c r="F736" s="25">
        <v>236.21</v>
      </c>
      <c r="G736" s="25">
        <v>220.25</v>
      </c>
      <c r="H736" s="26">
        <v>221.76</v>
      </c>
      <c r="I736" s="25">
        <v>221.38</v>
      </c>
      <c r="J736" s="25">
        <v>215.61</v>
      </c>
      <c r="K736" s="25">
        <v>203.46</v>
      </c>
      <c r="L736" s="25">
        <v>196.92</v>
      </c>
      <c r="M736" s="25">
        <v>247.31</v>
      </c>
      <c r="N736" s="25">
        <v>231.96</v>
      </c>
      <c r="O736" s="25">
        <v>249.41</v>
      </c>
      <c r="P736" s="23">
        <f t="shared" si="11"/>
        <v>2581.58</v>
      </c>
      <c r="Q736" s="27"/>
    </row>
    <row r="737" spans="1:17">
      <c r="A737" s="17"/>
      <c r="C737" t="s">
        <v>51</v>
      </c>
      <c r="D737" s="23">
        <v>464.44</v>
      </c>
      <c r="E737" s="24">
        <v>828.51</v>
      </c>
      <c r="F737" s="25">
        <v>874.12</v>
      </c>
      <c r="G737" s="25">
        <v>817.97</v>
      </c>
      <c r="H737" s="26">
        <v>790.88</v>
      </c>
      <c r="I737" s="25">
        <v>839.28</v>
      </c>
      <c r="J737" s="25">
        <v>821.98</v>
      </c>
      <c r="K737" s="25">
        <v>852.47</v>
      </c>
      <c r="L737" s="25">
        <v>874.7</v>
      </c>
      <c r="M737" s="25">
        <v>1040.72</v>
      </c>
      <c r="N737" s="25">
        <v>905.92</v>
      </c>
      <c r="O737" s="25">
        <v>1009.67</v>
      </c>
      <c r="P737" s="23">
        <f t="shared" si="11"/>
        <v>10120.66</v>
      </c>
    </row>
    <row r="738" spans="1:17">
      <c r="A738" s="17" t="s">
        <v>327</v>
      </c>
      <c r="B738" t="s">
        <v>312</v>
      </c>
      <c r="C738" s="18" t="s">
        <v>47</v>
      </c>
      <c r="D738" s="19">
        <v>995.2</v>
      </c>
      <c r="E738" s="20">
        <v>1820.4299999999998</v>
      </c>
      <c r="F738" s="21">
        <v>1915.47</v>
      </c>
      <c r="G738" s="21">
        <v>1791.23</v>
      </c>
      <c r="H738" s="22">
        <v>1744.77</v>
      </c>
      <c r="I738" s="21">
        <v>1831.18</v>
      </c>
      <c r="J738" s="21">
        <v>1791.6699999999998</v>
      </c>
      <c r="K738" s="21">
        <v>1828.79</v>
      </c>
      <c r="L738" s="21">
        <v>1859.2199999999998</v>
      </c>
      <c r="M738" s="21">
        <v>1643.56</v>
      </c>
      <c r="N738" s="21">
        <v>1451.88</v>
      </c>
      <c r="O738" s="21">
        <v>1606.61</v>
      </c>
      <c r="P738" s="19">
        <f t="shared" si="11"/>
        <v>20280.010000000002</v>
      </c>
    </row>
    <row r="739" spans="1:17">
      <c r="A739" s="17"/>
      <c r="C739" t="s">
        <v>50</v>
      </c>
      <c r="D739" s="23">
        <v>160.47</v>
      </c>
      <c r="E739" s="24">
        <v>331.34</v>
      </c>
      <c r="F739" s="25">
        <v>344.42</v>
      </c>
      <c r="G739" s="25">
        <v>321.08999999999997</v>
      </c>
      <c r="H739" s="26">
        <v>323.32</v>
      </c>
      <c r="I739" s="25">
        <v>322.75</v>
      </c>
      <c r="J739" s="25">
        <v>314.33</v>
      </c>
      <c r="K739" s="25">
        <v>296.64999999999998</v>
      </c>
      <c r="L739" s="25">
        <v>287.12</v>
      </c>
      <c r="M739" s="25">
        <v>313.52999999999997</v>
      </c>
      <c r="N739" s="25">
        <v>294.12</v>
      </c>
      <c r="O739" s="25">
        <v>316.26</v>
      </c>
      <c r="P739" s="23">
        <f t="shared" si="11"/>
        <v>3625.3999999999996</v>
      </c>
      <c r="Q739" s="27"/>
    </row>
    <row r="740" spans="1:17">
      <c r="A740" s="17"/>
      <c r="C740" t="s">
        <v>51</v>
      </c>
      <c r="D740" s="23">
        <v>834.73</v>
      </c>
      <c r="E740" s="24">
        <v>1489.09</v>
      </c>
      <c r="F740" s="25">
        <v>1571.05</v>
      </c>
      <c r="G740" s="25">
        <v>1470.14</v>
      </c>
      <c r="H740" s="26">
        <v>1421.45</v>
      </c>
      <c r="I740" s="25">
        <v>1508.43</v>
      </c>
      <c r="J740" s="25">
        <v>1477.34</v>
      </c>
      <c r="K740" s="25">
        <v>1532.14</v>
      </c>
      <c r="L740" s="25">
        <v>1572.1</v>
      </c>
      <c r="M740" s="25">
        <v>1330.03</v>
      </c>
      <c r="N740" s="25">
        <v>1157.76</v>
      </c>
      <c r="O740" s="25">
        <v>1290.3499999999999</v>
      </c>
      <c r="P740" s="23">
        <f t="shared" si="11"/>
        <v>16654.61</v>
      </c>
    </row>
    <row r="741" spans="1:17">
      <c r="A741" s="17" t="s">
        <v>328</v>
      </c>
      <c r="B741" t="s">
        <v>329</v>
      </c>
      <c r="C741" s="18" t="s">
        <v>47</v>
      </c>
      <c r="D741" s="19">
        <v>222428.53</v>
      </c>
      <c r="E741" s="20">
        <v>406221.04000000004</v>
      </c>
      <c r="F741" s="21">
        <v>427499.94999999995</v>
      </c>
      <c r="G741" s="21">
        <v>399788.79999999999</v>
      </c>
      <c r="H741" s="22">
        <v>389239.66000000003</v>
      </c>
      <c r="I741" s="21">
        <v>408392.5</v>
      </c>
      <c r="J741" s="21">
        <v>400004</v>
      </c>
      <c r="K741" s="21">
        <v>408705.05</v>
      </c>
      <c r="L741" s="21">
        <v>415756.17</v>
      </c>
      <c r="M741" s="21">
        <v>435351.87</v>
      </c>
      <c r="N741" s="21">
        <v>397102.81999999995</v>
      </c>
      <c r="O741" s="21">
        <v>440505.32999999996</v>
      </c>
      <c r="P741" s="19">
        <f t="shared" si="11"/>
        <v>4750995.72</v>
      </c>
    </row>
    <row r="742" spans="1:17">
      <c r="A742" s="17"/>
      <c r="C742" t="s">
        <v>50</v>
      </c>
      <c r="D742" s="23">
        <v>33557.870000000003</v>
      </c>
      <c r="E742" s="24">
        <v>69292.850000000006</v>
      </c>
      <c r="F742" s="25">
        <v>72027.09</v>
      </c>
      <c r="G742" s="25">
        <v>67148.36</v>
      </c>
      <c r="H742" s="26">
        <v>67615.41</v>
      </c>
      <c r="I742" s="25">
        <v>67496.179999999993</v>
      </c>
      <c r="J742" s="25">
        <v>65733.61</v>
      </c>
      <c r="K742" s="25">
        <v>62036.45</v>
      </c>
      <c r="L742" s="25">
        <v>60043.37</v>
      </c>
      <c r="M742" s="25">
        <v>68767.649999999994</v>
      </c>
      <c r="N742" s="25">
        <v>64508.66</v>
      </c>
      <c r="O742" s="25">
        <v>69365.42</v>
      </c>
      <c r="P742" s="23">
        <f t="shared" si="11"/>
        <v>767592.92</v>
      </c>
      <c r="Q742" s="27"/>
    </row>
    <row r="743" spans="1:17">
      <c r="A743" s="17"/>
      <c r="C743" t="s">
        <v>51</v>
      </c>
      <c r="D743" s="23">
        <v>188870.66</v>
      </c>
      <c r="E743" s="24">
        <v>336928.19</v>
      </c>
      <c r="F743" s="25">
        <v>355472.86</v>
      </c>
      <c r="G743" s="25">
        <v>332640.44</v>
      </c>
      <c r="H743" s="26">
        <v>321624.25</v>
      </c>
      <c r="I743" s="25">
        <v>340896.32</v>
      </c>
      <c r="J743" s="25">
        <v>334270.39</v>
      </c>
      <c r="K743" s="25">
        <v>346668.6</v>
      </c>
      <c r="L743" s="25">
        <v>355712.8</v>
      </c>
      <c r="M743" s="25">
        <v>366584.22</v>
      </c>
      <c r="N743" s="25">
        <v>332594.15999999997</v>
      </c>
      <c r="O743" s="25">
        <v>371139.91</v>
      </c>
      <c r="P743" s="23">
        <f t="shared" si="11"/>
        <v>3983402.8</v>
      </c>
    </row>
    <row r="744" spans="1:17">
      <c r="A744" s="17" t="s">
        <v>330</v>
      </c>
      <c r="B744" t="s">
        <v>329</v>
      </c>
      <c r="C744" s="18" t="s">
        <v>47</v>
      </c>
      <c r="D744" s="19">
        <v>167696.06</v>
      </c>
      <c r="E744" s="20">
        <v>312142.78000000003</v>
      </c>
      <c r="F744" s="21">
        <v>327835.99</v>
      </c>
      <c r="G744" s="21">
        <v>306431.09999999998</v>
      </c>
      <c r="H744" s="22">
        <v>299989.61</v>
      </c>
      <c r="I744" s="21">
        <v>312483.14</v>
      </c>
      <c r="J744" s="21">
        <v>305530.53999999998</v>
      </c>
      <c r="K744" s="21">
        <v>308411.31</v>
      </c>
      <c r="L744" s="21">
        <v>311481.93</v>
      </c>
      <c r="M744" s="21">
        <v>337137.39</v>
      </c>
      <c r="N744" s="21">
        <v>300070.89</v>
      </c>
      <c r="O744" s="21">
        <v>330842.32</v>
      </c>
      <c r="P744" s="19">
        <f t="shared" si="11"/>
        <v>3620053.0600000005</v>
      </c>
    </row>
    <row r="745" spans="1:17">
      <c r="A745" s="17"/>
      <c r="C745" t="s">
        <v>50</v>
      </c>
      <c r="D745" s="23">
        <v>46226.85</v>
      </c>
      <c r="E745" s="24">
        <v>95452.68</v>
      </c>
      <c r="F745" s="25">
        <v>99219.18</v>
      </c>
      <c r="G745" s="25">
        <v>92498.6</v>
      </c>
      <c r="H745" s="26">
        <v>93142</v>
      </c>
      <c r="I745" s="25">
        <v>92977.73</v>
      </c>
      <c r="J745" s="25">
        <v>90549.759999999995</v>
      </c>
      <c r="K745" s="25">
        <v>85456.82</v>
      </c>
      <c r="L745" s="25">
        <v>82711.31</v>
      </c>
      <c r="M745" s="25">
        <v>97636.28</v>
      </c>
      <c r="N745" s="25">
        <v>91589.36</v>
      </c>
      <c r="O745" s="25">
        <v>98484.99</v>
      </c>
      <c r="P745" s="23">
        <f t="shared" si="11"/>
        <v>1065945.56</v>
      </c>
      <c r="Q745" s="27"/>
    </row>
    <row r="746" spans="1:17">
      <c r="A746" s="17"/>
      <c r="C746" t="s">
        <v>51</v>
      </c>
      <c r="D746" s="23">
        <v>121469.21</v>
      </c>
      <c r="E746" s="24">
        <v>216690.1</v>
      </c>
      <c r="F746" s="25">
        <v>228616.81</v>
      </c>
      <c r="G746" s="25">
        <v>213932.5</v>
      </c>
      <c r="H746" s="26">
        <v>206847.61</v>
      </c>
      <c r="I746" s="25">
        <v>219505.41</v>
      </c>
      <c r="J746" s="25">
        <v>214980.78</v>
      </c>
      <c r="K746" s="25">
        <v>222954.49</v>
      </c>
      <c r="L746" s="25">
        <v>228770.62</v>
      </c>
      <c r="M746" s="25">
        <v>239501.11</v>
      </c>
      <c r="N746" s="25">
        <v>208481.53</v>
      </c>
      <c r="O746" s="25">
        <v>232357.33</v>
      </c>
      <c r="P746" s="23">
        <f t="shared" si="11"/>
        <v>2554107.4999999995</v>
      </c>
    </row>
    <row r="747" spans="1:17">
      <c r="A747" s="17" t="s">
        <v>331</v>
      </c>
      <c r="B747" t="s">
        <v>329</v>
      </c>
      <c r="C747" s="18" t="s">
        <v>47</v>
      </c>
      <c r="D747" s="19">
        <v>6950.43</v>
      </c>
      <c r="E747" s="20">
        <v>12932.23</v>
      </c>
      <c r="F747" s="21">
        <v>13582.97</v>
      </c>
      <c r="G747" s="21">
        <v>12696.23</v>
      </c>
      <c r="H747" s="22">
        <v>12427.98</v>
      </c>
      <c r="I747" s="21">
        <v>12947.71</v>
      </c>
      <c r="J747" s="21">
        <v>12659.82</v>
      </c>
      <c r="K747" s="21">
        <v>12782.36</v>
      </c>
      <c r="L747" s="21">
        <v>12911.53</v>
      </c>
      <c r="M747" s="21">
        <v>13397.73</v>
      </c>
      <c r="N747" s="21">
        <v>11924.34</v>
      </c>
      <c r="O747" s="21">
        <v>13147.35</v>
      </c>
      <c r="P747" s="19">
        <f t="shared" si="11"/>
        <v>148360.68</v>
      </c>
    </row>
    <row r="748" spans="1:17">
      <c r="A748" s="17"/>
      <c r="C748" t="s">
        <v>50</v>
      </c>
      <c r="D748" s="23">
        <v>1898.1</v>
      </c>
      <c r="E748" s="24">
        <v>3919.34</v>
      </c>
      <c r="F748" s="25">
        <v>4074</v>
      </c>
      <c r="G748" s="25">
        <v>3798.04</v>
      </c>
      <c r="H748" s="26">
        <v>3824.47</v>
      </c>
      <c r="I748" s="25">
        <v>3817.72</v>
      </c>
      <c r="J748" s="25">
        <v>3718.02</v>
      </c>
      <c r="K748" s="25">
        <v>3508.91</v>
      </c>
      <c r="L748" s="25">
        <v>3396.17</v>
      </c>
      <c r="M748" s="25">
        <v>3874.58</v>
      </c>
      <c r="N748" s="25">
        <v>3634.61</v>
      </c>
      <c r="O748" s="25">
        <v>3908.26</v>
      </c>
      <c r="P748" s="23">
        <f t="shared" si="11"/>
        <v>43372.220000000008</v>
      </c>
      <c r="Q748" s="27"/>
    </row>
    <row r="749" spans="1:17">
      <c r="A749" s="17"/>
      <c r="C749" t="s">
        <v>51</v>
      </c>
      <c r="D749" s="23">
        <v>5052.33</v>
      </c>
      <c r="E749" s="24">
        <v>9012.89</v>
      </c>
      <c r="F749" s="25">
        <v>9508.9699999999993</v>
      </c>
      <c r="G749" s="25">
        <v>8898.19</v>
      </c>
      <c r="H749" s="26">
        <v>8603.51</v>
      </c>
      <c r="I749" s="25">
        <v>9129.99</v>
      </c>
      <c r="J749" s="25">
        <v>8941.7999999999993</v>
      </c>
      <c r="K749" s="25">
        <v>9273.4500000000007</v>
      </c>
      <c r="L749" s="25">
        <v>9515.36</v>
      </c>
      <c r="M749" s="25">
        <v>9523.15</v>
      </c>
      <c r="N749" s="25">
        <v>8289.73</v>
      </c>
      <c r="O749" s="25">
        <v>9239.09</v>
      </c>
      <c r="P749" s="23">
        <f t="shared" si="11"/>
        <v>104988.45999999998</v>
      </c>
    </row>
    <row r="750" spans="1:17">
      <c r="A750" s="17" t="s">
        <v>332</v>
      </c>
      <c r="B750" t="s">
        <v>329</v>
      </c>
      <c r="C750" s="18" t="s">
        <v>47</v>
      </c>
      <c r="D750" s="19">
        <v>3223.89</v>
      </c>
      <c r="E750" s="20">
        <v>6013.89</v>
      </c>
      <c r="F750" s="21">
        <v>6314.79</v>
      </c>
      <c r="G750" s="21">
        <v>5902.18</v>
      </c>
      <c r="H750" s="22">
        <v>5781.69</v>
      </c>
      <c r="I750" s="21">
        <v>6016.86</v>
      </c>
      <c r="J750" s="21">
        <v>5882.5</v>
      </c>
      <c r="K750" s="21">
        <v>5929.7000000000007</v>
      </c>
      <c r="L750" s="21">
        <v>5983.7599999999993</v>
      </c>
      <c r="M750" s="21">
        <v>7516.07</v>
      </c>
      <c r="N750" s="21">
        <v>6692.3799999999992</v>
      </c>
      <c r="O750" s="21">
        <v>7377.25</v>
      </c>
      <c r="P750" s="19">
        <f t="shared" si="11"/>
        <v>72634.959999999992</v>
      </c>
    </row>
    <row r="751" spans="1:17">
      <c r="A751" s="17"/>
      <c r="C751" t="s">
        <v>50</v>
      </c>
      <c r="D751" s="23">
        <v>935.18</v>
      </c>
      <c r="E751" s="24">
        <v>1931.03</v>
      </c>
      <c r="F751" s="25">
        <v>2007.21</v>
      </c>
      <c r="G751" s="25">
        <v>1871.28</v>
      </c>
      <c r="H751" s="26">
        <v>1884.28</v>
      </c>
      <c r="I751" s="25">
        <v>1880.96</v>
      </c>
      <c r="J751" s="25">
        <v>1831.85</v>
      </c>
      <c r="K751" s="25">
        <v>1728.81</v>
      </c>
      <c r="L751" s="25">
        <v>1673.28</v>
      </c>
      <c r="M751" s="25">
        <v>2216.06</v>
      </c>
      <c r="N751" s="25">
        <v>2078.81</v>
      </c>
      <c r="O751" s="25">
        <v>2235.3200000000002</v>
      </c>
      <c r="P751" s="23">
        <f t="shared" si="11"/>
        <v>22274.07</v>
      </c>
      <c r="Q751" s="27"/>
    </row>
    <row r="752" spans="1:17">
      <c r="A752" s="17"/>
      <c r="C752" t="s">
        <v>51</v>
      </c>
      <c r="D752" s="23">
        <v>2288.71</v>
      </c>
      <c r="E752" s="24">
        <v>4082.86</v>
      </c>
      <c r="F752" s="25">
        <v>4307.58</v>
      </c>
      <c r="G752" s="25">
        <v>4030.9</v>
      </c>
      <c r="H752" s="26">
        <v>3897.41</v>
      </c>
      <c r="I752" s="25">
        <v>4135.8999999999996</v>
      </c>
      <c r="J752" s="25">
        <v>4050.65</v>
      </c>
      <c r="K752" s="25">
        <v>4200.8900000000003</v>
      </c>
      <c r="L752" s="25">
        <v>4310.4799999999996</v>
      </c>
      <c r="M752" s="25">
        <v>5300.01</v>
      </c>
      <c r="N752" s="25">
        <v>4613.57</v>
      </c>
      <c r="O752" s="25">
        <v>5141.93</v>
      </c>
      <c r="P752" s="23">
        <f t="shared" si="11"/>
        <v>50360.890000000007</v>
      </c>
    </row>
    <row r="753" spans="1:17">
      <c r="A753" s="17" t="s">
        <v>333</v>
      </c>
      <c r="B753" t="s">
        <v>334</v>
      </c>
      <c r="C753" s="18" t="s">
        <v>47</v>
      </c>
      <c r="D753" s="19">
        <v>194656.74</v>
      </c>
      <c r="E753" s="20">
        <v>354814.92</v>
      </c>
      <c r="F753" s="21">
        <v>373477.83999999997</v>
      </c>
      <c r="G753" s="21">
        <v>349286.47</v>
      </c>
      <c r="H753" s="22">
        <v>339877.98</v>
      </c>
      <c r="I753" s="21">
        <v>356897.42</v>
      </c>
      <c r="J753" s="21">
        <v>349598.9</v>
      </c>
      <c r="K753" s="21">
        <v>357643.13</v>
      </c>
      <c r="L753" s="21">
        <v>364075.99</v>
      </c>
      <c r="M753" s="21">
        <v>379386.33999999997</v>
      </c>
      <c r="N753" s="21">
        <v>345911.47000000003</v>
      </c>
      <c r="O753" s="21">
        <v>383894.64</v>
      </c>
      <c r="P753" s="19">
        <f t="shared" si="11"/>
        <v>4149521.84</v>
      </c>
    </row>
    <row r="754" spans="1:17">
      <c r="A754" s="17"/>
      <c r="C754" t="s">
        <v>50</v>
      </c>
      <c r="D754" s="23">
        <v>26924.639999999999</v>
      </c>
      <c r="E754" s="24">
        <v>55596.01</v>
      </c>
      <c r="F754" s="25">
        <v>57789.79</v>
      </c>
      <c r="G754" s="25">
        <v>53875.42</v>
      </c>
      <c r="H754" s="26">
        <v>54250.17</v>
      </c>
      <c r="I754" s="25">
        <v>54154.49</v>
      </c>
      <c r="J754" s="25">
        <v>52740.32</v>
      </c>
      <c r="K754" s="25">
        <v>49773.96</v>
      </c>
      <c r="L754" s="25">
        <v>48174.86</v>
      </c>
      <c r="M754" s="25">
        <v>55288.72</v>
      </c>
      <c r="N754" s="25">
        <v>51864.51</v>
      </c>
      <c r="O754" s="25">
        <v>55769.32</v>
      </c>
      <c r="P754" s="23">
        <f t="shared" si="11"/>
        <v>616202.21</v>
      </c>
      <c r="Q754" s="27"/>
    </row>
    <row r="755" spans="1:17">
      <c r="A755" s="17"/>
      <c r="C755" t="s">
        <v>51</v>
      </c>
      <c r="D755" s="23">
        <v>167732.1</v>
      </c>
      <c r="E755" s="24">
        <v>299218.90999999997</v>
      </c>
      <c r="F755" s="25">
        <v>315688.05</v>
      </c>
      <c r="G755" s="25">
        <v>295411.05</v>
      </c>
      <c r="H755" s="26">
        <v>285627.81</v>
      </c>
      <c r="I755" s="25">
        <v>302742.93</v>
      </c>
      <c r="J755" s="25">
        <v>296858.58</v>
      </c>
      <c r="K755" s="25">
        <v>307869.17</v>
      </c>
      <c r="L755" s="25">
        <v>315901.13</v>
      </c>
      <c r="M755" s="25">
        <v>324097.62</v>
      </c>
      <c r="N755" s="25">
        <v>294046.96000000002</v>
      </c>
      <c r="O755" s="25">
        <v>328125.32</v>
      </c>
      <c r="P755" s="23">
        <f t="shared" si="11"/>
        <v>3533319.63</v>
      </c>
    </row>
    <row r="756" spans="1:17">
      <c r="A756" s="17" t="s">
        <v>335</v>
      </c>
      <c r="B756" t="s">
        <v>334</v>
      </c>
      <c r="C756" s="18" t="s">
        <v>47</v>
      </c>
      <c r="D756" s="19">
        <v>42960.659999999996</v>
      </c>
      <c r="E756" s="20">
        <v>78486.03</v>
      </c>
      <c r="F756" s="21">
        <v>82594.31</v>
      </c>
      <c r="G756" s="21">
        <v>77239.72</v>
      </c>
      <c r="H756" s="22">
        <v>75209.179999999993</v>
      </c>
      <c r="I756" s="21">
        <v>78977.13</v>
      </c>
      <c r="J756" s="21">
        <v>77276.41</v>
      </c>
      <c r="K756" s="21">
        <v>78940.05</v>
      </c>
      <c r="L756" s="21">
        <v>80291.47</v>
      </c>
      <c r="M756" s="21">
        <v>81913.53</v>
      </c>
      <c r="N756" s="21">
        <v>72217.739999999991</v>
      </c>
      <c r="O756" s="21">
        <v>79990.86</v>
      </c>
      <c r="P756" s="19">
        <f t="shared" si="11"/>
        <v>906097.09</v>
      </c>
    </row>
    <row r="757" spans="1:17">
      <c r="A757" s="17"/>
      <c r="C757" t="s">
        <v>50</v>
      </c>
      <c r="D757" s="23">
        <v>6577.64</v>
      </c>
      <c r="E757" s="24">
        <v>13582</v>
      </c>
      <c r="F757" s="25">
        <v>14117.94</v>
      </c>
      <c r="G757" s="25">
        <v>13161.66</v>
      </c>
      <c r="H757" s="26">
        <v>13253.22</v>
      </c>
      <c r="I757" s="25">
        <v>13229.85</v>
      </c>
      <c r="J757" s="25">
        <v>12884.37</v>
      </c>
      <c r="K757" s="25">
        <v>12159.69</v>
      </c>
      <c r="L757" s="25">
        <v>11769.03</v>
      </c>
      <c r="M757" s="25">
        <v>13515.64</v>
      </c>
      <c r="N757" s="25">
        <v>12678.57</v>
      </c>
      <c r="O757" s="25">
        <v>13633.12</v>
      </c>
      <c r="P757" s="23">
        <f t="shared" si="11"/>
        <v>150562.73000000001</v>
      </c>
      <c r="Q757" s="27"/>
    </row>
    <row r="758" spans="1:17">
      <c r="A758" s="17"/>
      <c r="C758" t="s">
        <v>51</v>
      </c>
      <c r="D758" s="23">
        <v>36383.019999999997</v>
      </c>
      <c r="E758" s="24">
        <v>64904.03</v>
      </c>
      <c r="F758" s="25">
        <v>68476.37</v>
      </c>
      <c r="G758" s="25">
        <v>64078.06</v>
      </c>
      <c r="H758" s="26">
        <v>61955.96</v>
      </c>
      <c r="I758" s="25">
        <v>65747.28</v>
      </c>
      <c r="J758" s="25">
        <v>64392.04</v>
      </c>
      <c r="K758" s="25">
        <v>66780.36</v>
      </c>
      <c r="L758" s="25">
        <v>68522.44</v>
      </c>
      <c r="M758" s="25">
        <v>68397.89</v>
      </c>
      <c r="N758" s="25">
        <v>59539.17</v>
      </c>
      <c r="O758" s="25">
        <v>66357.740000000005</v>
      </c>
      <c r="P758" s="23">
        <f t="shared" si="11"/>
        <v>755534.36</v>
      </c>
    </row>
    <row r="759" spans="1:17">
      <c r="A759" s="17" t="s">
        <v>336</v>
      </c>
      <c r="B759" t="s">
        <v>334</v>
      </c>
      <c r="C759" s="18" t="s">
        <v>47</v>
      </c>
      <c r="D759" s="19">
        <v>2935.1800000000003</v>
      </c>
      <c r="E759" s="20">
        <v>5385.3899999999994</v>
      </c>
      <c r="F759" s="21">
        <v>5664.71</v>
      </c>
      <c r="G759" s="21">
        <v>5296.8600000000006</v>
      </c>
      <c r="H759" s="22">
        <v>5164.05</v>
      </c>
      <c r="I759" s="21">
        <v>5412.65</v>
      </c>
      <c r="J759" s="21">
        <v>5295.21</v>
      </c>
      <c r="K759" s="21">
        <v>5394.45</v>
      </c>
      <c r="L759" s="21">
        <v>5477.99</v>
      </c>
      <c r="M759" s="21">
        <v>5269.76</v>
      </c>
      <c r="N759" s="21">
        <v>4658.79</v>
      </c>
      <c r="O759" s="21">
        <v>5153.3500000000004</v>
      </c>
      <c r="P759" s="19">
        <f t="shared" si="11"/>
        <v>61108.389999999992</v>
      </c>
    </row>
    <row r="760" spans="1:17">
      <c r="A760" s="17"/>
      <c r="C760" t="s">
        <v>50</v>
      </c>
      <c r="D760" s="23">
        <v>531.4</v>
      </c>
      <c r="E760" s="24">
        <v>1097.27</v>
      </c>
      <c r="F760" s="25">
        <v>1140.57</v>
      </c>
      <c r="G760" s="25">
        <v>1063.31</v>
      </c>
      <c r="H760" s="26">
        <v>1070.7</v>
      </c>
      <c r="I760" s="25">
        <v>1068.82</v>
      </c>
      <c r="J760" s="25">
        <v>1040.9100000000001</v>
      </c>
      <c r="K760" s="25">
        <v>982.36</v>
      </c>
      <c r="L760" s="25">
        <v>950.8</v>
      </c>
      <c r="M760" s="25">
        <v>1058.68</v>
      </c>
      <c r="N760" s="25">
        <v>993.12</v>
      </c>
      <c r="O760" s="25">
        <v>1067.8800000000001</v>
      </c>
      <c r="P760" s="23">
        <f t="shared" si="11"/>
        <v>12065.82</v>
      </c>
      <c r="Q760" s="27"/>
    </row>
    <row r="761" spans="1:17">
      <c r="A761" s="17"/>
      <c r="C761" t="s">
        <v>51</v>
      </c>
      <c r="D761" s="23">
        <v>2403.7800000000002</v>
      </c>
      <c r="E761" s="24">
        <v>4288.12</v>
      </c>
      <c r="F761" s="25">
        <v>4524.1400000000003</v>
      </c>
      <c r="G761" s="25">
        <v>4233.55</v>
      </c>
      <c r="H761" s="26">
        <v>4093.35</v>
      </c>
      <c r="I761" s="25">
        <v>4343.83</v>
      </c>
      <c r="J761" s="25">
        <v>4254.3</v>
      </c>
      <c r="K761" s="25">
        <v>4412.09</v>
      </c>
      <c r="L761" s="25">
        <v>4527.1899999999996</v>
      </c>
      <c r="M761" s="25">
        <v>4211.08</v>
      </c>
      <c r="N761" s="25">
        <v>3665.67</v>
      </c>
      <c r="O761" s="25">
        <v>4085.47</v>
      </c>
      <c r="P761" s="23">
        <f t="shared" si="11"/>
        <v>49042.57</v>
      </c>
    </row>
    <row r="762" spans="1:17">
      <c r="A762" s="17" t="s">
        <v>337</v>
      </c>
      <c r="B762" t="s">
        <v>334</v>
      </c>
      <c r="C762" s="18" t="s">
        <v>47</v>
      </c>
      <c r="D762" s="19">
        <v>2813.72</v>
      </c>
      <c r="E762" s="20">
        <v>5166.34</v>
      </c>
      <c r="F762" s="21">
        <v>5433.88</v>
      </c>
      <c r="G762" s="21">
        <v>5080.92</v>
      </c>
      <c r="H762" s="22">
        <v>4954.58</v>
      </c>
      <c r="I762" s="21">
        <v>5191.4399999999996</v>
      </c>
      <c r="J762" s="21">
        <v>5078.6399999999994</v>
      </c>
      <c r="K762" s="21">
        <v>5171.41</v>
      </c>
      <c r="L762" s="21">
        <v>5250.04</v>
      </c>
      <c r="M762" s="21">
        <v>5375</v>
      </c>
      <c r="N762" s="21">
        <v>4751.26</v>
      </c>
      <c r="O762" s="21">
        <v>5255.95</v>
      </c>
      <c r="P762" s="19">
        <f t="shared" si="11"/>
        <v>59523.180000000008</v>
      </c>
    </row>
    <row r="763" spans="1:17">
      <c r="A763" s="17"/>
      <c r="C763" t="s">
        <v>50</v>
      </c>
      <c r="D763" s="23">
        <v>522.91</v>
      </c>
      <c r="E763" s="24">
        <v>1079.75</v>
      </c>
      <c r="F763" s="25">
        <v>1122.3599999999999</v>
      </c>
      <c r="G763" s="25">
        <v>1046.33</v>
      </c>
      <c r="H763" s="26">
        <v>1053.6099999999999</v>
      </c>
      <c r="I763" s="25">
        <v>1051.75</v>
      </c>
      <c r="J763" s="25">
        <v>1024.29</v>
      </c>
      <c r="K763" s="25">
        <v>966.68</v>
      </c>
      <c r="L763" s="25">
        <v>935.62</v>
      </c>
      <c r="M763" s="25">
        <v>1071.5</v>
      </c>
      <c r="N763" s="25">
        <v>1005.14</v>
      </c>
      <c r="O763" s="25">
        <v>1080.82</v>
      </c>
      <c r="P763" s="23">
        <f t="shared" si="11"/>
        <v>11960.759999999998</v>
      </c>
      <c r="Q763" s="27"/>
    </row>
    <row r="764" spans="1:17">
      <c r="A764" s="17"/>
      <c r="C764" t="s">
        <v>51</v>
      </c>
      <c r="D764" s="23">
        <v>2290.81</v>
      </c>
      <c r="E764" s="24">
        <v>4086.59</v>
      </c>
      <c r="F764" s="25">
        <v>4311.5200000000004</v>
      </c>
      <c r="G764" s="25">
        <v>4034.59</v>
      </c>
      <c r="H764" s="26">
        <v>3900.97</v>
      </c>
      <c r="I764" s="25">
        <v>4139.6899999999996</v>
      </c>
      <c r="J764" s="25">
        <v>4054.35</v>
      </c>
      <c r="K764" s="25">
        <v>4204.7299999999996</v>
      </c>
      <c r="L764" s="25">
        <v>4314.42</v>
      </c>
      <c r="M764" s="25">
        <v>4303.5</v>
      </c>
      <c r="N764" s="25">
        <v>3746.12</v>
      </c>
      <c r="O764" s="25">
        <v>4175.13</v>
      </c>
      <c r="P764" s="23">
        <f t="shared" si="11"/>
        <v>47562.42</v>
      </c>
    </row>
    <row r="765" spans="1:17">
      <c r="A765" s="17" t="s">
        <v>338</v>
      </c>
      <c r="B765" t="s">
        <v>334</v>
      </c>
      <c r="C765" s="18" t="s">
        <v>47</v>
      </c>
      <c r="D765" s="19">
        <v>264.44</v>
      </c>
      <c r="E765" s="20">
        <v>490.8</v>
      </c>
      <c r="F765" s="21">
        <v>515.63</v>
      </c>
      <c r="G765" s="21">
        <v>482</v>
      </c>
      <c r="H765" s="22">
        <v>471.47</v>
      </c>
      <c r="I765" s="21">
        <v>491.72</v>
      </c>
      <c r="J765" s="21">
        <v>480.84000000000003</v>
      </c>
      <c r="K765" s="21">
        <v>486.28</v>
      </c>
      <c r="L765" s="21">
        <v>491.67</v>
      </c>
      <c r="M765" s="21">
        <v>592.63</v>
      </c>
      <c r="N765" s="21">
        <v>525.78</v>
      </c>
      <c r="O765" s="21">
        <v>580.61</v>
      </c>
      <c r="P765" s="19">
        <f t="shared" si="11"/>
        <v>5873.87</v>
      </c>
    </row>
    <row r="766" spans="1:17">
      <c r="A766" s="17"/>
      <c r="C766" t="s">
        <v>50</v>
      </c>
      <c r="D766" s="23">
        <v>67.790000000000006</v>
      </c>
      <c r="E766" s="24">
        <v>139.99</v>
      </c>
      <c r="F766" s="25">
        <v>145.51</v>
      </c>
      <c r="G766" s="25">
        <v>135.65</v>
      </c>
      <c r="H766" s="26">
        <v>136.59</v>
      </c>
      <c r="I766" s="25">
        <v>136.35</v>
      </c>
      <c r="J766" s="25">
        <v>132.79</v>
      </c>
      <c r="K766" s="25">
        <v>125.33</v>
      </c>
      <c r="L766" s="25">
        <v>121.3</v>
      </c>
      <c r="M766" s="25">
        <v>146.61000000000001</v>
      </c>
      <c r="N766" s="25">
        <v>137.53</v>
      </c>
      <c r="O766" s="25">
        <v>147.88999999999999</v>
      </c>
      <c r="P766" s="23">
        <f t="shared" si="11"/>
        <v>1573.3300000000004</v>
      </c>
      <c r="Q766" s="27"/>
    </row>
    <row r="767" spans="1:17">
      <c r="A767" s="17"/>
      <c r="C767" t="s">
        <v>51</v>
      </c>
      <c r="D767" s="23">
        <v>196.65</v>
      </c>
      <c r="E767" s="24">
        <v>350.81</v>
      </c>
      <c r="F767" s="25">
        <v>370.12</v>
      </c>
      <c r="G767" s="25">
        <v>346.35</v>
      </c>
      <c r="H767" s="26">
        <v>334.88</v>
      </c>
      <c r="I767" s="25">
        <v>355.37</v>
      </c>
      <c r="J767" s="25">
        <v>348.05</v>
      </c>
      <c r="K767" s="25">
        <v>360.95</v>
      </c>
      <c r="L767" s="25">
        <v>370.37</v>
      </c>
      <c r="M767" s="25">
        <v>446.02</v>
      </c>
      <c r="N767" s="25">
        <v>388.25</v>
      </c>
      <c r="O767" s="25">
        <v>432.72</v>
      </c>
      <c r="P767" s="23">
        <f t="shared" si="11"/>
        <v>4300.54</v>
      </c>
    </row>
    <row r="768" spans="1:17">
      <c r="A768" s="17" t="s">
        <v>339</v>
      </c>
      <c r="B768" t="s">
        <v>334</v>
      </c>
      <c r="C768" s="18" t="s">
        <v>47</v>
      </c>
      <c r="D768" s="19">
        <v>4199.92</v>
      </c>
      <c r="E768" s="20">
        <v>7660.12</v>
      </c>
      <c r="F768" s="21">
        <v>8062.5300000000007</v>
      </c>
      <c r="G768" s="21">
        <v>7540.16</v>
      </c>
      <c r="H768" s="22">
        <v>7338.3700000000008</v>
      </c>
      <c r="I768" s="21">
        <v>7711.6399999999994</v>
      </c>
      <c r="J768" s="21">
        <v>7546.0700000000006</v>
      </c>
      <c r="K768" s="21">
        <v>7716.73</v>
      </c>
      <c r="L768" s="21">
        <v>7853.75</v>
      </c>
      <c r="M768" s="21">
        <v>8684.89</v>
      </c>
      <c r="N768" s="21">
        <v>7668.5</v>
      </c>
      <c r="O768" s="21">
        <v>8487.66</v>
      </c>
      <c r="P768" s="19">
        <f t="shared" si="11"/>
        <v>90470.34</v>
      </c>
    </row>
    <row r="769" spans="1:17">
      <c r="A769" s="17"/>
      <c r="C769" t="s">
        <v>50</v>
      </c>
      <c r="D769" s="23">
        <v>597.39</v>
      </c>
      <c r="E769" s="24">
        <v>1233.54</v>
      </c>
      <c r="F769" s="25">
        <v>1282.22</v>
      </c>
      <c r="G769" s="25">
        <v>1195.3599999999999</v>
      </c>
      <c r="H769" s="26">
        <v>1203.69</v>
      </c>
      <c r="I769" s="25">
        <v>1201.56</v>
      </c>
      <c r="J769" s="25">
        <v>1170.18</v>
      </c>
      <c r="K769" s="25">
        <v>1104.3599999999999</v>
      </c>
      <c r="L769" s="25">
        <v>1068.8800000000001</v>
      </c>
      <c r="M769" s="25">
        <v>1604.81</v>
      </c>
      <c r="N769" s="25">
        <v>1505.42</v>
      </c>
      <c r="O769" s="25">
        <v>1618.77</v>
      </c>
      <c r="P769" s="23">
        <f t="shared" si="11"/>
        <v>14786.18</v>
      </c>
      <c r="Q769" s="27"/>
    </row>
    <row r="770" spans="1:17">
      <c r="A770" s="17"/>
      <c r="C770" t="s">
        <v>51</v>
      </c>
      <c r="D770" s="23">
        <v>3602.53</v>
      </c>
      <c r="E770" s="24">
        <v>6426.58</v>
      </c>
      <c r="F770" s="25">
        <v>6780.31</v>
      </c>
      <c r="G770" s="25">
        <v>6344.8</v>
      </c>
      <c r="H770" s="26">
        <v>6134.68</v>
      </c>
      <c r="I770" s="25">
        <v>6510.08</v>
      </c>
      <c r="J770" s="25">
        <v>6375.89</v>
      </c>
      <c r="K770" s="25">
        <v>6612.37</v>
      </c>
      <c r="L770" s="25">
        <v>6784.87</v>
      </c>
      <c r="M770" s="25">
        <v>7080.08</v>
      </c>
      <c r="N770" s="25">
        <v>6163.08</v>
      </c>
      <c r="O770" s="25">
        <v>6868.89</v>
      </c>
      <c r="P770" s="23">
        <f t="shared" si="11"/>
        <v>75684.160000000003</v>
      </c>
    </row>
    <row r="771" spans="1:17">
      <c r="A771" s="17" t="s">
        <v>340</v>
      </c>
      <c r="B771" t="s">
        <v>334</v>
      </c>
      <c r="C771" s="18" t="s">
        <v>47</v>
      </c>
      <c r="D771" s="19">
        <v>3130.54</v>
      </c>
      <c r="E771" s="20">
        <v>5735.91</v>
      </c>
      <c r="F771" s="21">
        <v>6034.27</v>
      </c>
      <c r="G771" s="21">
        <v>5642.67</v>
      </c>
      <c r="H771" s="22">
        <v>5498.9500000000007</v>
      </c>
      <c r="I771" s="21">
        <v>5767.1399999999994</v>
      </c>
      <c r="J771" s="21">
        <v>5642.32</v>
      </c>
      <c r="K771" s="21">
        <v>5753.14</v>
      </c>
      <c r="L771" s="21">
        <v>5845.2800000000007</v>
      </c>
      <c r="M771" s="21">
        <v>5840.75</v>
      </c>
      <c r="N771" s="21">
        <v>5158.01</v>
      </c>
      <c r="O771" s="21">
        <v>5708.55</v>
      </c>
      <c r="P771" s="19">
        <f t="shared" si="11"/>
        <v>65757.53</v>
      </c>
    </row>
    <row r="772" spans="1:17">
      <c r="A772" s="17"/>
      <c r="C772" t="s">
        <v>50</v>
      </c>
      <c r="D772" s="23">
        <v>538.48</v>
      </c>
      <c r="E772" s="24">
        <v>1111.9000000000001</v>
      </c>
      <c r="F772" s="25">
        <v>1155.76</v>
      </c>
      <c r="G772" s="25">
        <v>1077.51</v>
      </c>
      <c r="H772" s="26">
        <v>1084.98</v>
      </c>
      <c r="I772" s="25">
        <v>1083.06</v>
      </c>
      <c r="J772" s="25">
        <v>1054.79</v>
      </c>
      <c r="K772" s="25">
        <v>995.46</v>
      </c>
      <c r="L772" s="25">
        <v>963.48</v>
      </c>
      <c r="M772" s="25">
        <v>1091.23</v>
      </c>
      <c r="N772" s="25">
        <v>1023.64</v>
      </c>
      <c r="O772" s="25">
        <v>1100.7</v>
      </c>
      <c r="P772" s="23">
        <f t="shared" si="11"/>
        <v>12280.99</v>
      </c>
      <c r="Q772" s="27"/>
    </row>
    <row r="773" spans="1:17">
      <c r="A773" s="17"/>
      <c r="C773" t="s">
        <v>51</v>
      </c>
      <c r="D773" s="23">
        <v>2592.06</v>
      </c>
      <c r="E773" s="24">
        <v>4624.01</v>
      </c>
      <c r="F773" s="25">
        <v>4878.51</v>
      </c>
      <c r="G773" s="25">
        <v>4565.16</v>
      </c>
      <c r="H773" s="26">
        <v>4413.97</v>
      </c>
      <c r="I773" s="25">
        <v>4684.08</v>
      </c>
      <c r="J773" s="25">
        <v>4587.53</v>
      </c>
      <c r="K773" s="25">
        <v>4757.68</v>
      </c>
      <c r="L773" s="25">
        <v>4881.8</v>
      </c>
      <c r="M773" s="25">
        <v>4749.5200000000004</v>
      </c>
      <c r="N773" s="25">
        <v>4134.37</v>
      </c>
      <c r="O773" s="25">
        <v>4607.8500000000004</v>
      </c>
      <c r="P773" s="23">
        <f t="shared" si="11"/>
        <v>53476.540000000008</v>
      </c>
    </row>
    <row r="774" spans="1:17">
      <c r="A774" s="17" t="s">
        <v>341</v>
      </c>
      <c r="B774" t="s">
        <v>342</v>
      </c>
      <c r="C774" s="18" t="s">
        <v>47</v>
      </c>
      <c r="D774" s="19">
        <v>220590.36</v>
      </c>
      <c r="E774" s="20">
        <v>402819.28</v>
      </c>
      <c r="F774" s="21">
        <v>423925.01</v>
      </c>
      <c r="G774" s="21">
        <v>396446.75</v>
      </c>
      <c r="H774" s="22">
        <v>385973.31999999995</v>
      </c>
      <c r="I774" s="21">
        <v>404984.66000000003</v>
      </c>
      <c r="J774" s="21">
        <v>396668.27</v>
      </c>
      <c r="K774" s="21">
        <v>405325.38</v>
      </c>
      <c r="L774" s="21">
        <v>412335.30000000005</v>
      </c>
      <c r="M774" s="21">
        <v>432007.86</v>
      </c>
      <c r="N774" s="21">
        <v>394053.52999999997</v>
      </c>
      <c r="O774" s="21">
        <v>437121.63</v>
      </c>
      <c r="P774" s="19">
        <f t="shared" ref="P774:P837" si="12">SUM(D774:O774)</f>
        <v>4712251.3499999996</v>
      </c>
    </row>
    <row r="775" spans="1:17">
      <c r="A775" s="17"/>
      <c r="C775" t="s">
        <v>50</v>
      </c>
      <c r="D775" s="23">
        <v>33121.46</v>
      </c>
      <c r="E775" s="24">
        <v>68391.7</v>
      </c>
      <c r="F775" s="25">
        <v>71090.39</v>
      </c>
      <c r="G775" s="25">
        <v>66275.100000000006</v>
      </c>
      <c r="H775" s="26">
        <v>66736.09</v>
      </c>
      <c r="I775" s="25">
        <v>66618.399999999994</v>
      </c>
      <c r="J775" s="25">
        <v>64878.76</v>
      </c>
      <c r="K775" s="25">
        <v>61229.68</v>
      </c>
      <c r="L775" s="25">
        <v>59262.53</v>
      </c>
      <c r="M775" s="25">
        <v>68268.69</v>
      </c>
      <c r="N775" s="25">
        <v>64040.61</v>
      </c>
      <c r="O775" s="25">
        <v>68862.12</v>
      </c>
      <c r="P775" s="23">
        <f t="shared" si="12"/>
        <v>758775.53</v>
      </c>
      <c r="Q775" s="27"/>
    </row>
    <row r="776" spans="1:17">
      <c r="A776" s="17"/>
      <c r="C776" t="s">
        <v>51</v>
      </c>
      <c r="D776" s="23">
        <v>187468.9</v>
      </c>
      <c r="E776" s="24">
        <v>334427.58</v>
      </c>
      <c r="F776" s="25">
        <v>352834.62</v>
      </c>
      <c r="G776" s="25">
        <v>330171.65000000002</v>
      </c>
      <c r="H776" s="26">
        <v>319237.23</v>
      </c>
      <c r="I776" s="25">
        <v>338366.26</v>
      </c>
      <c r="J776" s="25">
        <v>331789.51</v>
      </c>
      <c r="K776" s="25">
        <v>344095.7</v>
      </c>
      <c r="L776" s="25">
        <v>353072.77</v>
      </c>
      <c r="M776" s="25">
        <v>363739.17</v>
      </c>
      <c r="N776" s="25">
        <v>330012.92</v>
      </c>
      <c r="O776" s="25">
        <v>368259.51</v>
      </c>
      <c r="P776" s="23">
        <f t="shared" si="12"/>
        <v>3953475.8200000003</v>
      </c>
    </row>
    <row r="777" spans="1:17">
      <c r="A777" s="17" t="s">
        <v>343</v>
      </c>
      <c r="B777" t="s">
        <v>342</v>
      </c>
      <c r="C777" s="18" t="s">
        <v>47</v>
      </c>
      <c r="D777" s="19">
        <v>44313.37</v>
      </c>
      <c r="E777" s="20">
        <v>81213.37</v>
      </c>
      <c r="F777" s="21">
        <v>85435.79</v>
      </c>
      <c r="G777" s="21">
        <v>79890.290000000008</v>
      </c>
      <c r="H777" s="22">
        <v>77861.63</v>
      </c>
      <c r="I777" s="21">
        <v>81650.03</v>
      </c>
      <c r="J777" s="21">
        <v>79881.84</v>
      </c>
      <c r="K777" s="21">
        <v>81437.64</v>
      </c>
      <c r="L777" s="21">
        <v>82733.849999999991</v>
      </c>
      <c r="M777" s="21">
        <v>103623.22</v>
      </c>
      <c r="N777" s="21">
        <v>91348.05</v>
      </c>
      <c r="O777" s="21">
        <v>101185.47</v>
      </c>
      <c r="P777" s="19">
        <f t="shared" si="12"/>
        <v>990574.54999999993</v>
      </c>
    </row>
    <row r="778" spans="1:17">
      <c r="A778" s="17"/>
      <c r="C778" t="s">
        <v>50</v>
      </c>
      <c r="D778" s="23">
        <v>7696.04</v>
      </c>
      <c r="E778" s="24">
        <v>15891.36</v>
      </c>
      <c r="F778" s="25">
        <v>16518.419999999998</v>
      </c>
      <c r="G778" s="25">
        <v>15399.56</v>
      </c>
      <c r="H778" s="26">
        <v>15506.67</v>
      </c>
      <c r="I778" s="25">
        <v>15479.33</v>
      </c>
      <c r="J778" s="25">
        <v>15075.11</v>
      </c>
      <c r="K778" s="25">
        <v>14227.2</v>
      </c>
      <c r="L778" s="25">
        <v>13770.12</v>
      </c>
      <c r="M778" s="25">
        <v>16954.55</v>
      </c>
      <c r="N778" s="25">
        <v>15904.49</v>
      </c>
      <c r="O778" s="25">
        <v>17101.93</v>
      </c>
      <c r="P778" s="23">
        <f t="shared" si="12"/>
        <v>179524.77999999997</v>
      </c>
      <c r="Q778" s="27"/>
    </row>
    <row r="779" spans="1:17">
      <c r="A779" s="17"/>
      <c r="C779" t="s">
        <v>51</v>
      </c>
      <c r="D779" s="23">
        <v>36617.33</v>
      </c>
      <c r="E779" s="24">
        <v>65322.01</v>
      </c>
      <c r="F779" s="25">
        <v>68917.37</v>
      </c>
      <c r="G779" s="25">
        <v>64490.73</v>
      </c>
      <c r="H779" s="26">
        <v>62354.96</v>
      </c>
      <c r="I779" s="25">
        <v>66170.7</v>
      </c>
      <c r="J779" s="25">
        <v>64806.73</v>
      </c>
      <c r="K779" s="25">
        <v>67210.44</v>
      </c>
      <c r="L779" s="25">
        <v>68963.73</v>
      </c>
      <c r="M779" s="25">
        <v>86668.67</v>
      </c>
      <c r="N779" s="25">
        <v>75443.56</v>
      </c>
      <c r="O779" s="25">
        <v>84083.54</v>
      </c>
      <c r="P779" s="23">
        <f t="shared" si="12"/>
        <v>811049.77</v>
      </c>
    </row>
    <row r="780" spans="1:17">
      <c r="A780" s="17" t="s">
        <v>344</v>
      </c>
      <c r="B780" t="s">
        <v>342</v>
      </c>
      <c r="C780" s="18" t="s">
        <v>47</v>
      </c>
      <c r="D780" s="19">
        <v>7390.27</v>
      </c>
      <c r="E780" s="20">
        <v>13527.76</v>
      </c>
      <c r="F780" s="21">
        <v>14232.92</v>
      </c>
      <c r="G780" s="21">
        <v>13309.519999999999</v>
      </c>
      <c r="H780" s="22">
        <v>12966.960000000001</v>
      </c>
      <c r="I780" s="21">
        <v>13605.07</v>
      </c>
      <c r="J780" s="21">
        <v>13311.07</v>
      </c>
      <c r="K780" s="21">
        <v>13580.84</v>
      </c>
      <c r="L780" s="21">
        <v>13803.28</v>
      </c>
      <c r="M780" s="21">
        <v>14627.189999999999</v>
      </c>
      <c r="N780" s="21">
        <v>12899.800000000001</v>
      </c>
      <c r="O780" s="21">
        <v>14286.12</v>
      </c>
      <c r="P780" s="19">
        <f t="shared" si="12"/>
        <v>157540.79999999999</v>
      </c>
    </row>
    <row r="781" spans="1:17">
      <c r="A781" s="17"/>
      <c r="C781" t="s">
        <v>50</v>
      </c>
      <c r="D781" s="23">
        <v>1224.97</v>
      </c>
      <c r="E781" s="24">
        <v>2529.42</v>
      </c>
      <c r="F781" s="25">
        <v>2629.22</v>
      </c>
      <c r="G781" s="25">
        <v>2451.14</v>
      </c>
      <c r="H781" s="26">
        <v>2468.1799999999998</v>
      </c>
      <c r="I781" s="25">
        <v>2463.83</v>
      </c>
      <c r="J781" s="25">
        <v>2399.4899999999998</v>
      </c>
      <c r="K781" s="25">
        <v>2264.54</v>
      </c>
      <c r="L781" s="25">
        <v>2191.7800000000002</v>
      </c>
      <c r="M781" s="25">
        <v>2472.12</v>
      </c>
      <c r="N781" s="25">
        <v>2319.02</v>
      </c>
      <c r="O781" s="25">
        <v>2493.61</v>
      </c>
      <c r="P781" s="23">
        <f t="shared" si="12"/>
        <v>27907.32</v>
      </c>
      <c r="Q781" s="27"/>
    </row>
    <row r="782" spans="1:17">
      <c r="A782" s="17"/>
      <c r="C782" t="s">
        <v>51</v>
      </c>
      <c r="D782" s="23">
        <v>6165.3</v>
      </c>
      <c r="E782" s="24">
        <v>10998.34</v>
      </c>
      <c r="F782" s="25">
        <v>11603.7</v>
      </c>
      <c r="G782" s="25">
        <v>10858.38</v>
      </c>
      <c r="H782" s="26">
        <v>10498.78</v>
      </c>
      <c r="I782" s="25">
        <v>11141.24</v>
      </c>
      <c r="J782" s="25">
        <v>10911.58</v>
      </c>
      <c r="K782" s="25">
        <v>11316.3</v>
      </c>
      <c r="L782" s="25">
        <v>11611.5</v>
      </c>
      <c r="M782" s="25">
        <v>12155.07</v>
      </c>
      <c r="N782" s="25">
        <v>10580.78</v>
      </c>
      <c r="O782" s="25">
        <v>11792.51</v>
      </c>
      <c r="P782" s="23">
        <f t="shared" si="12"/>
        <v>129633.48</v>
      </c>
    </row>
    <row r="783" spans="1:17">
      <c r="A783" s="17" t="s">
        <v>345</v>
      </c>
      <c r="B783" t="s">
        <v>342</v>
      </c>
      <c r="C783" s="18" t="s">
        <v>47</v>
      </c>
      <c r="D783" s="19">
        <v>4129.46</v>
      </c>
      <c r="E783" s="20">
        <v>7591.6399999999994</v>
      </c>
      <c r="F783" s="21">
        <v>7983.72</v>
      </c>
      <c r="G783" s="21">
        <v>7464.8899999999994</v>
      </c>
      <c r="H783" s="22">
        <v>7281.91</v>
      </c>
      <c r="I783" s="21">
        <v>7625.9</v>
      </c>
      <c r="J783" s="21">
        <v>7459.85</v>
      </c>
      <c r="K783" s="21">
        <v>7590.09</v>
      </c>
      <c r="L783" s="21">
        <v>7701.89</v>
      </c>
      <c r="M783" s="21">
        <v>7640.88</v>
      </c>
      <c r="N783" s="21">
        <v>6757.87</v>
      </c>
      <c r="O783" s="21">
        <v>7473.73</v>
      </c>
      <c r="P783" s="19">
        <f t="shared" si="12"/>
        <v>86701.829999999987</v>
      </c>
    </row>
    <row r="784" spans="1:17">
      <c r="A784" s="17"/>
      <c r="C784" t="s">
        <v>50</v>
      </c>
      <c r="D784" s="23">
        <v>800.99</v>
      </c>
      <c r="E784" s="24">
        <v>1653.95</v>
      </c>
      <c r="F784" s="25">
        <v>1719.22</v>
      </c>
      <c r="G784" s="25">
        <v>1602.77</v>
      </c>
      <c r="H784" s="26">
        <v>1613.92</v>
      </c>
      <c r="I784" s="25">
        <v>1611.07</v>
      </c>
      <c r="J784" s="25">
        <v>1569</v>
      </c>
      <c r="K784" s="25">
        <v>1480.75</v>
      </c>
      <c r="L784" s="25">
        <v>1433.18</v>
      </c>
      <c r="M784" s="25">
        <v>1577.41</v>
      </c>
      <c r="N784" s="25">
        <v>1479.72</v>
      </c>
      <c r="O784" s="25">
        <v>1591.12</v>
      </c>
      <c r="P784" s="23">
        <f t="shared" si="12"/>
        <v>18133.099999999999</v>
      </c>
      <c r="Q784" s="27"/>
    </row>
    <row r="785" spans="1:17">
      <c r="A785" s="17"/>
      <c r="C785" t="s">
        <v>51</v>
      </c>
      <c r="D785" s="23">
        <v>3328.47</v>
      </c>
      <c r="E785" s="24">
        <v>5937.69</v>
      </c>
      <c r="F785" s="25">
        <v>6264.5</v>
      </c>
      <c r="G785" s="25">
        <v>5862.12</v>
      </c>
      <c r="H785" s="26">
        <v>5667.99</v>
      </c>
      <c r="I785" s="25">
        <v>6014.83</v>
      </c>
      <c r="J785" s="25">
        <v>5890.85</v>
      </c>
      <c r="K785" s="25">
        <v>6109.34</v>
      </c>
      <c r="L785" s="25">
        <v>6268.71</v>
      </c>
      <c r="M785" s="25">
        <v>6063.47</v>
      </c>
      <c r="N785" s="25">
        <v>5278.15</v>
      </c>
      <c r="O785" s="25">
        <v>5882.61</v>
      </c>
      <c r="P785" s="23">
        <f t="shared" si="12"/>
        <v>68568.73</v>
      </c>
    </row>
    <row r="786" spans="1:17">
      <c r="A786" s="17" t="s">
        <v>346</v>
      </c>
      <c r="B786" t="s">
        <v>342</v>
      </c>
      <c r="C786" s="18" t="s">
        <v>47</v>
      </c>
      <c r="D786" s="19">
        <v>1797.42</v>
      </c>
      <c r="E786" s="20">
        <v>3304.09</v>
      </c>
      <c r="F786" s="21">
        <v>3474.7599999999998</v>
      </c>
      <c r="G786" s="21">
        <v>3248.96</v>
      </c>
      <c r="H786" s="22">
        <v>3169.23</v>
      </c>
      <c r="I786" s="21">
        <v>3319.0699999999997</v>
      </c>
      <c r="J786" s="21">
        <v>3246.81</v>
      </c>
      <c r="K786" s="21">
        <v>3303.69</v>
      </c>
      <c r="L786" s="21">
        <v>3352.46</v>
      </c>
      <c r="M786" s="21">
        <v>3227.34</v>
      </c>
      <c r="N786" s="21">
        <v>2855.01</v>
      </c>
      <c r="O786" s="21">
        <v>3157.1</v>
      </c>
      <c r="P786" s="19">
        <f t="shared" si="12"/>
        <v>37455.939999999995</v>
      </c>
    </row>
    <row r="787" spans="1:17">
      <c r="A787" s="17"/>
      <c r="C787" t="s">
        <v>50</v>
      </c>
      <c r="D787" s="23">
        <v>347.62</v>
      </c>
      <c r="E787" s="24">
        <v>717.78</v>
      </c>
      <c r="F787" s="25">
        <v>746.1</v>
      </c>
      <c r="G787" s="25">
        <v>695.56</v>
      </c>
      <c r="H787" s="26">
        <v>700.4</v>
      </c>
      <c r="I787" s="25">
        <v>699.16</v>
      </c>
      <c r="J787" s="25">
        <v>680.9</v>
      </c>
      <c r="K787" s="25">
        <v>642.61</v>
      </c>
      <c r="L787" s="25">
        <v>621.96</v>
      </c>
      <c r="M787" s="25">
        <v>675.78</v>
      </c>
      <c r="N787" s="25">
        <v>633.91999999999996</v>
      </c>
      <c r="O787" s="25">
        <v>681.65</v>
      </c>
      <c r="P787" s="23">
        <f t="shared" si="12"/>
        <v>7843.4399999999987</v>
      </c>
      <c r="Q787" s="27"/>
    </row>
    <row r="788" spans="1:17">
      <c r="A788" s="17"/>
      <c r="C788" t="s">
        <v>51</v>
      </c>
      <c r="D788" s="23">
        <v>1449.8</v>
      </c>
      <c r="E788" s="24">
        <v>2586.31</v>
      </c>
      <c r="F788" s="25">
        <v>2728.66</v>
      </c>
      <c r="G788" s="25">
        <v>2553.4</v>
      </c>
      <c r="H788" s="26">
        <v>2468.83</v>
      </c>
      <c r="I788" s="25">
        <v>2619.91</v>
      </c>
      <c r="J788" s="25">
        <v>2565.91</v>
      </c>
      <c r="K788" s="25">
        <v>2661.08</v>
      </c>
      <c r="L788" s="25">
        <v>2730.5</v>
      </c>
      <c r="M788" s="25">
        <v>2551.56</v>
      </c>
      <c r="N788" s="25">
        <v>2221.09</v>
      </c>
      <c r="O788" s="25">
        <v>2475.4499999999998</v>
      </c>
      <c r="P788" s="23">
        <f t="shared" si="12"/>
        <v>29612.500000000004</v>
      </c>
    </row>
    <row r="789" spans="1:17">
      <c r="A789" s="17" t="s">
        <v>347</v>
      </c>
      <c r="B789" t="s">
        <v>348</v>
      </c>
      <c r="C789" s="18" t="s">
        <v>47</v>
      </c>
      <c r="D789" s="19">
        <v>245864.19</v>
      </c>
      <c r="E789" s="20">
        <v>446866.89999999997</v>
      </c>
      <c r="F789" s="21">
        <v>470515.95999999996</v>
      </c>
      <c r="G789" s="21">
        <v>440072.91</v>
      </c>
      <c r="H789" s="22">
        <v>427858.28</v>
      </c>
      <c r="I789" s="21">
        <v>449838.84</v>
      </c>
      <c r="J789" s="21">
        <v>440700.27</v>
      </c>
      <c r="K789" s="21">
        <v>451666.37</v>
      </c>
      <c r="L789" s="21">
        <v>460283.1</v>
      </c>
      <c r="M789" s="21">
        <v>479983.51</v>
      </c>
      <c r="N789" s="21">
        <v>437357.14</v>
      </c>
      <c r="O789" s="21">
        <v>485720.62</v>
      </c>
      <c r="P789" s="19">
        <f t="shared" si="12"/>
        <v>5236728.09</v>
      </c>
    </row>
    <row r="790" spans="1:17">
      <c r="A790" s="17"/>
      <c r="C790" t="s">
        <v>50</v>
      </c>
      <c r="D790" s="23">
        <v>29424.92</v>
      </c>
      <c r="E790" s="24">
        <v>60758.79</v>
      </c>
      <c r="F790" s="25">
        <v>63156.29</v>
      </c>
      <c r="G790" s="25">
        <v>58878.42</v>
      </c>
      <c r="H790" s="26">
        <v>59287.95</v>
      </c>
      <c r="I790" s="25">
        <v>59183.4</v>
      </c>
      <c r="J790" s="25">
        <v>57637.91</v>
      </c>
      <c r="K790" s="25">
        <v>54396.09</v>
      </c>
      <c r="L790" s="25">
        <v>52648.480000000003</v>
      </c>
      <c r="M790" s="25">
        <v>61003.58</v>
      </c>
      <c r="N790" s="25">
        <v>57225.440000000002</v>
      </c>
      <c r="O790" s="25">
        <v>61533.85</v>
      </c>
      <c r="P790" s="23">
        <f t="shared" si="12"/>
        <v>675135.12</v>
      </c>
      <c r="Q790" s="27"/>
    </row>
    <row r="791" spans="1:17">
      <c r="A791" s="17"/>
      <c r="C791" t="s">
        <v>51</v>
      </c>
      <c r="D791" s="23">
        <v>216439.27</v>
      </c>
      <c r="E791" s="24">
        <v>386108.11</v>
      </c>
      <c r="F791" s="25">
        <v>407359.67</v>
      </c>
      <c r="G791" s="25">
        <v>381194.49</v>
      </c>
      <c r="H791" s="26">
        <v>368570.33</v>
      </c>
      <c r="I791" s="25">
        <v>390655.44</v>
      </c>
      <c r="J791" s="25">
        <v>383062.36</v>
      </c>
      <c r="K791" s="25">
        <v>397270.28</v>
      </c>
      <c r="L791" s="25">
        <v>407634.62</v>
      </c>
      <c r="M791" s="25">
        <v>418979.93</v>
      </c>
      <c r="N791" s="25">
        <v>380131.7</v>
      </c>
      <c r="O791" s="25">
        <v>424186.77</v>
      </c>
      <c r="P791" s="23">
        <f t="shared" si="12"/>
        <v>4561592.9700000007</v>
      </c>
    </row>
    <row r="792" spans="1:17">
      <c r="A792" s="17" t="s">
        <v>349</v>
      </c>
      <c r="B792" t="s">
        <v>348</v>
      </c>
      <c r="C792" s="18" t="s">
        <v>47</v>
      </c>
      <c r="D792" s="19">
        <v>14500.73</v>
      </c>
      <c r="E792" s="20">
        <v>26498.300000000003</v>
      </c>
      <c r="F792" s="21">
        <v>27884.600000000002</v>
      </c>
      <c r="G792" s="21">
        <v>26076.670000000002</v>
      </c>
      <c r="H792" s="22">
        <v>25392.959999999999</v>
      </c>
      <c r="I792" s="21">
        <v>26662.280000000002</v>
      </c>
      <c r="J792" s="21">
        <v>26087.88</v>
      </c>
      <c r="K792" s="21">
        <v>26645.35</v>
      </c>
      <c r="L792" s="21">
        <v>27099.01</v>
      </c>
      <c r="M792" s="21">
        <v>27716.89</v>
      </c>
      <c r="N792" s="21">
        <v>24443.399999999998</v>
      </c>
      <c r="O792" s="21">
        <v>27070.45</v>
      </c>
      <c r="P792" s="19">
        <f t="shared" si="12"/>
        <v>306078.52000000008</v>
      </c>
    </row>
    <row r="793" spans="1:17">
      <c r="A793" s="17"/>
      <c r="C793" t="s">
        <v>50</v>
      </c>
      <c r="D793" s="23">
        <v>2243.35</v>
      </c>
      <c r="E793" s="24">
        <v>4632.24</v>
      </c>
      <c r="F793" s="25">
        <v>4815.0200000000004</v>
      </c>
      <c r="G793" s="25">
        <v>4488.88</v>
      </c>
      <c r="H793" s="26">
        <v>4520.1000000000004</v>
      </c>
      <c r="I793" s="25">
        <v>4512.13</v>
      </c>
      <c r="J793" s="25">
        <v>4394.3</v>
      </c>
      <c r="K793" s="25">
        <v>4147.1499999999996</v>
      </c>
      <c r="L793" s="25">
        <v>4013.91</v>
      </c>
      <c r="M793" s="25">
        <v>4680.5200000000004</v>
      </c>
      <c r="N793" s="25">
        <v>4390.6400000000003</v>
      </c>
      <c r="O793" s="25">
        <v>4721.2</v>
      </c>
      <c r="P793" s="23">
        <f t="shared" si="12"/>
        <v>51559.44</v>
      </c>
      <c r="Q793" s="27"/>
    </row>
    <row r="794" spans="1:17">
      <c r="A794" s="17"/>
      <c r="C794" t="s">
        <v>51</v>
      </c>
      <c r="D794" s="23">
        <v>12257.38</v>
      </c>
      <c r="E794" s="24">
        <v>21866.06</v>
      </c>
      <c r="F794" s="25">
        <v>23069.58</v>
      </c>
      <c r="G794" s="25">
        <v>21587.79</v>
      </c>
      <c r="H794" s="26">
        <v>20872.86</v>
      </c>
      <c r="I794" s="25">
        <v>22150.15</v>
      </c>
      <c r="J794" s="25">
        <v>21693.58</v>
      </c>
      <c r="K794" s="25">
        <v>22498.2</v>
      </c>
      <c r="L794" s="25">
        <v>23085.1</v>
      </c>
      <c r="M794" s="25">
        <v>23036.37</v>
      </c>
      <c r="N794" s="25">
        <v>20052.759999999998</v>
      </c>
      <c r="O794" s="25">
        <v>22349.25</v>
      </c>
      <c r="P794" s="23">
        <f t="shared" si="12"/>
        <v>254519.08000000005</v>
      </c>
    </row>
    <row r="795" spans="1:17">
      <c r="A795" s="17" t="s">
        <v>350</v>
      </c>
      <c r="B795" t="s">
        <v>348</v>
      </c>
      <c r="C795" s="18" t="s">
        <v>47</v>
      </c>
      <c r="D795" s="19">
        <v>9498.2199999999993</v>
      </c>
      <c r="E795" s="20">
        <v>17370.79</v>
      </c>
      <c r="F795" s="21">
        <v>18278.009999999998</v>
      </c>
      <c r="G795" s="21">
        <v>17092.559999999998</v>
      </c>
      <c r="H795" s="22">
        <v>16648.330000000002</v>
      </c>
      <c r="I795" s="21">
        <v>17474.39</v>
      </c>
      <c r="J795" s="21">
        <v>17097.400000000001</v>
      </c>
      <c r="K795" s="21">
        <v>17453.8</v>
      </c>
      <c r="L795" s="21">
        <v>17745.64</v>
      </c>
      <c r="M795" s="21">
        <v>20106.400000000001</v>
      </c>
      <c r="N795" s="21">
        <v>17729.239999999998</v>
      </c>
      <c r="O795" s="21">
        <v>19636.04</v>
      </c>
      <c r="P795" s="19">
        <f t="shared" si="12"/>
        <v>206130.82</v>
      </c>
    </row>
    <row r="796" spans="1:17">
      <c r="A796" s="17"/>
      <c r="C796" t="s">
        <v>50</v>
      </c>
      <c r="D796" s="23">
        <v>1519.1</v>
      </c>
      <c r="E796" s="24">
        <v>3136.76</v>
      </c>
      <c r="F796" s="25">
        <v>3260.54</v>
      </c>
      <c r="G796" s="25">
        <v>3039.68</v>
      </c>
      <c r="H796" s="26">
        <v>3060.84</v>
      </c>
      <c r="I796" s="25">
        <v>3055.43</v>
      </c>
      <c r="J796" s="25">
        <v>2975.66</v>
      </c>
      <c r="K796" s="25">
        <v>2808.28</v>
      </c>
      <c r="L796" s="25">
        <v>2718.06</v>
      </c>
      <c r="M796" s="25">
        <v>3358.52</v>
      </c>
      <c r="N796" s="25">
        <v>3150.5</v>
      </c>
      <c r="O796" s="25">
        <v>3387.71</v>
      </c>
      <c r="P796" s="23">
        <f t="shared" si="12"/>
        <v>35471.08</v>
      </c>
      <c r="Q796" s="27"/>
    </row>
    <row r="797" spans="1:17">
      <c r="A797" s="17"/>
      <c r="C797" t="s">
        <v>51</v>
      </c>
      <c r="D797" s="23">
        <v>7979.12</v>
      </c>
      <c r="E797" s="24">
        <v>14234.03</v>
      </c>
      <c r="F797" s="25">
        <v>15017.47</v>
      </c>
      <c r="G797" s="25">
        <v>14052.88</v>
      </c>
      <c r="H797" s="26">
        <v>13587.49</v>
      </c>
      <c r="I797" s="25">
        <v>14418.96</v>
      </c>
      <c r="J797" s="25">
        <v>14121.74</v>
      </c>
      <c r="K797" s="25">
        <v>14645.52</v>
      </c>
      <c r="L797" s="25">
        <v>15027.58</v>
      </c>
      <c r="M797" s="25">
        <v>16747.88</v>
      </c>
      <c r="N797" s="25">
        <v>14578.74</v>
      </c>
      <c r="O797" s="25">
        <v>16248.33</v>
      </c>
      <c r="P797" s="23">
        <f t="shared" si="12"/>
        <v>170659.74</v>
      </c>
    </row>
    <row r="798" spans="1:17">
      <c r="A798" s="17" t="s">
        <v>351</v>
      </c>
      <c r="B798" t="s">
        <v>348</v>
      </c>
      <c r="C798" s="18" t="s">
        <v>47</v>
      </c>
      <c r="D798" s="19">
        <v>3022.46</v>
      </c>
      <c r="E798" s="20">
        <v>5544.4599999999991</v>
      </c>
      <c r="F798" s="21">
        <v>5832.14</v>
      </c>
      <c r="G798" s="21">
        <v>5453.45</v>
      </c>
      <c r="H798" s="22">
        <v>5316.42</v>
      </c>
      <c r="I798" s="21">
        <v>5572.8200000000006</v>
      </c>
      <c r="J798" s="21">
        <v>5451.9400000000005</v>
      </c>
      <c r="K798" s="21">
        <v>5554.8099999999995</v>
      </c>
      <c r="L798" s="21">
        <v>5641.24</v>
      </c>
      <c r="M798" s="21">
        <v>6935.34</v>
      </c>
      <c r="N798" s="21">
        <v>6137.57</v>
      </c>
      <c r="O798" s="21">
        <v>6785.73</v>
      </c>
      <c r="P798" s="19">
        <f t="shared" si="12"/>
        <v>67248.38</v>
      </c>
    </row>
    <row r="799" spans="1:17">
      <c r="A799" s="17"/>
      <c r="C799" t="s">
        <v>50</v>
      </c>
      <c r="D799" s="23">
        <v>543.37</v>
      </c>
      <c r="E799" s="24">
        <v>1121.98</v>
      </c>
      <c r="F799" s="25">
        <v>1166.25</v>
      </c>
      <c r="G799" s="25">
        <v>1087.26</v>
      </c>
      <c r="H799" s="26">
        <v>1094.82</v>
      </c>
      <c r="I799" s="25">
        <v>1092.8900000000001</v>
      </c>
      <c r="J799" s="25">
        <v>1064.3499999999999</v>
      </c>
      <c r="K799" s="25">
        <v>1004.48</v>
      </c>
      <c r="L799" s="25">
        <v>972.21</v>
      </c>
      <c r="M799" s="25">
        <v>1486.65</v>
      </c>
      <c r="N799" s="25">
        <v>1394.58</v>
      </c>
      <c r="O799" s="25">
        <v>1499.57</v>
      </c>
      <c r="P799" s="23">
        <f t="shared" si="12"/>
        <v>13528.41</v>
      </c>
      <c r="Q799" s="27"/>
    </row>
    <row r="800" spans="1:17">
      <c r="A800" s="17"/>
      <c r="C800" t="s">
        <v>51</v>
      </c>
      <c r="D800" s="23">
        <v>2479.09</v>
      </c>
      <c r="E800" s="24">
        <v>4422.4799999999996</v>
      </c>
      <c r="F800" s="25">
        <v>4665.8900000000003</v>
      </c>
      <c r="G800" s="25">
        <v>4366.1899999999996</v>
      </c>
      <c r="H800" s="26">
        <v>4221.6000000000004</v>
      </c>
      <c r="I800" s="25">
        <v>4479.93</v>
      </c>
      <c r="J800" s="25">
        <v>4387.59</v>
      </c>
      <c r="K800" s="25">
        <v>4550.33</v>
      </c>
      <c r="L800" s="25">
        <v>4669.03</v>
      </c>
      <c r="M800" s="25">
        <v>5448.69</v>
      </c>
      <c r="N800" s="25">
        <v>4742.99</v>
      </c>
      <c r="O800" s="25">
        <v>5286.16</v>
      </c>
      <c r="P800" s="23">
        <f t="shared" si="12"/>
        <v>53719.97</v>
      </c>
    </row>
    <row r="801" spans="1:17">
      <c r="A801" s="17" t="s">
        <v>352</v>
      </c>
      <c r="B801" t="s">
        <v>348</v>
      </c>
      <c r="C801" s="18" t="s">
        <v>47</v>
      </c>
      <c r="D801" s="19">
        <v>2114.5700000000002</v>
      </c>
      <c r="E801" s="20">
        <v>3864.9300000000003</v>
      </c>
      <c r="F801" s="21">
        <v>4067.03</v>
      </c>
      <c r="G801" s="21">
        <v>3803.32</v>
      </c>
      <c r="H801" s="22">
        <v>3703.83</v>
      </c>
      <c r="I801" s="21">
        <v>3888.6200000000003</v>
      </c>
      <c r="J801" s="21">
        <v>3804.8</v>
      </c>
      <c r="K801" s="21">
        <v>3885.6</v>
      </c>
      <c r="L801" s="21">
        <v>3951.43</v>
      </c>
      <c r="M801" s="21">
        <v>4351.08</v>
      </c>
      <c r="N801" s="21">
        <v>3836.1099999999997</v>
      </c>
      <c r="O801" s="21">
        <v>4248.99</v>
      </c>
      <c r="P801" s="19">
        <f t="shared" si="12"/>
        <v>45520.31</v>
      </c>
    </row>
    <row r="802" spans="1:17">
      <c r="A802" s="17"/>
      <c r="C802" t="s">
        <v>50</v>
      </c>
      <c r="D802" s="23">
        <v>330.04</v>
      </c>
      <c r="E802" s="24">
        <v>681.49</v>
      </c>
      <c r="F802" s="25">
        <v>708.38</v>
      </c>
      <c r="G802" s="25">
        <v>660.4</v>
      </c>
      <c r="H802" s="26">
        <v>664.99</v>
      </c>
      <c r="I802" s="25">
        <v>663.82</v>
      </c>
      <c r="J802" s="25">
        <v>646.48</v>
      </c>
      <c r="K802" s="25">
        <v>610.13</v>
      </c>
      <c r="L802" s="25">
        <v>590.52</v>
      </c>
      <c r="M802" s="25">
        <v>718.62</v>
      </c>
      <c r="N802" s="25">
        <v>674.12</v>
      </c>
      <c r="O802" s="25">
        <v>724.88</v>
      </c>
      <c r="P802" s="23">
        <f t="shared" si="12"/>
        <v>7673.87</v>
      </c>
      <c r="Q802" s="27"/>
    </row>
    <row r="803" spans="1:17">
      <c r="A803" s="17"/>
      <c r="C803" t="s">
        <v>51</v>
      </c>
      <c r="D803" s="23">
        <v>1784.53</v>
      </c>
      <c r="E803" s="24">
        <v>3183.44</v>
      </c>
      <c r="F803" s="25">
        <v>3358.65</v>
      </c>
      <c r="G803" s="25">
        <v>3142.92</v>
      </c>
      <c r="H803" s="26">
        <v>3038.84</v>
      </c>
      <c r="I803" s="25">
        <v>3224.8</v>
      </c>
      <c r="J803" s="25">
        <v>3158.32</v>
      </c>
      <c r="K803" s="25">
        <v>3275.47</v>
      </c>
      <c r="L803" s="25">
        <v>3360.91</v>
      </c>
      <c r="M803" s="25">
        <v>3632.46</v>
      </c>
      <c r="N803" s="25">
        <v>3161.99</v>
      </c>
      <c r="O803" s="25">
        <v>3524.11</v>
      </c>
      <c r="P803" s="23">
        <f t="shared" si="12"/>
        <v>37846.44</v>
      </c>
    </row>
    <row r="804" spans="1:17">
      <c r="A804" s="17" t="s">
        <v>353</v>
      </c>
      <c r="B804" t="s">
        <v>354</v>
      </c>
      <c r="C804" s="18" t="s">
        <v>47</v>
      </c>
      <c r="D804" s="19">
        <v>180110.48</v>
      </c>
      <c r="E804" s="20">
        <v>325578.35000000003</v>
      </c>
      <c r="F804" s="21">
        <v>343008.51</v>
      </c>
      <c r="G804" s="21">
        <v>320862.2</v>
      </c>
      <c r="H804" s="22">
        <v>311456.85000000003</v>
      </c>
      <c r="I804" s="21">
        <v>328227.46999999997</v>
      </c>
      <c r="J804" s="21">
        <v>321643.33999999997</v>
      </c>
      <c r="K804" s="21">
        <v>330789.8</v>
      </c>
      <c r="L804" s="21">
        <v>337781.28</v>
      </c>
      <c r="M804" s="21">
        <v>351434.07</v>
      </c>
      <c r="N804" s="21">
        <v>319819.83</v>
      </c>
      <c r="O804" s="21">
        <v>355683.68000000005</v>
      </c>
      <c r="P804" s="19">
        <f t="shared" si="12"/>
        <v>3826395.8600000003</v>
      </c>
    </row>
    <row r="805" spans="1:17">
      <c r="A805" s="17"/>
      <c r="C805" t="s">
        <v>50</v>
      </c>
      <c r="D805" s="23">
        <v>15224.32</v>
      </c>
      <c r="E805" s="24">
        <v>31436.33</v>
      </c>
      <c r="F805" s="25">
        <v>32676.78</v>
      </c>
      <c r="G805" s="25">
        <v>30463.439999999999</v>
      </c>
      <c r="H805" s="26">
        <v>30675.33</v>
      </c>
      <c r="I805" s="25">
        <v>30621.23</v>
      </c>
      <c r="J805" s="25">
        <v>29821.61</v>
      </c>
      <c r="K805" s="25">
        <v>28144.3</v>
      </c>
      <c r="L805" s="25">
        <v>27240.09</v>
      </c>
      <c r="M805" s="25">
        <v>31540.98</v>
      </c>
      <c r="N805" s="25">
        <v>29587.55</v>
      </c>
      <c r="O805" s="25">
        <v>31815.15</v>
      </c>
      <c r="P805" s="23">
        <f t="shared" si="12"/>
        <v>349247.11000000004</v>
      </c>
      <c r="Q805" s="27"/>
    </row>
    <row r="806" spans="1:17">
      <c r="A806" s="17"/>
      <c r="C806" t="s">
        <v>51</v>
      </c>
      <c r="D806" s="23">
        <v>164886.16</v>
      </c>
      <c r="E806" s="24">
        <v>294142.02</v>
      </c>
      <c r="F806" s="25">
        <v>310331.73</v>
      </c>
      <c r="G806" s="25">
        <v>290398.76</v>
      </c>
      <c r="H806" s="26">
        <v>280781.52</v>
      </c>
      <c r="I806" s="25">
        <v>297606.24</v>
      </c>
      <c r="J806" s="25">
        <v>291821.73</v>
      </c>
      <c r="K806" s="25">
        <v>302645.5</v>
      </c>
      <c r="L806" s="25">
        <v>310541.19</v>
      </c>
      <c r="M806" s="25">
        <v>319893.09000000003</v>
      </c>
      <c r="N806" s="25">
        <v>290232.28000000003</v>
      </c>
      <c r="O806" s="25">
        <v>323868.53000000003</v>
      </c>
      <c r="P806" s="23">
        <f t="shared" si="12"/>
        <v>3477148.75</v>
      </c>
    </row>
    <row r="807" spans="1:17">
      <c r="A807" s="17" t="s">
        <v>355</v>
      </c>
      <c r="B807" t="s">
        <v>354</v>
      </c>
      <c r="C807" s="18" t="s">
        <v>47</v>
      </c>
      <c r="D807" s="19">
        <v>14892.64</v>
      </c>
      <c r="E807" s="20">
        <v>27093.579999999998</v>
      </c>
      <c r="F807" s="21">
        <v>28524.530000000002</v>
      </c>
      <c r="G807" s="21">
        <v>26678.280000000002</v>
      </c>
      <c r="H807" s="22">
        <v>25945.01</v>
      </c>
      <c r="I807" s="21">
        <v>27295</v>
      </c>
      <c r="J807" s="21">
        <v>26711.64</v>
      </c>
      <c r="K807" s="21">
        <v>27359.82</v>
      </c>
      <c r="L807" s="21">
        <v>27871.89</v>
      </c>
      <c r="M807" s="21">
        <v>29397.100000000002</v>
      </c>
      <c r="N807" s="21">
        <v>25860.14</v>
      </c>
      <c r="O807" s="21">
        <v>28674.420000000002</v>
      </c>
      <c r="P807" s="19">
        <f t="shared" si="12"/>
        <v>316304.05</v>
      </c>
    </row>
    <row r="808" spans="1:17">
      <c r="A808" s="17"/>
      <c r="C808" t="s">
        <v>50</v>
      </c>
      <c r="D808" s="23">
        <v>1873.75</v>
      </c>
      <c r="E808" s="24">
        <v>3869.05</v>
      </c>
      <c r="F808" s="25">
        <v>4021.72</v>
      </c>
      <c r="G808" s="25">
        <v>3749.31</v>
      </c>
      <c r="H808" s="26">
        <v>3775.39</v>
      </c>
      <c r="I808" s="25">
        <v>3768.73</v>
      </c>
      <c r="J808" s="25">
        <v>3670.32</v>
      </c>
      <c r="K808" s="25">
        <v>3463.88</v>
      </c>
      <c r="L808" s="25">
        <v>3352.59</v>
      </c>
      <c r="M808" s="25">
        <v>4002.04</v>
      </c>
      <c r="N808" s="25">
        <v>3754.19</v>
      </c>
      <c r="O808" s="25">
        <v>4036.84</v>
      </c>
      <c r="P808" s="23">
        <f t="shared" si="12"/>
        <v>43337.81</v>
      </c>
      <c r="Q808" s="27"/>
    </row>
    <row r="809" spans="1:17">
      <c r="A809" s="17"/>
      <c r="C809" t="s">
        <v>51</v>
      </c>
      <c r="D809" s="23">
        <v>13018.89</v>
      </c>
      <c r="E809" s="24">
        <v>23224.53</v>
      </c>
      <c r="F809" s="25">
        <v>24502.81</v>
      </c>
      <c r="G809" s="25">
        <v>22928.97</v>
      </c>
      <c r="H809" s="26">
        <v>22169.62</v>
      </c>
      <c r="I809" s="25">
        <v>23526.27</v>
      </c>
      <c r="J809" s="25">
        <v>23041.32</v>
      </c>
      <c r="K809" s="25">
        <v>23895.94</v>
      </c>
      <c r="L809" s="25">
        <v>24519.3</v>
      </c>
      <c r="M809" s="25">
        <v>25395.06</v>
      </c>
      <c r="N809" s="25">
        <v>22105.95</v>
      </c>
      <c r="O809" s="25">
        <v>24637.58</v>
      </c>
      <c r="P809" s="23">
        <f t="shared" si="12"/>
        <v>272966.24</v>
      </c>
    </row>
    <row r="810" spans="1:17">
      <c r="A810" s="17" t="s">
        <v>356</v>
      </c>
      <c r="B810" t="s">
        <v>354</v>
      </c>
      <c r="C810" s="18" t="s">
        <v>47</v>
      </c>
      <c r="D810" s="19">
        <v>5624.05</v>
      </c>
      <c r="E810" s="20">
        <v>10224.57</v>
      </c>
      <c r="F810" s="21">
        <v>10765.380000000001</v>
      </c>
      <c r="G810" s="21">
        <v>10068.77</v>
      </c>
      <c r="H810" s="22">
        <v>9790.0600000000013</v>
      </c>
      <c r="I810" s="21">
        <v>10302.560000000001</v>
      </c>
      <c r="J810" s="21">
        <v>10082.64</v>
      </c>
      <c r="K810" s="21">
        <v>10331.810000000001</v>
      </c>
      <c r="L810" s="21">
        <v>10527.880000000001</v>
      </c>
      <c r="M810" s="21">
        <v>10067.189999999999</v>
      </c>
      <c r="N810" s="21">
        <v>8856.01</v>
      </c>
      <c r="O810" s="21">
        <v>9819.7400000000016</v>
      </c>
      <c r="P810" s="19">
        <f t="shared" si="12"/>
        <v>116460.66</v>
      </c>
    </row>
    <row r="811" spans="1:17">
      <c r="A811" s="17"/>
      <c r="C811" t="s">
        <v>50</v>
      </c>
      <c r="D811" s="23">
        <v>682.6</v>
      </c>
      <c r="E811" s="24">
        <v>1409.48</v>
      </c>
      <c r="F811" s="25">
        <v>1465.1</v>
      </c>
      <c r="G811" s="25">
        <v>1365.86</v>
      </c>
      <c r="H811" s="26">
        <v>1375.36</v>
      </c>
      <c r="I811" s="25">
        <v>1372.94</v>
      </c>
      <c r="J811" s="25">
        <v>1337.08</v>
      </c>
      <c r="K811" s="25">
        <v>1261.8800000000001</v>
      </c>
      <c r="L811" s="25">
        <v>1221.3399999999999</v>
      </c>
      <c r="M811" s="25">
        <v>1371.79</v>
      </c>
      <c r="N811" s="25">
        <v>1286.82</v>
      </c>
      <c r="O811" s="25">
        <v>1383.71</v>
      </c>
      <c r="P811" s="23">
        <f t="shared" si="12"/>
        <v>15533.96</v>
      </c>
      <c r="Q811" s="27"/>
    </row>
    <row r="812" spans="1:17">
      <c r="A812" s="17"/>
      <c r="C812" t="s">
        <v>51</v>
      </c>
      <c r="D812" s="23">
        <v>4941.45</v>
      </c>
      <c r="E812" s="24">
        <v>8815.09</v>
      </c>
      <c r="F812" s="25">
        <v>9300.2800000000007</v>
      </c>
      <c r="G812" s="25">
        <v>8702.91</v>
      </c>
      <c r="H812" s="26">
        <v>8414.7000000000007</v>
      </c>
      <c r="I812" s="25">
        <v>8929.6200000000008</v>
      </c>
      <c r="J812" s="25">
        <v>8745.56</v>
      </c>
      <c r="K812" s="25">
        <v>9069.93</v>
      </c>
      <c r="L812" s="25">
        <v>9306.5400000000009</v>
      </c>
      <c r="M812" s="25">
        <v>8695.4</v>
      </c>
      <c r="N812" s="25">
        <v>7569.19</v>
      </c>
      <c r="O812" s="25">
        <v>8436.0300000000007</v>
      </c>
      <c r="P812" s="23">
        <f t="shared" si="12"/>
        <v>100926.70000000001</v>
      </c>
    </row>
    <row r="813" spans="1:17">
      <c r="A813" s="17" t="s">
        <v>357</v>
      </c>
      <c r="B813" t="s">
        <v>354</v>
      </c>
      <c r="C813" s="18" t="s">
        <v>47</v>
      </c>
      <c r="D813" s="19">
        <v>618.68000000000006</v>
      </c>
      <c r="E813" s="20">
        <v>1129.3600000000001</v>
      </c>
      <c r="F813" s="21">
        <v>1188.57</v>
      </c>
      <c r="G813" s="21">
        <v>1111.54</v>
      </c>
      <c r="H813" s="22">
        <v>1082.08</v>
      </c>
      <c r="I813" s="21">
        <v>1136.68</v>
      </c>
      <c r="J813" s="21">
        <v>1112.24</v>
      </c>
      <c r="K813" s="21">
        <v>1136.76</v>
      </c>
      <c r="L813" s="21">
        <v>1156.58</v>
      </c>
      <c r="M813" s="21">
        <v>1148.3600000000001</v>
      </c>
      <c r="N813" s="21">
        <v>1012.34</v>
      </c>
      <c r="O813" s="21">
        <v>1121.3600000000001</v>
      </c>
      <c r="P813" s="19">
        <f t="shared" si="12"/>
        <v>12954.550000000001</v>
      </c>
    </row>
    <row r="814" spans="1:17">
      <c r="A814" s="17"/>
      <c r="C814" t="s">
        <v>50</v>
      </c>
      <c r="D814" s="23">
        <v>91.48</v>
      </c>
      <c r="E814" s="24">
        <v>188.88</v>
      </c>
      <c r="F814" s="25">
        <v>196.33</v>
      </c>
      <c r="G814" s="25">
        <v>183.03</v>
      </c>
      <c r="H814" s="26">
        <v>184.32</v>
      </c>
      <c r="I814" s="25">
        <v>183.99</v>
      </c>
      <c r="J814" s="25">
        <v>179.18</v>
      </c>
      <c r="K814" s="25">
        <v>169.1</v>
      </c>
      <c r="L814" s="25">
        <v>163.66999999999999</v>
      </c>
      <c r="M814" s="25">
        <v>188.01</v>
      </c>
      <c r="N814" s="25">
        <v>176.37</v>
      </c>
      <c r="O814" s="25">
        <v>189.65</v>
      </c>
      <c r="P814" s="23">
        <f t="shared" si="12"/>
        <v>2094.0100000000002</v>
      </c>
      <c r="Q814" s="27"/>
    </row>
    <row r="815" spans="1:17">
      <c r="A815" s="17"/>
      <c r="C815" t="s">
        <v>51</v>
      </c>
      <c r="D815" s="23">
        <v>527.20000000000005</v>
      </c>
      <c r="E815" s="24">
        <v>940.48</v>
      </c>
      <c r="F815" s="25">
        <v>992.24</v>
      </c>
      <c r="G815" s="25">
        <v>928.51</v>
      </c>
      <c r="H815" s="26">
        <v>897.76</v>
      </c>
      <c r="I815" s="25">
        <v>952.69</v>
      </c>
      <c r="J815" s="25">
        <v>933.06</v>
      </c>
      <c r="K815" s="25">
        <v>967.66</v>
      </c>
      <c r="L815" s="25">
        <v>992.91</v>
      </c>
      <c r="M815" s="25">
        <v>960.35</v>
      </c>
      <c r="N815" s="25">
        <v>835.97</v>
      </c>
      <c r="O815" s="25">
        <v>931.71</v>
      </c>
      <c r="P815" s="23">
        <f t="shared" si="12"/>
        <v>10860.54</v>
      </c>
    </row>
    <row r="816" spans="1:17">
      <c r="A816" s="17" t="s">
        <v>358</v>
      </c>
      <c r="B816" t="s">
        <v>354</v>
      </c>
      <c r="C816" s="18" t="s">
        <v>47</v>
      </c>
      <c r="D816" s="19">
        <v>1724.42</v>
      </c>
      <c r="E816" s="20">
        <v>3148.66</v>
      </c>
      <c r="F816" s="21">
        <v>3313.67</v>
      </c>
      <c r="G816" s="21">
        <v>3098.89</v>
      </c>
      <c r="H816" s="22">
        <v>3016.95</v>
      </c>
      <c r="I816" s="21">
        <v>3168.84</v>
      </c>
      <c r="J816" s="21">
        <v>3100.6800000000003</v>
      </c>
      <c r="K816" s="21">
        <v>3168.54</v>
      </c>
      <c r="L816" s="21">
        <v>3223.44</v>
      </c>
      <c r="M816" s="21">
        <v>3008.99</v>
      </c>
      <c r="N816" s="21">
        <v>2653.98</v>
      </c>
      <c r="O816" s="21">
        <v>2939.02</v>
      </c>
      <c r="P816" s="19">
        <f t="shared" si="12"/>
        <v>35566.080000000002</v>
      </c>
    </row>
    <row r="817" spans="1:17">
      <c r="A817" s="17"/>
      <c r="C817" t="s">
        <v>50</v>
      </c>
      <c r="D817" s="23">
        <v>257.89</v>
      </c>
      <c r="E817" s="24">
        <v>532.5</v>
      </c>
      <c r="F817" s="25">
        <v>553.51</v>
      </c>
      <c r="G817" s="25">
        <v>516.02</v>
      </c>
      <c r="H817" s="26">
        <v>519.62</v>
      </c>
      <c r="I817" s="25">
        <v>518.69000000000005</v>
      </c>
      <c r="J817" s="25">
        <v>505.15</v>
      </c>
      <c r="K817" s="25">
        <v>476.74</v>
      </c>
      <c r="L817" s="25">
        <v>461.42</v>
      </c>
      <c r="M817" s="25">
        <v>513.67999999999995</v>
      </c>
      <c r="N817" s="25">
        <v>481.86</v>
      </c>
      <c r="O817" s="25">
        <v>518.14</v>
      </c>
      <c r="P817" s="23">
        <f t="shared" si="12"/>
        <v>5855.22</v>
      </c>
      <c r="Q817" s="27"/>
    </row>
    <row r="818" spans="1:17">
      <c r="A818" s="17"/>
      <c r="C818" t="s">
        <v>51</v>
      </c>
      <c r="D818" s="23">
        <v>1466.53</v>
      </c>
      <c r="E818" s="24">
        <v>2616.16</v>
      </c>
      <c r="F818" s="25">
        <v>2760.16</v>
      </c>
      <c r="G818" s="25">
        <v>2582.87</v>
      </c>
      <c r="H818" s="26">
        <v>2497.33</v>
      </c>
      <c r="I818" s="25">
        <v>2650.15</v>
      </c>
      <c r="J818" s="25">
        <v>2595.5300000000002</v>
      </c>
      <c r="K818" s="25">
        <v>2691.8</v>
      </c>
      <c r="L818" s="25">
        <v>2762.02</v>
      </c>
      <c r="M818" s="25">
        <v>2495.31</v>
      </c>
      <c r="N818" s="25">
        <v>2172.12</v>
      </c>
      <c r="O818" s="25">
        <v>2420.88</v>
      </c>
      <c r="P818" s="23">
        <f t="shared" si="12"/>
        <v>29710.86</v>
      </c>
    </row>
    <row r="819" spans="1:17">
      <c r="A819" s="17" t="s">
        <v>359</v>
      </c>
      <c r="B819" t="s">
        <v>354</v>
      </c>
      <c r="C819" s="18" t="s">
        <v>47</v>
      </c>
      <c r="D819" s="19">
        <v>3278.36</v>
      </c>
      <c r="E819" s="20">
        <v>5974.12</v>
      </c>
      <c r="F819" s="21">
        <v>6288.53</v>
      </c>
      <c r="G819" s="21">
        <v>5881.24</v>
      </c>
      <c r="H819" s="22">
        <v>5722.38</v>
      </c>
      <c r="I819" s="21">
        <v>6015.75</v>
      </c>
      <c r="J819" s="21">
        <v>5886.8</v>
      </c>
      <c r="K819" s="21">
        <v>6023.2699999999995</v>
      </c>
      <c r="L819" s="21">
        <v>6132.21</v>
      </c>
      <c r="M819" s="21">
        <v>5271.11</v>
      </c>
      <c r="N819" s="21">
        <v>4645.93</v>
      </c>
      <c r="O819" s="21">
        <v>5146.66</v>
      </c>
      <c r="P819" s="19">
        <f t="shared" si="12"/>
        <v>66266.36</v>
      </c>
    </row>
    <row r="820" spans="1:17">
      <c r="A820" s="17"/>
      <c r="C820" t="s">
        <v>50</v>
      </c>
      <c r="D820" s="23">
        <v>447.8</v>
      </c>
      <c r="E820" s="24">
        <v>924.66</v>
      </c>
      <c r="F820" s="25">
        <v>961.15</v>
      </c>
      <c r="G820" s="25">
        <v>896.04</v>
      </c>
      <c r="H820" s="26">
        <v>902.28</v>
      </c>
      <c r="I820" s="25">
        <v>900.69</v>
      </c>
      <c r="J820" s="25">
        <v>877.17</v>
      </c>
      <c r="K820" s="25">
        <v>827.83</v>
      </c>
      <c r="L820" s="25">
        <v>801.24</v>
      </c>
      <c r="M820" s="25">
        <v>851.08</v>
      </c>
      <c r="N820" s="25">
        <v>798.37</v>
      </c>
      <c r="O820" s="25">
        <v>858.47</v>
      </c>
      <c r="P820" s="23">
        <f t="shared" si="12"/>
        <v>10046.780000000001</v>
      </c>
      <c r="Q820" s="27"/>
    </row>
    <row r="821" spans="1:17">
      <c r="A821" s="17"/>
      <c r="C821" t="s">
        <v>51</v>
      </c>
      <c r="D821" s="23">
        <v>2830.56</v>
      </c>
      <c r="E821" s="24">
        <v>5049.46</v>
      </c>
      <c r="F821" s="25">
        <v>5327.38</v>
      </c>
      <c r="G821" s="25">
        <v>4985.2</v>
      </c>
      <c r="H821" s="26">
        <v>4820.1000000000004</v>
      </c>
      <c r="I821" s="25">
        <v>5115.0600000000004</v>
      </c>
      <c r="J821" s="25">
        <v>5009.63</v>
      </c>
      <c r="K821" s="25">
        <v>5195.4399999999996</v>
      </c>
      <c r="L821" s="25">
        <v>5330.97</v>
      </c>
      <c r="M821" s="25">
        <v>4420.03</v>
      </c>
      <c r="N821" s="25">
        <v>3847.56</v>
      </c>
      <c r="O821" s="25">
        <v>4288.1899999999996</v>
      </c>
      <c r="P821" s="23">
        <f t="shared" si="12"/>
        <v>56219.580000000009</v>
      </c>
    </row>
    <row r="822" spans="1:17">
      <c r="A822" s="17" t="s">
        <v>360</v>
      </c>
      <c r="B822" t="s">
        <v>354</v>
      </c>
      <c r="C822" s="18" t="s">
        <v>47</v>
      </c>
      <c r="D822" s="19">
        <v>404.08</v>
      </c>
      <c r="E822" s="20">
        <v>742.12999999999988</v>
      </c>
      <c r="F822" s="21">
        <v>780.54</v>
      </c>
      <c r="G822" s="21">
        <v>729.84</v>
      </c>
      <c r="H822" s="22">
        <v>711.71</v>
      </c>
      <c r="I822" s="21">
        <v>745.67</v>
      </c>
      <c r="J822" s="21">
        <v>729.46999999999991</v>
      </c>
      <c r="K822" s="21">
        <v>742.7</v>
      </c>
      <c r="L822" s="21">
        <v>753.94</v>
      </c>
      <c r="M822" s="21">
        <v>763.29</v>
      </c>
      <c r="N822" s="21">
        <v>675.01</v>
      </c>
      <c r="O822" s="21">
        <v>746.55</v>
      </c>
      <c r="P822" s="19">
        <f t="shared" si="12"/>
        <v>8524.93</v>
      </c>
    </row>
    <row r="823" spans="1:17">
      <c r="A823" s="17"/>
      <c r="C823" t="s">
        <v>50</v>
      </c>
      <c r="D823" s="23">
        <v>75.63</v>
      </c>
      <c r="E823" s="24">
        <v>156.19999999999999</v>
      </c>
      <c r="F823" s="25">
        <v>162.36000000000001</v>
      </c>
      <c r="G823" s="25">
        <v>151.37</v>
      </c>
      <c r="H823" s="26">
        <v>152.38999999999999</v>
      </c>
      <c r="I823" s="25">
        <v>152.13</v>
      </c>
      <c r="J823" s="25">
        <v>148.16</v>
      </c>
      <c r="K823" s="25">
        <v>139.83000000000001</v>
      </c>
      <c r="L823" s="25">
        <v>135.34</v>
      </c>
      <c r="M823" s="25">
        <v>156.54</v>
      </c>
      <c r="N823" s="25">
        <v>146.85</v>
      </c>
      <c r="O823" s="25">
        <v>157.9</v>
      </c>
      <c r="P823" s="23">
        <f t="shared" si="12"/>
        <v>1734.6999999999998</v>
      </c>
      <c r="Q823" s="27"/>
    </row>
    <row r="824" spans="1:17">
      <c r="A824" s="17"/>
      <c r="C824" t="s">
        <v>51</v>
      </c>
      <c r="D824" s="23">
        <v>328.45</v>
      </c>
      <c r="E824" s="24">
        <v>585.92999999999995</v>
      </c>
      <c r="F824" s="25">
        <v>618.17999999999995</v>
      </c>
      <c r="G824" s="25">
        <v>578.47</v>
      </c>
      <c r="H824" s="26">
        <v>559.32000000000005</v>
      </c>
      <c r="I824" s="25">
        <v>593.54</v>
      </c>
      <c r="J824" s="25">
        <v>581.30999999999995</v>
      </c>
      <c r="K824" s="25">
        <v>602.87</v>
      </c>
      <c r="L824" s="25">
        <v>618.6</v>
      </c>
      <c r="M824" s="25">
        <v>606.75</v>
      </c>
      <c r="N824" s="25">
        <v>528.16</v>
      </c>
      <c r="O824" s="25">
        <v>588.65</v>
      </c>
      <c r="P824" s="23">
        <f t="shared" si="12"/>
        <v>6790.23</v>
      </c>
    </row>
    <row r="825" spans="1:17">
      <c r="A825" s="17" t="s">
        <v>361</v>
      </c>
      <c r="B825" t="s">
        <v>362</v>
      </c>
      <c r="C825" s="18" t="s">
        <v>47</v>
      </c>
      <c r="D825" s="19">
        <v>158978.34</v>
      </c>
      <c r="E825" s="20">
        <v>290113.91999999998</v>
      </c>
      <c r="F825" s="21">
        <v>305336.34999999998</v>
      </c>
      <c r="G825" s="21">
        <v>285549.99</v>
      </c>
      <c r="H825" s="22">
        <v>277951.49</v>
      </c>
      <c r="I825" s="21">
        <v>291726.46999999997</v>
      </c>
      <c r="J825" s="21">
        <v>285745.03999999998</v>
      </c>
      <c r="K825" s="21">
        <v>292106.75</v>
      </c>
      <c r="L825" s="21">
        <v>297233.53999999998</v>
      </c>
      <c r="M825" s="21">
        <v>311537.31</v>
      </c>
      <c r="N825" s="21">
        <v>284131.01</v>
      </c>
      <c r="O825" s="21">
        <v>315229.38</v>
      </c>
      <c r="P825" s="19">
        <f t="shared" si="12"/>
        <v>3395639.59</v>
      </c>
    </row>
    <row r="826" spans="1:17">
      <c r="A826" s="17"/>
      <c r="C826" t="s">
        <v>50</v>
      </c>
      <c r="D826" s="23">
        <v>23173.3</v>
      </c>
      <c r="E826" s="24">
        <v>47849.99</v>
      </c>
      <c r="F826" s="25">
        <v>49738.11</v>
      </c>
      <c r="G826" s="25">
        <v>46369.120000000003</v>
      </c>
      <c r="H826" s="26">
        <v>46691.66</v>
      </c>
      <c r="I826" s="25">
        <v>46609.31</v>
      </c>
      <c r="J826" s="25">
        <v>45392.17</v>
      </c>
      <c r="K826" s="25">
        <v>42839.11</v>
      </c>
      <c r="L826" s="25">
        <v>41462.79</v>
      </c>
      <c r="M826" s="25">
        <v>48063.43</v>
      </c>
      <c r="N826" s="25">
        <v>45086.7</v>
      </c>
      <c r="O826" s="25">
        <v>48481.21</v>
      </c>
      <c r="P826" s="23">
        <f t="shared" si="12"/>
        <v>531756.89999999991</v>
      </c>
      <c r="Q826" s="27"/>
    </row>
    <row r="827" spans="1:17">
      <c r="A827" s="17"/>
      <c r="C827" t="s">
        <v>51</v>
      </c>
      <c r="D827" s="23">
        <v>135805.04</v>
      </c>
      <c r="E827" s="24">
        <v>242263.93</v>
      </c>
      <c r="F827" s="25">
        <v>255598.24</v>
      </c>
      <c r="G827" s="25">
        <v>239180.87</v>
      </c>
      <c r="H827" s="26">
        <v>231259.83</v>
      </c>
      <c r="I827" s="25">
        <v>245117.16</v>
      </c>
      <c r="J827" s="25">
        <v>240352.87</v>
      </c>
      <c r="K827" s="25">
        <v>249267.64</v>
      </c>
      <c r="L827" s="25">
        <v>255770.75</v>
      </c>
      <c r="M827" s="25">
        <v>263473.88</v>
      </c>
      <c r="N827" s="25">
        <v>239044.31</v>
      </c>
      <c r="O827" s="25">
        <v>266748.17</v>
      </c>
      <c r="P827" s="23">
        <f t="shared" si="12"/>
        <v>2863882.69</v>
      </c>
    </row>
    <row r="828" spans="1:17">
      <c r="A828" s="17" t="s">
        <v>363</v>
      </c>
      <c r="B828" t="s">
        <v>362</v>
      </c>
      <c r="C828" s="18" t="s">
        <v>47</v>
      </c>
      <c r="D828" s="19">
        <v>29904.16</v>
      </c>
      <c r="E828" s="20">
        <v>54714.18</v>
      </c>
      <c r="F828" s="21">
        <v>57569.049999999996</v>
      </c>
      <c r="G828" s="21">
        <v>53834.71</v>
      </c>
      <c r="H828" s="22">
        <v>52442.23</v>
      </c>
      <c r="I828" s="21">
        <v>55033.79</v>
      </c>
      <c r="J828" s="21">
        <v>53845.53</v>
      </c>
      <c r="K828" s="21">
        <v>54952.6</v>
      </c>
      <c r="L828" s="21">
        <v>55862.2</v>
      </c>
      <c r="M828" s="21">
        <v>59825.68</v>
      </c>
      <c r="N828" s="21">
        <v>52764.73</v>
      </c>
      <c r="O828" s="21">
        <v>58433.08</v>
      </c>
      <c r="P828" s="19">
        <f t="shared" si="12"/>
        <v>639181.93999999994</v>
      </c>
    </row>
    <row r="829" spans="1:17">
      <c r="A829" s="17"/>
      <c r="C829" t="s">
        <v>50</v>
      </c>
      <c r="D829" s="23">
        <v>4868.47</v>
      </c>
      <c r="E829" s="24">
        <v>10052.780000000001</v>
      </c>
      <c r="F829" s="25">
        <v>10449.459999999999</v>
      </c>
      <c r="G829" s="25">
        <v>9741.67</v>
      </c>
      <c r="H829" s="26">
        <v>9809.43</v>
      </c>
      <c r="I829" s="25">
        <v>9792.1299999999992</v>
      </c>
      <c r="J829" s="25">
        <v>9536.43</v>
      </c>
      <c r="K829" s="25">
        <v>9000.06</v>
      </c>
      <c r="L829" s="25">
        <v>8710.91</v>
      </c>
      <c r="M829" s="25">
        <v>10172.719999999999</v>
      </c>
      <c r="N829" s="25">
        <v>9542.69</v>
      </c>
      <c r="O829" s="25">
        <v>10261.15</v>
      </c>
      <c r="P829" s="23">
        <f t="shared" si="12"/>
        <v>111937.9</v>
      </c>
      <c r="Q829" s="27"/>
    </row>
    <row r="830" spans="1:17">
      <c r="A830" s="17"/>
      <c r="C830" t="s">
        <v>51</v>
      </c>
      <c r="D830" s="23">
        <v>25035.69</v>
      </c>
      <c r="E830" s="24">
        <v>44661.4</v>
      </c>
      <c r="F830" s="25">
        <v>47119.59</v>
      </c>
      <c r="G830" s="25">
        <v>44093.04</v>
      </c>
      <c r="H830" s="26">
        <v>42632.800000000003</v>
      </c>
      <c r="I830" s="25">
        <v>45241.66</v>
      </c>
      <c r="J830" s="25">
        <v>44309.1</v>
      </c>
      <c r="K830" s="25">
        <v>45952.54</v>
      </c>
      <c r="L830" s="25">
        <v>47151.29</v>
      </c>
      <c r="M830" s="25">
        <v>49652.959999999999</v>
      </c>
      <c r="N830" s="25">
        <v>43222.04</v>
      </c>
      <c r="O830" s="25">
        <v>48171.93</v>
      </c>
      <c r="P830" s="23">
        <f t="shared" si="12"/>
        <v>527244.04</v>
      </c>
    </row>
    <row r="831" spans="1:17">
      <c r="A831" s="17" t="s">
        <v>364</v>
      </c>
      <c r="B831" t="s">
        <v>362</v>
      </c>
      <c r="C831" s="18" t="s">
        <v>47</v>
      </c>
      <c r="D831" s="19">
        <v>218.84</v>
      </c>
      <c r="E831" s="20">
        <v>404.25</v>
      </c>
      <c r="F831" s="21">
        <v>424.9</v>
      </c>
      <c r="G831" s="21">
        <v>397.24</v>
      </c>
      <c r="H831" s="22">
        <v>388.03</v>
      </c>
      <c r="I831" s="21">
        <v>405.52000000000004</v>
      </c>
      <c r="J831" s="21">
        <v>396.61</v>
      </c>
      <c r="K831" s="21">
        <v>402.28999999999996</v>
      </c>
      <c r="L831" s="21">
        <v>407.46</v>
      </c>
      <c r="M831" s="21">
        <v>387.98</v>
      </c>
      <c r="N831" s="21">
        <v>344.42</v>
      </c>
      <c r="O831" s="21">
        <v>380.21000000000004</v>
      </c>
      <c r="P831" s="19">
        <f t="shared" si="12"/>
        <v>4557.75</v>
      </c>
    </row>
    <row r="832" spans="1:17">
      <c r="A832" s="17"/>
      <c r="C832" t="s">
        <v>50</v>
      </c>
      <c r="D832" s="23">
        <v>49.38</v>
      </c>
      <c r="E832" s="24">
        <v>101.95</v>
      </c>
      <c r="F832" s="25">
        <v>105.97</v>
      </c>
      <c r="G832" s="25">
        <v>98.79</v>
      </c>
      <c r="H832" s="26">
        <v>99.47</v>
      </c>
      <c r="I832" s="25">
        <v>99.3</v>
      </c>
      <c r="J832" s="25">
        <v>96.7</v>
      </c>
      <c r="K832" s="25">
        <v>91.26</v>
      </c>
      <c r="L832" s="25">
        <v>88.31</v>
      </c>
      <c r="M832" s="25">
        <v>98.67</v>
      </c>
      <c r="N832" s="25">
        <v>92.58</v>
      </c>
      <c r="O832" s="25">
        <v>99.53</v>
      </c>
      <c r="P832" s="23">
        <f t="shared" si="12"/>
        <v>1121.9100000000001</v>
      </c>
      <c r="Q832" s="27"/>
    </row>
    <row r="833" spans="1:17">
      <c r="A833" s="17"/>
      <c r="C833" t="s">
        <v>51</v>
      </c>
      <c r="D833" s="23">
        <v>169.46</v>
      </c>
      <c r="E833" s="24">
        <v>302.3</v>
      </c>
      <c r="F833" s="25">
        <v>318.93</v>
      </c>
      <c r="G833" s="25">
        <v>298.45</v>
      </c>
      <c r="H833" s="26">
        <v>288.56</v>
      </c>
      <c r="I833" s="25">
        <v>306.22000000000003</v>
      </c>
      <c r="J833" s="25">
        <v>299.91000000000003</v>
      </c>
      <c r="K833" s="25">
        <v>311.02999999999997</v>
      </c>
      <c r="L833" s="25">
        <v>319.14999999999998</v>
      </c>
      <c r="M833" s="25">
        <v>289.31</v>
      </c>
      <c r="N833" s="25">
        <v>251.84</v>
      </c>
      <c r="O833" s="25">
        <v>280.68</v>
      </c>
      <c r="P833" s="23">
        <f t="shared" si="12"/>
        <v>3435.84</v>
      </c>
    </row>
    <row r="834" spans="1:17">
      <c r="A834" s="17" t="s">
        <v>365</v>
      </c>
      <c r="B834" t="s">
        <v>362</v>
      </c>
      <c r="C834" s="18" t="s">
        <v>47</v>
      </c>
      <c r="D834" s="19">
        <v>904.83</v>
      </c>
      <c r="E834" s="20">
        <v>1669.1000000000001</v>
      </c>
      <c r="F834" s="21">
        <v>1754.6799999999998</v>
      </c>
      <c r="G834" s="21">
        <v>1640.5</v>
      </c>
      <c r="H834" s="22">
        <v>1601.8600000000001</v>
      </c>
      <c r="I834" s="21">
        <v>1675.06</v>
      </c>
      <c r="J834" s="21">
        <v>1638.3700000000001</v>
      </c>
      <c r="K834" s="21">
        <v>1663.38</v>
      </c>
      <c r="L834" s="21">
        <v>1685.73</v>
      </c>
      <c r="M834" s="21">
        <v>1783.8</v>
      </c>
      <c r="N834" s="21">
        <v>1580.17</v>
      </c>
      <c r="O834" s="21">
        <v>1746.21</v>
      </c>
      <c r="P834" s="19">
        <f t="shared" si="12"/>
        <v>19343.690000000002</v>
      </c>
    </row>
    <row r="835" spans="1:17">
      <c r="A835" s="17"/>
      <c r="C835" t="s">
        <v>50</v>
      </c>
      <c r="D835" s="23">
        <v>195.62</v>
      </c>
      <c r="E835" s="24">
        <v>403.94</v>
      </c>
      <c r="F835" s="25">
        <v>419.88</v>
      </c>
      <c r="G835" s="25">
        <v>391.44</v>
      </c>
      <c r="H835" s="26">
        <v>394.16</v>
      </c>
      <c r="I835" s="25">
        <v>393.46</v>
      </c>
      <c r="J835" s="25">
        <v>383.19</v>
      </c>
      <c r="K835" s="25">
        <v>361.64</v>
      </c>
      <c r="L835" s="25">
        <v>350.03</v>
      </c>
      <c r="M835" s="25">
        <v>405.56</v>
      </c>
      <c r="N835" s="25">
        <v>380.43</v>
      </c>
      <c r="O835" s="25">
        <v>409.08</v>
      </c>
      <c r="P835" s="23">
        <f t="shared" si="12"/>
        <v>4488.4299999999994</v>
      </c>
      <c r="Q835" s="27"/>
    </row>
    <row r="836" spans="1:17">
      <c r="A836" s="17"/>
      <c r="C836" t="s">
        <v>51</v>
      </c>
      <c r="D836" s="23">
        <v>709.21</v>
      </c>
      <c r="E836" s="24">
        <v>1265.1600000000001</v>
      </c>
      <c r="F836" s="25">
        <v>1334.8</v>
      </c>
      <c r="G836" s="25">
        <v>1249.06</v>
      </c>
      <c r="H836" s="26">
        <v>1207.7</v>
      </c>
      <c r="I836" s="25">
        <v>1281.5999999999999</v>
      </c>
      <c r="J836" s="25">
        <v>1255.18</v>
      </c>
      <c r="K836" s="25">
        <v>1301.74</v>
      </c>
      <c r="L836" s="25">
        <v>1335.7</v>
      </c>
      <c r="M836" s="25">
        <v>1378.24</v>
      </c>
      <c r="N836" s="25">
        <v>1199.74</v>
      </c>
      <c r="O836" s="25">
        <v>1337.13</v>
      </c>
      <c r="P836" s="23">
        <f t="shared" si="12"/>
        <v>14855.259999999998</v>
      </c>
    </row>
    <row r="837" spans="1:17">
      <c r="A837" s="17" t="s">
        <v>366</v>
      </c>
      <c r="B837" t="s">
        <v>362</v>
      </c>
      <c r="C837" s="18" t="s">
        <v>47</v>
      </c>
      <c r="D837" s="19">
        <v>8585.83</v>
      </c>
      <c r="E837" s="20">
        <v>15644.34</v>
      </c>
      <c r="F837" s="21">
        <v>16467.849999999999</v>
      </c>
      <c r="G837" s="21">
        <v>15401.32</v>
      </c>
      <c r="H837" s="22">
        <v>14984.88</v>
      </c>
      <c r="I837" s="21">
        <v>15753.79</v>
      </c>
      <c r="J837" s="21">
        <v>15416.140000000001</v>
      </c>
      <c r="K837" s="21">
        <v>15774.49</v>
      </c>
      <c r="L837" s="21">
        <v>16060.38</v>
      </c>
      <c r="M837" s="21">
        <v>17597.879999999997</v>
      </c>
      <c r="N837" s="21">
        <v>15491.51</v>
      </c>
      <c r="O837" s="21">
        <v>17171.510000000002</v>
      </c>
      <c r="P837" s="19">
        <f t="shared" si="12"/>
        <v>184349.92000000004</v>
      </c>
    </row>
    <row r="838" spans="1:17">
      <c r="A838" s="17"/>
      <c r="C838" t="s">
        <v>50</v>
      </c>
      <c r="D838" s="23">
        <v>1167.3800000000001</v>
      </c>
      <c r="E838" s="24">
        <v>2410.5</v>
      </c>
      <c r="F838" s="25">
        <v>2505.62</v>
      </c>
      <c r="G838" s="25">
        <v>2335.9</v>
      </c>
      <c r="H838" s="26">
        <v>2352.15</v>
      </c>
      <c r="I838" s="25">
        <v>2348.0100000000002</v>
      </c>
      <c r="J838" s="25">
        <v>2286.69</v>
      </c>
      <c r="K838" s="25">
        <v>2158.0700000000002</v>
      </c>
      <c r="L838" s="25">
        <v>2088.75</v>
      </c>
      <c r="M838" s="25">
        <v>2557.7399999999998</v>
      </c>
      <c r="N838" s="25">
        <v>2399.33</v>
      </c>
      <c r="O838" s="25">
        <v>2579.98</v>
      </c>
      <c r="P838" s="23">
        <f t="shared" ref="P838:P901" si="13">SUM(D838:O838)</f>
        <v>27190.12</v>
      </c>
      <c r="Q838" s="27"/>
    </row>
    <row r="839" spans="1:17">
      <c r="A839" s="17"/>
      <c r="C839" t="s">
        <v>51</v>
      </c>
      <c r="D839" s="23">
        <v>7418.45</v>
      </c>
      <c r="E839" s="24">
        <v>13233.84</v>
      </c>
      <c r="F839" s="25">
        <v>13962.23</v>
      </c>
      <c r="G839" s="25">
        <v>13065.42</v>
      </c>
      <c r="H839" s="26">
        <v>12632.73</v>
      </c>
      <c r="I839" s="25">
        <v>13405.78</v>
      </c>
      <c r="J839" s="25">
        <v>13129.45</v>
      </c>
      <c r="K839" s="25">
        <v>13616.42</v>
      </c>
      <c r="L839" s="25">
        <v>13971.63</v>
      </c>
      <c r="M839" s="25">
        <v>15040.14</v>
      </c>
      <c r="N839" s="25">
        <v>13092.18</v>
      </c>
      <c r="O839" s="25">
        <v>14591.53</v>
      </c>
      <c r="P839" s="23">
        <f t="shared" si="13"/>
        <v>157159.79999999999</v>
      </c>
    </row>
    <row r="840" spans="1:17">
      <c r="A840" s="17" t="s">
        <v>367</v>
      </c>
      <c r="B840" t="s">
        <v>368</v>
      </c>
      <c r="C840" s="18" t="s">
        <v>47</v>
      </c>
      <c r="D840" s="19">
        <v>184524.19</v>
      </c>
      <c r="E840" s="20">
        <v>335840.08999999997</v>
      </c>
      <c r="F840" s="21">
        <v>353561.58999999997</v>
      </c>
      <c r="G840" s="21">
        <v>330673.52999999997</v>
      </c>
      <c r="H840" s="22">
        <v>321624.8</v>
      </c>
      <c r="I840" s="21">
        <v>337948.29000000004</v>
      </c>
      <c r="J840" s="21">
        <v>331061.08</v>
      </c>
      <c r="K840" s="21">
        <v>339002.89</v>
      </c>
      <c r="L840" s="21">
        <v>345293.89</v>
      </c>
      <c r="M840" s="21">
        <v>360250.25</v>
      </c>
      <c r="N840" s="21">
        <v>328348.79999999999</v>
      </c>
      <c r="O840" s="21">
        <v>364545.10000000003</v>
      </c>
      <c r="P840" s="19">
        <f t="shared" si="13"/>
        <v>3932674.5</v>
      </c>
    </row>
    <row r="841" spans="1:17">
      <c r="A841" s="17"/>
      <c r="C841" t="s">
        <v>50</v>
      </c>
      <c r="D841" s="23">
        <v>23724.01</v>
      </c>
      <c r="E841" s="24">
        <v>48987.11</v>
      </c>
      <c r="F841" s="25">
        <v>50920.1</v>
      </c>
      <c r="G841" s="25">
        <v>47471.05</v>
      </c>
      <c r="H841" s="26">
        <v>47801.25</v>
      </c>
      <c r="I841" s="25">
        <v>47716.95</v>
      </c>
      <c r="J841" s="25">
        <v>46470.89</v>
      </c>
      <c r="K841" s="25">
        <v>43857.15</v>
      </c>
      <c r="L841" s="25">
        <v>42448.13</v>
      </c>
      <c r="M841" s="25">
        <v>48763.44</v>
      </c>
      <c r="N841" s="25">
        <v>45743.37</v>
      </c>
      <c r="O841" s="25">
        <v>49187.32</v>
      </c>
      <c r="P841" s="23">
        <f t="shared" si="13"/>
        <v>543090.77</v>
      </c>
      <c r="Q841" s="27"/>
    </row>
    <row r="842" spans="1:17">
      <c r="A842" s="17"/>
      <c r="C842" t="s">
        <v>51</v>
      </c>
      <c r="D842" s="23">
        <v>160800.18</v>
      </c>
      <c r="E842" s="24">
        <v>286852.98</v>
      </c>
      <c r="F842" s="25">
        <v>302641.49</v>
      </c>
      <c r="G842" s="25">
        <v>283202.48</v>
      </c>
      <c r="H842" s="26">
        <v>273823.55</v>
      </c>
      <c r="I842" s="25">
        <v>290231.34000000003</v>
      </c>
      <c r="J842" s="25">
        <v>284590.19</v>
      </c>
      <c r="K842" s="25">
        <v>295145.74</v>
      </c>
      <c r="L842" s="25">
        <v>302845.76</v>
      </c>
      <c r="M842" s="25">
        <v>311486.81</v>
      </c>
      <c r="N842" s="25">
        <v>282605.43</v>
      </c>
      <c r="O842" s="25">
        <v>315357.78000000003</v>
      </c>
      <c r="P842" s="23">
        <f t="shared" si="13"/>
        <v>3389583.7300000004</v>
      </c>
    </row>
    <row r="843" spans="1:17">
      <c r="A843" s="17" t="s">
        <v>369</v>
      </c>
      <c r="B843" t="s">
        <v>368</v>
      </c>
      <c r="C843" s="18" t="s">
        <v>47</v>
      </c>
      <c r="D843" s="19">
        <v>16636.43</v>
      </c>
      <c r="E843" s="20">
        <v>30397.46</v>
      </c>
      <c r="F843" s="21">
        <v>31988.15</v>
      </c>
      <c r="G843" s="21">
        <v>29914.26</v>
      </c>
      <c r="H843" s="22">
        <v>29128.93</v>
      </c>
      <c r="I843" s="21">
        <v>30586.57</v>
      </c>
      <c r="J843" s="21">
        <v>29927.759999999998</v>
      </c>
      <c r="K843" s="21">
        <v>30569.559999999998</v>
      </c>
      <c r="L843" s="21">
        <v>31091.4</v>
      </c>
      <c r="M843" s="21">
        <v>31999.32</v>
      </c>
      <c r="N843" s="21">
        <v>28222.980000000003</v>
      </c>
      <c r="O843" s="21">
        <v>31254.670000000002</v>
      </c>
      <c r="P843" s="19">
        <f t="shared" si="13"/>
        <v>351717.49</v>
      </c>
    </row>
    <row r="844" spans="1:17">
      <c r="A844" s="17"/>
      <c r="C844" t="s">
        <v>50</v>
      </c>
      <c r="D844" s="23">
        <v>2561.0500000000002</v>
      </c>
      <c r="E844" s="24">
        <v>5288.25</v>
      </c>
      <c r="F844" s="25">
        <v>5496.92</v>
      </c>
      <c r="G844" s="25">
        <v>5124.59</v>
      </c>
      <c r="H844" s="26">
        <v>5160.2299999999996</v>
      </c>
      <c r="I844" s="25">
        <v>5151.13</v>
      </c>
      <c r="J844" s="25">
        <v>5016.62</v>
      </c>
      <c r="K844" s="25">
        <v>4734.46</v>
      </c>
      <c r="L844" s="25">
        <v>4582.3500000000004</v>
      </c>
      <c r="M844" s="25">
        <v>5447.02</v>
      </c>
      <c r="N844" s="25">
        <v>5109.67</v>
      </c>
      <c r="O844" s="25">
        <v>5494.36</v>
      </c>
      <c r="P844" s="23">
        <f t="shared" si="13"/>
        <v>59166.649999999994</v>
      </c>
      <c r="Q844" s="27"/>
    </row>
    <row r="845" spans="1:17">
      <c r="A845" s="17"/>
      <c r="C845" t="s">
        <v>51</v>
      </c>
      <c r="D845" s="23">
        <v>14075.38</v>
      </c>
      <c r="E845" s="24">
        <v>25109.21</v>
      </c>
      <c r="F845" s="25">
        <v>26491.23</v>
      </c>
      <c r="G845" s="25">
        <v>24789.67</v>
      </c>
      <c r="H845" s="26">
        <v>23968.7</v>
      </c>
      <c r="I845" s="25">
        <v>25435.439999999999</v>
      </c>
      <c r="J845" s="25">
        <v>24911.14</v>
      </c>
      <c r="K845" s="25">
        <v>25835.1</v>
      </c>
      <c r="L845" s="25">
        <v>26509.05</v>
      </c>
      <c r="M845" s="25">
        <v>26552.3</v>
      </c>
      <c r="N845" s="25">
        <v>23113.31</v>
      </c>
      <c r="O845" s="25">
        <v>25760.31</v>
      </c>
      <c r="P845" s="23">
        <f t="shared" si="13"/>
        <v>292550.83999999997</v>
      </c>
    </row>
    <row r="846" spans="1:17">
      <c r="A846" s="17" t="s">
        <v>370</v>
      </c>
      <c r="B846" t="s">
        <v>368</v>
      </c>
      <c r="C846" s="18" t="s">
        <v>47</v>
      </c>
      <c r="D846" s="19">
        <v>809.37</v>
      </c>
      <c r="E846" s="20">
        <v>1484.33</v>
      </c>
      <c r="F846" s="21">
        <v>1561.3899999999999</v>
      </c>
      <c r="G846" s="21">
        <v>1460.02</v>
      </c>
      <c r="H846" s="22">
        <v>1423.22</v>
      </c>
      <c r="I846" s="21">
        <v>1492.03</v>
      </c>
      <c r="J846" s="21">
        <v>1459.68</v>
      </c>
      <c r="K846" s="21">
        <v>1487.48</v>
      </c>
      <c r="L846" s="21">
        <v>1510.78</v>
      </c>
      <c r="M846" s="21">
        <v>1216.42</v>
      </c>
      <c r="N846" s="21">
        <v>1076.99</v>
      </c>
      <c r="O846" s="21">
        <v>1190.47</v>
      </c>
      <c r="P846" s="19">
        <f t="shared" si="13"/>
        <v>16172.18</v>
      </c>
    </row>
    <row r="847" spans="1:17">
      <c r="A847" s="17"/>
      <c r="C847" t="s">
        <v>50</v>
      </c>
      <c r="D847" s="23">
        <v>144.09</v>
      </c>
      <c r="E847" s="24">
        <v>297.54000000000002</v>
      </c>
      <c r="F847" s="25">
        <v>309.27999999999997</v>
      </c>
      <c r="G847" s="25">
        <v>288.33</v>
      </c>
      <c r="H847" s="26">
        <v>290.33999999999997</v>
      </c>
      <c r="I847" s="25">
        <v>289.82</v>
      </c>
      <c r="J847" s="25">
        <v>282.25</v>
      </c>
      <c r="K847" s="25">
        <v>266.38</v>
      </c>
      <c r="L847" s="25">
        <v>257.83</v>
      </c>
      <c r="M847" s="25">
        <v>268.12</v>
      </c>
      <c r="N847" s="25">
        <v>251.51</v>
      </c>
      <c r="O847" s="25">
        <v>270.45999999999998</v>
      </c>
      <c r="P847" s="23">
        <f t="shared" si="13"/>
        <v>3215.95</v>
      </c>
      <c r="Q847" s="27"/>
    </row>
    <row r="848" spans="1:17">
      <c r="A848" s="17"/>
      <c r="C848" t="s">
        <v>51</v>
      </c>
      <c r="D848" s="23">
        <v>665.28</v>
      </c>
      <c r="E848" s="24">
        <v>1186.79</v>
      </c>
      <c r="F848" s="25">
        <v>1252.1099999999999</v>
      </c>
      <c r="G848" s="25">
        <v>1171.69</v>
      </c>
      <c r="H848" s="26">
        <v>1132.8800000000001</v>
      </c>
      <c r="I848" s="25">
        <v>1202.21</v>
      </c>
      <c r="J848" s="25">
        <v>1177.43</v>
      </c>
      <c r="K848" s="25">
        <v>1221.0999999999999</v>
      </c>
      <c r="L848" s="25">
        <v>1252.95</v>
      </c>
      <c r="M848" s="25">
        <v>948.3</v>
      </c>
      <c r="N848" s="25">
        <v>825.48</v>
      </c>
      <c r="O848" s="25">
        <v>920.01</v>
      </c>
      <c r="P848" s="23">
        <f t="shared" si="13"/>
        <v>12956.23</v>
      </c>
    </row>
    <row r="849" spans="1:17">
      <c r="A849" s="17" t="s">
        <v>371</v>
      </c>
      <c r="B849" t="s">
        <v>372</v>
      </c>
      <c r="C849" s="18" t="s">
        <v>47</v>
      </c>
      <c r="D849" s="19">
        <v>314076.07</v>
      </c>
      <c r="E849" s="20">
        <v>579400.1</v>
      </c>
      <c r="F849" s="21">
        <v>609101.49</v>
      </c>
      <c r="G849" s="21">
        <v>569466.56000000006</v>
      </c>
      <c r="H849" s="22">
        <v>556063.07999999996</v>
      </c>
      <c r="I849" s="21">
        <v>580926.49</v>
      </c>
      <c r="J849" s="21">
        <v>568721.44999999995</v>
      </c>
      <c r="K849" s="21">
        <v>577376.14</v>
      </c>
      <c r="L849" s="21">
        <v>585116.75</v>
      </c>
      <c r="M849" s="21">
        <v>611897.80999999994</v>
      </c>
      <c r="N849" s="21">
        <v>559252.66</v>
      </c>
      <c r="O849" s="21">
        <v>619005.87</v>
      </c>
      <c r="P849" s="19">
        <f t="shared" si="13"/>
        <v>6730404.4699999997</v>
      </c>
    </row>
    <row r="850" spans="1:17">
      <c r="A850" s="17"/>
      <c r="C850" t="s">
        <v>50</v>
      </c>
      <c r="D850" s="23">
        <v>68039.509999999995</v>
      </c>
      <c r="E850" s="24">
        <v>140493.10999999999</v>
      </c>
      <c r="F850" s="25">
        <v>146036.87</v>
      </c>
      <c r="G850" s="25">
        <v>136145.10999999999</v>
      </c>
      <c r="H850" s="26">
        <v>137092.09</v>
      </c>
      <c r="I850" s="25">
        <v>136850.32999999999</v>
      </c>
      <c r="J850" s="25">
        <v>133276.69</v>
      </c>
      <c r="K850" s="25">
        <v>125780.59</v>
      </c>
      <c r="L850" s="25">
        <v>121739.58</v>
      </c>
      <c r="M850" s="25">
        <v>132864.82999999999</v>
      </c>
      <c r="N850" s="25">
        <v>124636.09</v>
      </c>
      <c r="O850" s="25">
        <v>134019.76</v>
      </c>
      <c r="P850" s="23">
        <f t="shared" si="13"/>
        <v>1536974.56</v>
      </c>
      <c r="Q850" s="27"/>
    </row>
    <row r="851" spans="1:17">
      <c r="A851" s="17"/>
      <c r="C851" t="s">
        <v>51</v>
      </c>
      <c r="D851" s="23">
        <v>246036.56</v>
      </c>
      <c r="E851" s="24">
        <v>438906.99</v>
      </c>
      <c r="F851" s="25">
        <v>463064.62</v>
      </c>
      <c r="G851" s="25">
        <v>433321.45</v>
      </c>
      <c r="H851" s="26">
        <v>418970.99</v>
      </c>
      <c r="I851" s="25">
        <v>444076.16</v>
      </c>
      <c r="J851" s="25">
        <v>435444.76</v>
      </c>
      <c r="K851" s="25">
        <v>451595.55</v>
      </c>
      <c r="L851" s="25">
        <v>463377.17</v>
      </c>
      <c r="M851" s="25">
        <v>479032.98</v>
      </c>
      <c r="N851" s="25">
        <v>434616.57</v>
      </c>
      <c r="O851" s="25">
        <v>484986.11</v>
      </c>
      <c r="P851" s="23">
        <f t="shared" si="13"/>
        <v>5193429.9100000011</v>
      </c>
    </row>
    <row r="852" spans="1:17">
      <c r="A852" s="17" t="s">
        <v>373</v>
      </c>
      <c r="B852" t="s">
        <v>372</v>
      </c>
      <c r="C852" s="18" t="s">
        <v>47</v>
      </c>
      <c r="D852" s="19">
        <v>73035.91</v>
      </c>
      <c r="E852" s="20">
        <v>136872.21</v>
      </c>
      <c r="F852" s="21">
        <v>143651.93</v>
      </c>
      <c r="G852" s="21">
        <v>134248.82</v>
      </c>
      <c r="H852" s="22">
        <v>131681.51</v>
      </c>
      <c r="I852" s="21">
        <v>136767.59</v>
      </c>
      <c r="J852" s="21">
        <v>133689.21</v>
      </c>
      <c r="K852" s="21">
        <v>134364.35999999999</v>
      </c>
      <c r="L852" s="21">
        <v>135348.12</v>
      </c>
      <c r="M852" s="21">
        <v>147974.47</v>
      </c>
      <c r="N852" s="21">
        <v>131935.75</v>
      </c>
      <c r="O852" s="21">
        <v>145342.74</v>
      </c>
      <c r="P852" s="19">
        <f t="shared" si="13"/>
        <v>1584912.6199999999</v>
      </c>
    </row>
    <row r="853" spans="1:17">
      <c r="A853" s="17"/>
      <c r="C853" t="s">
        <v>50</v>
      </c>
      <c r="D853" s="23">
        <v>23428.97</v>
      </c>
      <c r="E853" s="24">
        <v>48377.919999999998</v>
      </c>
      <c r="F853" s="25">
        <v>50286.87</v>
      </c>
      <c r="G853" s="25">
        <v>46880.71</v>
      </c>
      <c r="H853" s="26">
        <v>47206.8</v>
      </c>
      <c r="I853" s="25">
        <v>47123.55</v>
      </c>
      <c r="J853" s="25">
        <v>45892.99</v>
      </c>
      <c r="K853" s="25">
        <v>43311.75</v>
      </c>
      <c r="L853" s="25">
        <v>41920.25</v>
      </c>
      <c r="M853" s="25">
        <v>46261.64</v>
      </c>
      <c r="N853" s="25">
        <v>43396.51</v>
      </c>
      <c r="O853" s="25">
        <v>46663.77</v>
      </c>
      <c r="P853" s="23">
        <f t="shared" si="13"/>
        <v>530751.73</v>
      </c>
      <c r="Q853" s="27"/>
    </row>
    <row r="854" spans="1:17">
      <c r="A854" s="17"/>
      <c r="C854" t="s">
        <v>51</v>
      </c>
      <c r="D854" s="23">
        <v>49606.94</v>
      </c>
      <c r="E854" s="24">
        <v>88494.29</v>
      </c>
      <c r="F854" s="25">
        <v>93365.06</v>
      </c>
      <c r="G854" s="25">
        <v>87368.11</v>
      </c>
      <c r="H854" s="26">
        <v>84474.71</v>
      </c>
      <c r="I854" s="25">
        <v>89644.04</v>
      </c>
      <c r="J854" s="25">
        <v>87796.22</v>
      </c>
      <c r="K854" s="25">
        <v>91052.61</v>
      </c>
      <c r="L854" s="25">
        <v>93427.87</v>
      </c>
      <c r="M854" s="25">
        <v>101712.83</v>
      </c>
      <c r="N854" s="25">
        <v>88539.24</v>
      </c>
      <c r="O854" s="25">
        <v>98678.97</v>
      </c>
      <c r="P854" s="23">
        <f t="shared" si="13"/>
        <v>1054160.8899999999</v>
      </c>
    </row>
    <row r="855" spans="1:17">
      <c r="A855" s="17" t="s">
        <v>374</v>
      </c>
      <c r="B855" t="s">
        <v>372</v>
      </c>
      <c r="C855" s="18" t="s">
        <v>47</v>
      </c>
      <c r="D855" s="19">
        <v>152562.65</v>
      </c>
      <c r="E855" s="20">
        <v>285755.84999999998</v>
      </c>
      <c r="F855" s="21">
        <v>299926.89</v>
      </c>
      <c r="G855" s="21">
        <v>280298.32</v>
      </c>
      <c r="H855" s="22">
        <v>274896.28999999998</v>
      </c>
      <c r="I855" s="21">
        <v>285578.98</v>
      </c>
      <c r="J855" s="21">
        <v>279156.94999999995</v>
      </c>
      <c r="K855" s="21">
        <v>280662.77</v>
      </c>
      <c r="L855" s="21">
        <v>282775.99</v>
      </c>
      <c r="M855" s="21">
        <v>365116.38</v>
      </c>
      <c r="N855" s="21">
        <v>325169.41000000003</v>
      </c>
      <c r="O855" s="21">
        <v>358410.41000000003</v>
      </c>
      <c r="P855" s="19">
        <f t="shared" si="13"/>
        <v>3470310.8900000006</v>
      </c>
    </row>
    <row r="856" spans="1:17">
      <c r="A856" s="17"/>
      <c r="C856" t="s">
        <v>50</v>
      </c>
      <c r="D856" s="23">
        <v>48396.87</v>
      </c>
      <c r="E856" s="24">
        <v>99933.51</v>
      </c>
      <c r="F856" s="25">
        <v>103876.81</v>
      </c>
      <c r="G856" s="25">
        <v>96840.76</v>
      </c>
      <c r="H856" s="26">
        <v>97514.36</v>
      </c>
      <c r="I856" s="25">
        <v>97342.38</v>
      </c>
      <c r="J856" s="25">
        <v>94800.43</v>
      </c>
      <c r="K856" s="25">
        <v>89468.41</v>
      </c>
      <c r="L856" s="25">
        <v>86594.01</v>
      </c>
      <c r="M856" s="25">
        <v>108634.34</v>
      </c>
      <c r="N856" s="25">
        <v>101906.27</v>
      </c>
      <c r="O856" s="25">
        <v>109578.65</v>
      </c>
      <c r="P856" s="23">
        <f t="shared" si="13"/>
        <v>1134886.7999999998</v>
      </c>
      <c r="Q856" s="27"/>
    </row>
    <row r="857" spans="1:17">
      <c r="A857" s="17"/>
      <c r="C857" t="s">
        <v>51</v>
      </c>
      <c r="D857" s="23">
        <v>104165.78</v>
      </c>
      <c r="E857" s="24">
        <v>185822.34</v>
      </c>
      <c r="F857" s="25">
        <v>196050.08</v>
      </c>
      <c r="G857" s="25">
        <v>183457.56</v>
      </c>
      <c r="H857" s="26">
        <v>177381.93</v>
      </c>
      <c r="I857" s="25">
        <v>188236.6</v>
      </c>
      <c r="J857" s="25">
        <v>184356.52</v>
      </c>
      <c r="K857" s="25">
        <v>191194.36</v>
      </c>
      <c r="L857" s="25">
        <v>196181.98</v>
      </c>
      <c r="M857" s="25">
        <v>256482.04</v>
      </c>
      <c r="N857" s="25">
        <v>223263.14</v>
      </c>
      <c r="O857" s="25">
        <v>248831.76</v>
      </c>
      <c r="P857" s="23">
        <f t="shared" si="13"/>
        <v>2335424.09</v>
      </c>
    </row>
    <row r="858" spans="1:17">
      <c r="A858" s="17" t="s">
        <v>375</v>
      </c>
      <c r="B858" t="s">
        <v>372</v>
      </c>
      <c r="C858" s="18" t="s">
        <v>47</v>
      </c>
      <c r="D858" s="19">
        <v>13304.79</v>
      </c>
      <c r="E858" s="20">
        <v>25113.9</v>
      </c>
      <c r="F858" s="21">
        <v>26338.239999999998</v>
      </c>
      <c r="G858" s="21">
        <v>24609.58</v>
      </c>
      <c r="H858" s="22">
        <v>24188.23</v>
      </c>
      <c r="I858" s="21">
        <v>25045.65</v>
      </c>
      <c r="J858" s="21">
        <v>24475.059999999998</v>
      </c>
      <c r="K858" s="21">
        <v>24485.3</v>
      </c>
      <c r="L858" s="21">
        <v>24595.71</v>
      </c>
      <c r="M858" s="21">
        <v>54982.71</v>
      </c>
      <c r="N858" s="21">
        <v>48981.26</v>
      </c>
      <c r="O858" s="21">
        <v>53980.929999999993</v>
      </c>
      <c r="P858" s="19">
        <f t="shared" si="13"/>
        <v>370101.36</v>
      </c>
    </row>
    <row r="859" spans="1:17">
      <c r="A859" s="17"/>
      <c r="C859" t="s">
        <v>50</v>
      </c>
      <c r="D859" s="23">
        <v>4909.3500000000004</v>
      </c>
      <c r="E859" s="24">
        <v>10137.200000000001</v>
      </c>
      <c r="F859" s="25">
        <v>10537.21</v>
      </c>
      <c r="G859" s="25">
        <v>9823.4699999999993</v>
      </c>
      <c r="H859" s="26">
        <v>9891.7999999999993</v>
      </c>
      <c r="I859" s="25">
        <v>9874.36</v>
      </c>
      <c r="J859" s="25">
        <v>9616.5</v>
      </c>
      <c r="K859" s="25">
        <v>9075.6299999999992</v>
      </c>
      <c r="L859" s="25">
        <v>8784.0499999999993</v>
      </c>
      <c r="M859" s="25">
        <v>16568.669999999998</v>
      </c>
      <c r="N859" s="25">
        <v>15542.51</v>
      </c>
      <c r="O859" s="25">
        <v>16712.689999999999</v>
      </c>
      <c r="P859" s="23">
        <f t="shared" si="13"/>
        <v>131473.44</v>
      </c>
      <c r="Q859" s="27"/>
    </row>
    <row r="860" spans="1:17">
      <c r="A860" s="17"/>
      <c r="C860" t="s">
        <v>51</v>
      </c>
      <c r="D860" s="23">
        <v>8395.44</v>
      </c>
      <c r="E860" s="24">
        <v>14976.7</v>
      </c>
      <c r="F860" s="25">
        <v>15801.03</v>
      </c>
      <c r="G860" s="25">
        <v>14786.11</v>
      </c>
      <c r="H860" s="26">
        <v>14296.43</v>
      </c>
      <c r="I860" s="25">
        <v>15171.29</v>
      </c>
      <c r="J860" s="25">
        <v>14858.56</v>
      </c>
      <c r="K860" s="25">
        <v>15409.67</v>
      </c>
      <c r="L860" s="25">
        <v>15811.66</v>
      </c>
      <c r="M860" s="25">
        <v>38414.04</v>
      </c>
      <c r="N860" s="25">
        <v>33438.75</v>
      </c>
      <c r="O860" s="25">
        <v>37268.239999999998</v>
      </c>
      <c r="P860" s="23">
        <f t="shared" si="13"/>
        <v>238627.91999999998</v>
      </c>
    </row>
    <row r="861" spans="1:17">
      <c r="A861" s="17" t="s">
        <v>376</v>
      </c>
      <c r="B861" t="s">
        <v>372</v>
      </c>
      <c r="C861" s="18" t="s">
        <v>47</v>
      </c>
      <c r="D861" s="19">
        <v>14124.61</v>
      </c>
      <c r="E861" s="20">
        <v>26532.23</v>
      </c>
      <c r="F861" s="21">
        <v>27839.68</v>
      </c>
      <c r="G861" s="21">
        <v>26015.769999999997</v>
      </c>
      <c r="H861" s="22">
        <v>25535.25</v>
      </c>
      <c r="I861" s="21">
        <v>26495.03</v>
      </c>
      <c r="J861" s="21">
        <v>25896.309999999998</v>
      </c>
      <c r="K861" s="21">
        <v>25987.979999999996</v>
      </c>
      <c r="L861" s="21">
        <v>26154.519999999997</v>
      </c>
      <c r="M861" s="21">
        <v>26782.760000000002</v>
      </c>
      <c r="N861" s="21">
        <v>23919.599999999999</v>
      </c>
      <c r="O861" s="21">
        <v>26329.11</v>
      </c>
      <c r="P861" s="19">
        <f t="shared" si="13"/>
        <v>301612.84999999998</v>
      </c>
    </row>
    <row r="862" spans="1:17">
      <c r="A862" s="17"/>
      <c r="C862" t="s">
        <v>50</v>
      </c>
      <c r="D862" s="23">
        <v>4752.18</v>
      </c>
      <c r="E862" s="24">
        <v>9812.66</v>
      </c>
      <c r="F862" s="25">
        <v>10199.86</v>
      </c>
      <c r="G862" s="25">
        <v>9508.9699999999993</v>
      </c>
      <c r="H862" s="26">
        <v>9575.1200000000008</v>
      </c>
      <c r="I862" s="25">
        <v>9558.23</v>
      </c>
      <c r="J862" s="25">
        <v>9308.6299999999992</v>
      </c>
      <c r="K862" s="25">
        <v>8785.06</v>
      </c>
      <c r="L862" s="25">
        <v>8502.83</v>
      </c>
      <c r="M862" s="25">
        <v>8962.02</v>
      </c>
      <c r="N862" s="25">
        <v>8406.9599999999991</v>
      </c>
      <c r="O862" s="25">
        <v>9039.92</v>
      </c>
      <c r="P862" s="23">
        <f t="shared" si="13"/>
        <v>106412.44000000002</v>
      </c>
      <c r="Q862" s="27"/>
    </row>
    <row r="863" spans="1:17">
      <c r="A863" s="17"/>
      <c r="C863" t="s">
        <v>51</v>
      </c>
      <c r="D863" s="23">
        <v>9372.43</v>
      </c>
      <c r="E863" s="24">
        <v>16719.57</v>
      </c>
      <c r="F863" s="25">
        <v>17639.82</v>
      </c>
      <c r="G863" s="25">
        <v>16506.8</v>
      </c>
      <c r="H863" s="26">
        <v>15960.13</v>
      </c>
      <c r="I863" s="25">
        <v>16936.8</v>
      </c>
      <c r="J863" s="25">
        <v>16587.68</v>
      </c>
      <c r="K863" s="25">
        <v>17202.919999999998</v>
      </c>
      <c r="L863" s="25">
        <v>17651.689999999999</v>
      </c>
      <c r="M863" s="25">
        <v>17820.740000000002</v>
      </c>
      <c r="N863" s="25">
        <v>15512.64</v>
      </c>
      <c r="O863" s="25">
        <v>17289.189999999999</v>
      </c>
      <c r="P863" s="23">
        <f t="shared" si="13"/>
        <v>195200.40999999997</v>
      </c>
    </row>
    <row r="864" spans="1:17">
      <c r="A864" s="17" t="s">
        <v>377</v>
      </c>
      <c r="B864" t="s">
        <v>372</v>
      </c>
      <c r="C864" s="18" t="s">
        <v>47</v>
      </c>
      <c r="D864" s="19">
        <v>16655.54</v>
      </c>
      <c r="E864" s="20">
        <v>31175.199999999997</v>
      </c>
      <c r="F864" s="21">
        <v>32723.54</v>
      </c>
      <c r="G864" s="21">
        <v>30582.5</v>
      </c>
      <c r="H864" s="22">
        <v>29987.279999999999</v>
      </c>
      <c r="I864" s="21">
        <v>31161.7</v>
      </c>
      <c r="J864" s="21">
        <v>30461.75</v>
      </c>
      <c r="K864" s="21">
        <v>30639.47</v>
      </c>
      <c r="L864" s="21">
        <v>30878.3</v>
      </c>
      <c r="M864" s="21">
        <v>32171.980000000003</v>
      </c>
      <c r="N864" s="21">
        <v>28672.269999999997</v>
      </c>
      <c r="O864" s="21">
        <v>31592.589999999997</v>
      </c>
      <c r="P864" s="19">
        <f t="shared" si="13"/>
        <v>356702.12</v>
      </c>
    </row>
    <row r="865" spans="1:17">
      <c r="A865" s="17"/>
      <c r="C865" t="s">
        <v>50</v>
      </c>
      <c r="D865" s="23">
        <v>5207.79</v>
      </c>
      <c r="E865" s="24">
        <v>10753.44</v>
      </c>
      <c r="F865" s="25">
        <v>11177.76</v>
      </c>
      <c r="G865" s="25">
        <v>10420.629999999999</v>
      </c>
      <c r="H865" s="26">
        <v>10493.12</v>
      </c>
      <c r="I865" s="25">
        <v>10474.61</v>
      </c>
      <c r="J865" s="25">
        <v>10201.08</v>
      </c>
      <c r="K865" s="25">
        <v>9627.33</v>
      </c>
      <c r="L865" s="25">
        <v>9318.02</v>
      </c>
      <c r="M865" s="25">
        <v>9870.94</v>
      </c>
      <c r="N865" s="25">
        <v>9259.6</v>
      </c>
      <c r="O865" s="25">
        <v>9956.74</v>
      </c>
      <c r="P865" s="23">
        <f t="shared" si="13"/>
        <v>116761.06000000001</v>
      </c>
      <c r="Q865" s="27"/>
    </row>
    <row r="866" spans="1:17">
      <c r="A866" s="17"/>
      <c r="C866" t="s">
        <v>51</v>
      </c>
      <c r="D866" s="23">
        <v>11447.75</v>
      </c>
      <c r="E866" s="24">
        <v>20421.759999999998</v>
      </c>
      <c r="F866" s="25">
        <v>21545.78</v>
      </c>
      <c r="G866" s="25">
        <v>20161.87</v>
      </c>
      <c r="H866" s="26">
        <v>19494.16</v>
      </c>
      <c r="I866" s="25">
        <v>20687.09</v>
      </c>
      <c r="J866" s="25">
        <v>20260.669999999998</v>
      </c>
      <c r="K866" s="25">
        <v>21012.14</v>
      </c>
      <c r="L866" s="25">
        <v>21560.28</v>
      </c>
      <c r="M866" s="25">
        <v>22301.040000000001</v>
      </c>
      <c r="N866" s="25">
        <v>19412.669999999998</v>
      </c>
      <c r="O866" s="25">
        <v>21635.85</v>
      </c>
      <c r="P866" s="23">
        <f t="shared" si="13"/>
        <v>239941.05999999997</v>
      </c>
    </row>
    <row r="867" spans="1:17">
      <c r="A867" s="17" t="s">
        <v>378</v>
      </c>
      <c r="B867" t="s">
        <v>372</v>
      </c>
      <c r="C867" s="18" t="s">
        <v>47</v>
      </c>
      <c r="D867" s="19">
        <v>4537.93</v>
      </c>
      <c r="E867" s="20">
        <v>8599.07</v>
      </c>
      <c r="F867" s="21">
        <v>9014.68</v>
      </c>
      <c r="G867" s="21">
        <v>8422.19</v>
      </c>
      <c r="H867" s="22">
        <v>8287.0299999999988</v>
      </c>
      <c r="I867" s="21">
        <v>8566.68</v>
      </c>
      <c r="J867" s="21">
        <v>8370.26</v>
      </c>
      <c r="K867" s="21">
        <v>8352.89</v>
      </c>
      <c r="L867" s="21">
        <v>8377.81</v>
      </c>
      <c r="M867" s="21">
        <v>9065.11</v>
      </c>
      <c r="N867" s="21">
        <v>8131.11</v>
      </c>
      <c r="O867" s="21">
        <v>8931.56</v>
      </c>
      <c r="P867" s="19">
        <f t="shared" si="13"/>
        <v>98656.320000000007</v>
      </c>
    </row>
    <row r="868" spans="1:17">
      <c r="A868" s="17"/>
      <c r="C868" t="s">
        <v>50</v>
      </c>
      <c r="D868" s="23">
        <v>1793.15</v>
      </c>
      <c r="E868" s="24">
        <v>3702.62</v>
      </c>
      <c r="F868" s="25">
        <v>3848.73</v>
      </c>
      <c r="G868" s="25">
        <v>3588.06</v>
      </c>
      <c r="H868" s="26">
        <v>3612.99</v>
      </c>
      <c r="I868" s="25">
        <v>3606.62</v>
      </c>
      <c r="J868" s="25">
        <v>3512.44</v>
      </c>
      <c r="K868" s="25">
        <v>3314.89</v>
      </c>
      <c r="L868" s="25">
        <v>3208.39</v>
      </c>
      <c r="M868" s="25">
        <v>3552.13</v>
      </c>
      <c r="N868" s="25">
        <v>3332.16</v>
      </c>
      <c r="O868" s="25">
        <v>3583.02</v>
      </c>
      <c r="P868" s="23">
        <f t="shared" si="13"/>
        <v>40655.19999999999</v>
      </c>
      <c r="Q868" s="27"/>
    </row>
    <row r="869" spans="1:17">
      <c r="A869" s="17"/>
      <c r="C869" t="s">
        <v>51</v>
      </c>
      <c r="D869" s="23">
        <v>2744.78</v>
      </c>
      <c r="E869" s="24">
        <v>4896.45</v>
      </c>
      <c r="F869" s="25">
        <v>5165.95</v>
      </c>
      <c r="G869" s="25">
        <v>4834.13</v>
      </c>
      <c r="H869" s="26">
        <v>4674.04</v>
      </c>
      <c r="I869" s="25">
        <v>4960.0600000000004</v>
      </c>
      <c r="J869" s="25">
        <v>4857.82</v>
      </c>
      <c r="K869" s="25">
        <v>5038</v>
      </c>
      <c r="L869" s="25">
        <v>5169.42</v>
      </c>
      <c r="M869" s="25">
        <v>5512.98</v>
      </c>
      <c r="N869" s="25">
        <v>4798.95</v>
      </c>
      <c r="O869" s="25">
        <v>5348.54</v>
      </c>
      <c r="P869" s="23">
        <f t="shared" si="13"/>
        <v>58001.120000000003</v>
      </c>
    </row>
    <row r="870" spans="1:17">
      <c r="A870" s="17" t="s">
        <v>379</v>
      </c>
      <c r="B870" t="s">
        <v>372</v>
      </c>
      <c r="C870" s="18" t="s">
        <v>47</v>
      </c>
      <c r="D870" s="19">
        <v>3716.53</v>
      </c>
      <c r="E870" s="20">
        <v>7027</v>
      </c>
      <c r="F870" s="21">
        <v>7368.3</v>
      </c>
      <c r="G870" s="21">
        <v>6884.4</v>
      </c>
      <c r="H870" s="22">
        <v>6769.73</v>
      </c>
      <c r="I870" s="21">
        <v>7004.7199999999993</v>
      </c>
      <c r="J870" s="21">
        <v>6844.71</v>
      </c>
      <c r="K870" s="21">
        <v>6840.2100000000009</v>
      </c>
      <c r="L870" s="21">
        <v>6866.5700000000006</v>
      </c>
      <c r="M870" s="21">
        <v>8843.42</v>
      </c>
      <c r="N870" s="21">
        <v>7909.55</v>
      </c>
      <c r="O870" s="21">
        <v>8700.19</v>
      </c>
      <c r="P870" s="19">
        <f t="shared" si="13"/>
        <v>84775.33</v>
      </c>
    </row>
    <row r="871" spans="1:17">
      <c r="A871" s="17"/>
      <c r="C871" t="s">
        <v>50</v>
      </c>
      <c r="D871" s="23">
        <v>1413.17</v>
      </c>
      <c r="E871" s="24">
        <v>2918.02</v>
      </c>
      <c r="F871" s="25">
        <v>3033.16</v>
      </c>
      <c r="G871" s="25">
        <v>2827.71</v>
      </c>
      <c r="H871" s="26">
        <v>2847.38</v>
      </c>
      <c r="I871" s="25">
        <v>2842.35</v>
      </c>
      <c r="J871" s="25">
        <v>2768.14</v>
      </c>
      <c r="K871" s="25">
        <v>2612.44</v>
      </c>
      <c r="L871" s="25">
        <v>2528.5100000000002</v>
      </c>
      <c r="M871" s="25">
        <v>3129.53</v>
      </c>
      <c r="N871" s="25">
        <v>2935.71</v>
      </c>
      <c r="O871" s="25">
        <v>3156.73</v>
      </c>
      <c r="P871" s="23">
        <f t="shared" si="13"/>
        <v>33012.850000000006</v>
      </c>
      <c r="Q871" s="27"/>
    </row>
    <row r="872" spans="1:17">
      <c r="A872" s="17"/>
      <c r="C872" t="s">
        <v>51</v>
      </c>
      <c r="D872" s="23">
        <v>2303.36</v>
      </c>
      <c r="E872" s="24">
        <v>4108.9799999999996</v>
      </c>
      <c r="F872" s="25">
        <v>4335.1400000000003</v>
      </c>
      <c r="G872" s="25">
        <v>4056.69</v>
      </c>
      <c r="H872" s="26">
        <v>3922.35</v>
      </c>
      <c r="I872" s="25">
        <v>4162.37</v>
      </c>
      <c r="J872" s="25">
        <v>4076.57</v>
      </c>
      <c r="K872" s="25">
        <v>4227.7700000000004</v>
      </c>
      <c r="L872" s="25">
        <v>4338.0600000000004</v>
      </c>
      <c r="M872" s="25">
        <v>5713.89</v>
      </c>
      <c r="N872" s="25">
        <v>4973.84</v>
      </c>
      <c r="O872" s="25">
        <v>5543.46</v>
      </c>
      <c r="P872" s="23">
        <f t="shared" si="13"/>
        <v>51762.48</v>
      </c>
    </row>
    <row r="873" spans="1:17">
      <c r="A873" s="17" t="s">
        <v>380</v>
      </c>
      <c r="B873" t="s">
        <v>372</v>
      </c>
      <c r="C873" s="18" t="s">
        <v>47</v>
      </c>
      <c r="D873" s="19">
        <v>13357.029999999999</v>
      </c>
      <c r="E873" s="20">
        <v>25130.07</v>
      </c>
      <c r="F873" s="21">
        <v>26364.1</v>
      </c>
      <c r="G873" s="21">
        <v>24635.86</v>
      </c>
      <c r="H873" s="22">
        <v>24191.66</v>
      </c>
      <c r="I873" s="21">
        <v>25084.05</v>
      </c>
      <c r="J873" s="21">
        <v>24515.71</v>
      </c>
      <c r="K873" s="21">
        <v>24577.57</v>
      </c>
      <c r="L873" s="21">
        <v>24719.9</v>
      </c>
      <c r="M873" s="21">
        <v>27854.629999999997</v>
      </c>
      <c r="N873" s="21">
        <v>24880.57</v>
      </c>
      <c r="O873" s="21">
        <v>27384.91</v>
      </c>
      <c r="P873" s="19">
        <f t="shared" si="13"/>
        <v>292696.05999999994</v>
      </c>
    </row>
    <row r="874" spans="1:17">
      <c r="A874" s="17"/>
      <c r="C874" t="s">
        <v>50</v>
      </c>
      <c r="D874" s="23">
        <v>4635.2299999999996</v>
      </c>
      <c r="E874" s="24">
        <v>9571.17</v>
      </c>
      <c r="F874" s="25">
        <v>9948.83</v>
      </c>
      <c r="G874" s="25">
        <v>9274.9599999999991</v>
      </c>
      <c r="H874" s="26">
        <v>9339.4699999999993</v>
      </c>
      <c r="I874" s="25">
        <v>9323</v>
      </c>
      <c r="J874" s="25">
        <v>9079.5400000000009</v>
      </c>
      <c r="K874" s="25">
        <v>8568.8700000000008</v>
      </c>
      <c r="L874" s="25">
        <v>8293.58</v>
      </c>
      <c r="M874" s="25">
        <v>9374.9</v>
      </c>
      <c r="N874" s="25">
        <v>8794.2900000000009</v>
      </c>
      <c r="O874" s="25">
        <v>9456.39</v>
      </c>
      <c r="P874" s="23">
        <f t="shared" si="13"/>
        <v>105660.23</v>
      </c>
      <c r="Q874" s="27"/>
    </row>
    <row r="875" spans="1:17">
      <c r="A875" s="17"/>
      <c r="C875" t="s">
        <v>51</v>
      </c>
      <c r="D875" s="23">
        <v>8721.7999999999993</v>
      </c>
      <c r="E875" s="24">
        <v>15558.9</v>
      </c>
      <c r="F875" s="25">
        <v>16415.27</v>
      </c>
      <c r="G875" s="25">
        <v>15360.9</v>
      </c>
      <c r="H875" s="26">
        <v>14852.19</v>
      </c>
      <c r="I875" s="25">
        <v>15761.05</v>
      </c>
      <c r="J875" s="25">
        <v>15436.17</v>
      </c>
      <c r="K875" s="25">
        <v>16008.7</v>
      </c>
      <c r="L875" s="25">
        <v>16426.32</v>
      </c>
      <c r="M875" s="25">
        <v>18479.73</v>
      </c>
      <c r="N875" s="25">
        <v>16086.28</v>
      </c>
      <c r="O875" s="25">
        <v>17928.52</v>
      </c>
      <c r="P875" s="23">
        <f t="shared" si="13"/>
        <v>187035.83</v>
      </c>
    </row>
    <row r="876" spans="1:17">
      <c r="A876" s="17" t="s">
        <v>381</v>
      </c>
      <c r="B876" t="s">
        <v>382</v>
      </c>
      <c r="C876" s="18" t="s">
        <v>47</v>
      </c>
      <c r="D876" s="19">
        <v>227367.61</v>
      </c>
      <c r="E876" s="20">
        <v>412181.04</v>
      </c>
      <c r="F876" s="21">
        <v>434114.45</v>
      </c>
      <c r="G876" s="21">
        <v>406054.73</v>
      </c>
      <c r="H876" s="22">
        <v>394484.49</v>
      </c>
      <c r="I876" s="21">
        <v>415212.69</v>
      </c>
      <c r="J876" s="21">
        <v>406827.89</v>
      </c>
      <c r="K876" s="21">
        <v>417637.1</v>
      </c>
      <c r="L876" s="21">
        <v>426013.24</v>
      </c>
      <c r="M876" s="21">
        <v>445440.08</v>
      </c>
      <c r="N876" s="21">
        <v>405660.34</v>
      </c>
      <c r="O876" s="21">
        <v>450791.12</v>
      </c>
      <c r="P876" s="19">
        <f t="shared" si="13"/>
        <v>4841784.78</v>
      </c>
    </row>
    <row r="877" spans="1:17">
      <c r="A877" s="17"/>
      <c r="C877" t="s">
        <v>50</v>
      </c>
      <c r="D877" s="23">
        <v>23411.279999999999</v>
      </c>
      <c r="E877" s="24">
        <v>48341.37</v>
      </c>
      <c r="F877" s="25">
        <v>50248.88</v>
      </c>
      <c r="G877" s="25">
        <v>46845.29</v>
      </c>
      <c r="H877" s="26">
        <v>47171.13</v>
      </c>
      <c r="I877" s="25">
        <v>47087.95</v>
      </c>
      <c r="J877" s="25">
        <v>45858.31</v>
      </c>
      <c r="K877" s="25">
        <v>43279.03</v>
      </c>
      <c r="L877" s="25">
        <v>41888.58</v>
      </c>
      <c r="M877" s="25">
        <v>49432.05</v>
      </c>
      <c r="N877" s="25">
        <v>46370.57</v>
      </c>
      <c r="O877" s="25">
        <v>49861.74</v>
      </c>
      <c r="P877" s="23">
        <f t="shared" si="13"/>
        <v>539796.18000000005</v>
      </c>
      <c r="Q877" s="27"/>
    </row>
    <row r="878" spans="1:17">
      <c r="A878" s="17"/>
      <c r="C878" t="s">
        <v>51</v>
      </c>
      <c r="D878" s="23">
        <v>203956.33</v>
      </c>
      <c r="E878" s="24">
        <v>363839.67</v>
      </c>
      <c r="F878" s="25">
        <v>383865.57</v>
      </c>
      <c r="G878" s="25">
        <v>359209.44</v>
      </c>
      <c r="H878" s="26">
        <v>347313.36</v>
      </c>
      <c r="I878" s="25">
        <v>368124.74</v>
      </c>
      <c r="J878" s="25">
        <v>360969.58</v>
      </c>
      <c r="K878" s="25">
        <v>374358.07</v>
      </c>
      <c r="L878" s="25">
        <v>384124.66</v>
      </c>
      <c r="M878" s="25">
        <v>396008.03</v>
      </c>
      <c r="N878" s="25">
        <v>359289.77</v>
      </c>
      <c r="O878" s="25">
        <v>400929.38</v>
      </c>
      <c r="P878" s="23">
        <f t="shared" si="13"/>
        <v>4301988.6000000006</v>
      </c>
    </row>
    <row r="879" spans="1:17">
      <c r="A879" s="17" t="s">
        <v>383</v>
      </c>
      <c r="B879" t="s">
        <v>382</v>
      </c>
      <c r="C879" s="18" t="s">
        <v>47</v>
      </c>
      <c r="D879" s="19">
        <v>44241.74</v>
      </c>
      <c r="E879" s="20">
        <v>80524.679999999993</v>
      </c>
      <c r="F879" s="21">
        <v>84773.41</v>
      </c>
      <c r="G879" s="21">
        <v>79285.459999999992</v>
      </c>
      <c r="H879" s="22">
        <v>77116.77</v>
      </c>
      <c r="I879" s="21">
        <v>81112.819999999992</v>
      </c>
      <c r="J879" s="21">
        <v>79377.8</v>
      </c>
      <c r="K879" s="21">
        <v>81279.889999999985</v>
      </c>
      <c r="L879" s="21">
        <v>82786.820000000007</v>
      </c>
      <c r="M879" s="21">
        <v>79123.12000000001</v>
      </c>
      <c r="N879" s="21">
        <v>69671.58</v>
      </c>
      <c r="O879" s="21">
        <v>77216.91</v>
      </c>
      <c r="P879" s="19">
        <f t="shared" si="13"/>
        <v>916511.00000000012</v>
      </c>
    </row>
    <row r="880" spans="1:17">
      <c r="A880" s="17"/>
      <c r="C880" t="s">
        <v>50</v>
      </c>
      <c r="D880" s="23">
        <v>5699.71</v>
      </c>
      <c r="E880" s="24">
        <v>11769.18</v>
      </c>
      <c r="F880" s="25">
        <v>12233.58</v>
      </c>
      <c r="G880" s="25">
        <v>11404.95</v>
      </c>
      <c r="H880" s="26">
        <v>11484.28</v>
      </c>
      <c r="I880" s="25">
        <v>11464.03</v>
      </c>
      <c r="J880" s="25">
        <v>11164.67</v>
      </c>
      <c r="K880" s="25">
        <v>10536.71</v>
      </c>
      <c r="L880" s="25">
        <v>10198.19</v>
      </c>
      <c r="M880" s="25">
        <v>11782.02</v>
      </c>
      <c r="N880" s="25">
        <v>11052.33</v>
      </c>
      <c r="O880" s="25">
        <v>11884.44</v>
      </c>
      <c r="P880" s="23">
        <f t="shared" si="13"/>
        <v>130674.09</v>
      </c>
      <c r="Q880" s="27"/>
    </row>
    <row r="881" spans="1:17">
      <c r="A881" s="17"/>
      <c r="C881" t="s">
        <v>51</v>
      </c>
      <c r="D881" s="23">
        <v>38542.03</v>
      </c>
      <c r="E881" s="24">
        <v>68755.5</v>
      </c>
      <c r="F881" s="25">
        <v>72539.83</v>
      </c>
      <c r="G881" s="25">
        <v>67880.509999999995</v>
      </c>
      <c r="H881" s="26">
        <v>65632.490000000005</v>
      </c>
      <c r="I881" s="25">
        <v>69648.789999999994</v>
      </c>
      <c r="J881" s="25">
        <v>68213.13</v>
      </c>
      <c r="K881" s="25">
        <v>70743.179999999993</v>
      </c>
      <c r="L881" s="25">
        <v>72588.63</v>
      </c>
      <c r="M881" s="25">
        <v>67341.100000000006</v>
      </c>
      <c r="N881" s="25">
        <v>58619.25</v>
      </c>
      <c r="O881" s="25">
        <v>65332.47</v>
      </c>
      <c r="P881" s="23">
        <f t="shared" si="13"/>
        <v>785836.90999999992</v>
      </c>
    </row>
    <row r="882" spans="1:17">
      <c r="A882" s="17" t="s">
        <v>384</v>
      </c>
      <c r="B882" t="s">
        <v>382</v>
      </c>
      <c r="C882" s="18" t="s">
        <v>47</v>
      </c>
      <c r="D882" s="19">
        <v>7296.61</v>
      </c>
      <c r="E882" s="20">
        <v>13353.16</v>
      </c>
      <c r="F882" s="21">
        <v>14049.560000000001</v>
      </c>
      <c r="G882" s="21">
        <v>13138.13</v>
      </c>
      <c r="H882" s="22">
        <v>12799.11</v>
      </c>
      <c r="I882" s="21">
        <v>13430.34</v>
      </c>
      <c r="J882" s="21">
        <v>13140.24</v>
      </c>
      <c r="K882" s="21">
        <v>13408.55</v>
      </c>
      <c r="L882" s="21">
        <v>13629.380000000001</v>
      </c>
      <c r="M882" s="21">
        <v>14795.23</v>
      </c>
      <c r="N882" s="21">
        <v>13056.34</v>
      </c>
      <c r="O882" s="21">
        <v>14455</v>
      </c>
      <c r="P882" s="19">
        <f t="shared" si="13"/>
        <v>156551.65000000002</v>
      </c>
    </row>
    <row r="883" spans="1:17">
      <c r="A883" s="17"/>
      <c r="C883" t="s">
        <v>50</v>
      </c>
      <c r="D883" s="23">
        <v>1198.25</v>
      </c>
      <c r="E883" s="24">
        <v>2474.2399999999998</v>
      </c>
      <c r="F883" s="25">
        <v>2571.86</v>
      </c>
      <c r="G883" s="25">
        <v>2397.66</v>
      </c>
      <c r="H883" s="26">
        <v>2414.34</v>
      </c>
      <c r="I883" s="25">
        <v>2410.08</v>
      </c>
      <c r="J883" s="25">
        <v>2347.14</v>
      </c>
      <c r="K883" s="25">
        <v>2215.13</v>
      </c>
      <c r="L883" s="25">
        <v>2143.96</v>
      </c>
      <c r="M883" s="25">
        <v>2624.09</v>
      </c>
      <c r="N883" s="25">
        <v>2461.5700000000002</v>
      </c>
      <c r="O883" s="25">
        <v>2646.89</v>
      </c>
      <c r="P883" s="23">
        <f t="shared" si="13"/>
        <v>27905.21</v>
      </c>
      <c r="Q883" s="27"/>
    </row>
    <row r="884" spans="1:17">
      <c r="A884" s="17"/>
      <c r="C884" t="s">
        <v>51</v>
      </c>
      <c r="D884" s="23">
        <v>6098.36</v>
      </c>
      <c r="E884" s="24">
        <v>10878.92</v>
      </c>
      <c r="F884" s="25">
        <v>11477.7</v>
      </c>
      <c r="G884" s="25">
        <v>10740.47</v>
      </c>
      <c r="H884" s="26">
        <v>10384.77</v>
      </c>
      <c r="I884" s="25">
        <v>11020.26</v>
      </c>
      <c r="J884" s="25">
        <v>10793.1</v>
      </c>
      <c r="K884" s="25">
        <v>11193.42</v>
      </c>
      <c r="L884" s="25">
        <v>11485.42</v>
      </c>
      <c r="M884" s="25">
        <v>12171.14</v>
      </c>
      <c r="N884" s="25">
        <v>10594.77</v>
      </c>
      <c r="O884" s="25">
        <v>11808.11</v>
      </c>
      <c r="P884" s="23">
        <f t="shared" si="13"/>
        <v>128646.44</v>
      </c>
    </row>
    <row r="885" spans="1:17">
      <c r="A885" s="17" t="s">
        <v>385</v>
      </c>
      <c r="B885" t="s">
        <v>382</v>
      </c>
      <c r="C885" s="18" t="s">
        <v>47</v>
      </c>
      <c r="D885" s="19">
        <v>1189.3600000000001</v>
      </c>
      <c r="E885" s="20">
        <v>2174.9300000000003</v>
      </c>
      <c r="F885" s="21">
        <v>2288.5499999999997</v>
      </c>
      <c r="G885" s="21">
        <v>2140.13</v>
      </c>
      <c r="H885" s="22">
        <v>2084.4300000000003</v>
      </c>
      <c r="I885" s="21">
        <v>2187.9699999999998</v>
      </c>
      <c r="J885" s="21">
        <v>2140.7799999999997</v>
      </c>
      <c r="K885" s="21">
        <v>2185.5500000000002</v>
      </c>
      <c r="L885" s="21">
        <v>2222.1799999999998</v>
      </c>
      <c r="M885" s="21">
        <v>2225.21</v>
      </c>
      <c r="N885" s="21">
        <v>1965.2</v>
      </c>
      <c r="O885" s="21">
        <v>2174.91</v>
      </c>
      <c r="P885" s="19">
        <f t="shared" si="13"/>
        <v>24979.200000000001</v>
      </c>
    </row>
    <row r="886" spans="1:17">
      <c r="A886" s="17"/>
      <c r="C886" t="s">
        <v>50</v>
      </c>
      <c r="D886" s="23">
        <v>189.36</v>
      </c>
      <c r="E886" s="24">
        <v>391.01</v>
      </c>
      <c r="F886" s="25">
        <v>406.44</v>
      </c>
      <c r="G886" s="25">
        <v>378.91</v>
      </c>
      <c r="H886" s="26">
        <v>381.54</v>
      </c>
      <c r="I886" s="25">
        <v>380.87</v>
      </c>
      <c r="J886" s="25">
        <v>370.93</v>
      </c>
      <c r="K886" s="25">
        <v>350.06</v>
      </c>
      <c r="L886" s="25">
        <v>338.81</v>
      </c>
      <c r="M886" s="25">
        <v>417.02</v>
      </c>
      <c r="N886" s="25">
        <v>391.2</v>
      </c>
      <c r="O886" s="25">
        <v>420.65</v>
      </c>
      <c r="P886" s="23">
        <f t="shared" si="13"/>
        <v>4416.7999999999993</v>
      </c>
      <c r="Q886" s="27"/>
    </row>
    <row r="887" spans="1:17">
      <c r="A887" s="17"/>
      <c r="C887" t="s">
        <v>51</v>
      </c>
      <c r="D887" s="23">
        <v>1000</v>
      </c>
      <c r="E887" s="24">
        <v>1783.92</v>
      </c>
      <c r="F887" s="25">
        <v>1882.11</v>
      </c>
      <c r="G887" s="25">
        <v>1761.22</v>
      </c>
      <c r="H887" s="26">
        <v>1702.89</v>
      </c>
      <c r="I887" s="25">
        <v>1807.1</v>
      </c>
      <c r="J887" s="25">
        <v>1769.85</v>
      </c>
      <c r="K887" s="25">
        <v>1835.49</v>
      </c>
      <c r="L887" s="25">
        <v>1883.37</v>
      </c>
      <c r="M887" s="25">
        <v>1808.19</v>
      </c>
      <c r="N887" s="25">
        <v>1574</v>
      </c>
      <c r="O887" s="25">
        <v>1754.26</v>
      </c>
      <c r="P887" s="23">
        <f t="shared" si="13"/>
        <v>20562.399999999998</v>
      </c>
    </row>
    <row r="888" spans="1:17">
      <c r="A888" s="17" t="s">
        <v>386</v>
      </c>
      <c r="B888" t="s">
        <v>382</v>
      </c>
      <c r="C888" s="18" t="s">
        <v>47</v>
      </c>
      <c r="D888" s="19">
        <v>630.82999999999993</v>
      </c>
      <c r="E888" s="20">
        <v>1156.24</v>
      </c>
      <c r="F888" s="21">
        <v>1216.3399999999999</v>
      </c>
      <c r="G888" s="21">
        <v>1137.3800000000001</v>
      </c>
      <c r="H888" s="22">
        <v>1108.53</v>
      </c>
      <c r="I888" s="21">
        <v>1162.42</v>
      </c>
      <c r="J888" s="21">
        <v>1137.25</v>
      </c>
      <c r="K888" s="21">
        <v>1159.33</v>
      </c>
      <c r="L888" s="21">
        <v>1177.75</v>
      </c>
      <c r="M888" s="21">
        <v>1017.72</v>
      </c>
      <c r="N888" s="21">
        <v>900.65</v>
      </c>
      <c r="O888" s="21">
        <v>995.77</v>
      </c>
      <c r="P888" s="19">
        <f t="shared" si="13"/>
        <v>12800.21</v>
      </c>
    </row>
    <row r="889" spans="1:17">
      <c r="A889" s="17"/>
      <c r="C889" t="s">
        <v>50</v>
      </c>
      <c r="D889" s="23">
        <v>109.91</v>
      </c>
      <c r="E889" s="24">
        <v>226.96</v>
      </c>
      <c r="F889" s="25">
        <v>235.91</v>
      </c>
      <c r="G889" s="25">
        <v>219.93</v>
      </c>
      <c r="H889" s="26">
        <v>221.46</v>
      </c>
      <c r="I889" s="25">
        <v>221.07</v>
      </c>
      <c r="J889" s="25">
        <v>215.3</v>
      </c>
      <c r="K889" s="25">
        <v>203.19</v>
      </c>
      <c r="L889" s="25">
        <v>196.66</v>
      </c>
      <c r="M889" s="25">
        <v>218.1</v>
      </c>
      <c r="N889" s="25">
        <v>204.59</v>
      </c>
      <c r="O889" s="25">
        <v>220</v>
      </c>
      <c r="P889" s="23">
        <f t="shared" si="13"/>
        <v>2493.0800000000004</v>
      </c>
      <c r="Q889" s="27"/>
    </row>
    <row r="890" spans="1:17">
      <c r="A890" s="17"/>
      <c r="C890" t="s">
        <v>51</v>
      </c>
      <c r="D890" s="23">
        <v>520.91999999999996</v>
      </c>
      <c r="E890" s="24">
        <v>929.28</v>
      </c>
      <c r="F890" s="25">
        <v>980.43</v>
      </c>
      <c r="G890" s="25">
        <v>917.45</v>
      </c>
      <c r="H890" s="26">
        <v>887.07</v>
      </c>
      <c r="I890" s="25">
        <v>941.35</v>
      </c>
      <c r="J890" s="25">
        <v>921.95</v>
      </c>
      <c r="K890" s="25">
        <v>956.14</v>
      </c>
      <c r="L890" s="25">
        <v>981.09</v>
      </c>
      <c r="M890" s="25">
        <v>799.62</v>
      </c>
      <c r="N890" s="25">
        <v>696.06</v>
      </c>
      <c r="O890" s="25">
        <v>775.77</v>
      </c>
      <c r="P890" s="23">
        <f t="shared" si="13"/>
        <v>10307.130000000001</v>
      </c>
    </row>
    <row r="891" spans="1:17">
      <c r="A891" s="17" t="s">
        <v>387</v>
      </c>
      <c r="B891" t="s">
        <v>382</v>
      </c>
      <c r="C891" s="18" t="s">
        <v>47</v>
      </c>
      <c r="D891" s="19">
        <v>794.66</v>
      </c>
      <c r="E891" s="20">
        <v>1462.78</v>
      </c>
      <c r="F891" s="21">
        <v>1538.12</v>
      </c>
      <c r="G891" s="21">
        <v>1438.1200000000001</v>
      </c>
      <c r="H891" s="22">
        <v>1403.38</v>
      </c>
      <c r="I891" s="21">
        <v>1468.87</v>
      </c>
      <c r="J891" s="21">
        <v>1436.8000000000002</v>
      </c>
      <c r="K891" s="21">
        <v>1460.7</v>
      </c>
      <c r="L891" s="21">
        <v>1481.51</v>
      </c>
      <c r="M891" s="21">
        <v>1487.5900000000001</v>
      </c>
      <c r="N891" s="21">
        <v>1317.78</v>
      </c>
      <c r="O891" s="21">
        <v>1456.25</v>
      </c>
      <c r="P891" s="19">
        <f t="shared" si="13"/>
        <v>16746.560000000001</v>
      </c>
    </row>
    <row r="892" spans="1:17">
      <c r="A892" s="17"/>
      <c r="C892" t="s">
        <v>50</v>
      </c>
      <c r="D892" s="23">
        <v>160.77000000000001</v>
      </c>
      <c r="E892" s="24">
        <v>331.97</v>
      </c>
      <c r="F892" s="25">
        <v>345.07</v>
      </c>
      <c r="G892" s="25">
        <v>321.7</v>
      </c>
      <c r="H892" s="26">
        <v>323.93</v>
      </c>
      <c r="I892" s="25">
        <v>323.37</v>
      </c>
      <c r="J892" s="25">
        <v>314.91000000000003</v>
      </c>
      <c r="K892" s="25">
        <v>297.2</v>
      </c>
      <c r="L892" s="25">
        <v>287.66000000000003</v>
      </c>
      <c r="M892" s="25">
        <v>338.38</v>
      </c>
      <c r="N892" s="25">
        <v>317.42</v>
      </c>
      <c r="O892" s="25">
        <v>341.32</v>
      </c>
      <c r="P892" s="23">
        <f t="shared" si="13"/>
        <v>3703.7</v>
      </c>
      <c r="Q892" s="27"/>
    </row>
    <row r="893" spans="1:17">
      <c r="A893" s="17"/>
      <c r="C893" t="s">
        <v>51</v>
      </c>
      <c r="D893" s="23">
        <v>633.89</v>
      </c>
      <c r="E893" s="24">
        <v>1130.81</v>
      </c>
      <c r="F893" s="25">
        <v>1193.05</v>
      </c>
      <c r="G893" s="25">
        <v>1116.42</v>
      </c>
      <c r="H893" s="26">
        <v>1079.45</v>
      </c>
      <c r="I893" s="25">
        <v>1145.5</v>
      </c>
      <c r="J893" s="25">
        <v>1121.8900000000001</v>
      </c>
      <c r="K893" s="25">
        <v>1163.5</v>
      </c>
      <c r="L893" s="25">
        <v>1193.8499999999999</v>
      </c>
      <c r="M893" s="25">
        <v>1149.21</v>
      </c>
      <c r="N893" s="25">
        <v>1000.36</v>
      </c>
      <c r="O893" s="25">
        <v>1114.93</v>
      </c>
      <c r="P893" s="23">
        <f t="shared" si="13"/>
        <v>13042.86</v>
      </c>
    </row>
    <row r="894" spans="1:17">
      <c r="A894" s="17" t="s">
        <v>388</v>
      </c>
      <c r="B894" t="s">
        <v>382</v>
      </c>
      <c r="C894" s="18" t="s">
        <v>47</v>
      </c>
      <c r="D894" s="19">
        <v>1359.01</v>
      </c>
      <c r="E894" s="20">
        <v>2485.83</v>
      </c>
      <c r="F894" s="21">
        <v>2615.62</v>
      </c>
      <c r="G894" s="21">
        <v>2445.9699999999998</v>
      </c>
      <c r="H894" s="22">
        <v>2382.5099999999998</v>
      </c>
      <c r="I894" s="21">
        <v>2500.54</v>
      </c>
      <c r="J894" s="21">
        <v>2446.58</v>
      </c>
      <c r="K894" s="21">
        <v>2497.3200000000002</v>
      </c>
      <c r="L894" s="21">
        <v>2538.9100000000003</v>
      </c>
      <c r="M894" s="21">
        <v>2473.1800000000003</v>
      </c>
      <c r="N894" s="21">
        <v>2183.6800000000003</v>
      </c>
      <c r="O894" s="21">
        <v>2416.98</v>
      </c>
      <c r="P894" s="19">
        <f t="shared" si="13"/>
        <v>28346.13</v>
      </c>
    </row>
    <row r="895" spans="1:17">
      <c r="A895" s="17"/>
      <c r="C895" t="s">
        <v>50</v>
      </c>
      <c r="D895" s="23">
        <v>218.84</v>
      </c>
      <c r="E895" s="24">
        <v>451.86</v>
      </c>
      <c r="F895" s="25">
        <v>469.7</v>
      </c>
      <c r="G895" s="25">
        <v>437.89</v>
      </c>
      <c r="H895" s="26">
        <v>440.93</v>
      </c>
      <c r="I895" s="25">
        <v>440.15</v>
      </c>
      <c r="J895" s="25">
        <v>428.66</v>
      </c>
      <c r="K895" s="25">
        <v>404.55</v>
      </c>
      <c r="L895" s="25">
        <v>391.55</v>
      </c>
      <c r="M895" s="25">
        <v>456.04</v>
      </c>
      <c r="N895" s="25">
        <v>427.8</v>
      </c>
      <c r="O895" s="25">
        <v>460.01</v>
      </c>
      <c r="P895" s="23">
        <f t="shared" si="13"/>
        <v>5027.9800000000005</v>
      </c>
      <c r="Q895" s="27"/>
    </row>
    <row r="896" spans="1:17">
      <c r="A896" s="17"/>
      <c r="C896" t="s">
        <v>51</v>
      </c>
      <c r="D896" s="23">
        <v>1140.17</v>
      </c>
      <c r="E896" s="24">
        <v>2033.97</v>
      </c>
      <c r="F896" s="25">
        <v>2145.92</v>
      </c>
      <c r="G896" s="25">
        <v>2008.08</v>
      </c>
      <c r="H896" s="26">
        <v>1941.58</v>
      </c>
      <c r="I896" s="25">
        <v>2060.39</v>
      </c>
      <c r="J896" s="25">
        <v>2017.92</v>
      </c>
      <c r="K896" s="25">
        <v>2092.77</v>
      </c>
      <c r="L896" s="25">
        <v>2147.36</v>
      </c>
      <c r="M896" s="25">
        <v>2017.14</v>
      </c>
      <c r="N896" s="25">
        <v>1755.88</v>
      </c>
      <c r="O896" s="25">
        <v>1956.97</v>
      </c>
      <c r="P896" s="23">
        <f t="shared" si="13"/>
        <v>23318.15</v>
      </c>
    </row>
    <row r="897" spans="1:17">
      <c r="A897" s="17" t="s">
        <v>389</v>
      </c>
      <c r="B897" t="s">
        <v>382</v>
      </c>
      <c r="C897" s="18" t="s">
        <v>47</v>
      </c>
      <c r="D897" s="19">
        <v>1518.89</v>
      </c>
      <c r="E897" s="20">
        <v>2778.94</v>
      </c>
      <c r="F897" s="21">
        <v>2923.96</v>
      </c>
      <c r="G897" s="21">
        <v>2734.3</v>
      </c>
      <c r="H897" s="22">
        <v>2663.54</v>
      </c>
      <c r="I897" s="21">
        <v>2795.2200000000003</v>
      </c>
      <c r="J897" s="21">
        <v>2734.86</v>
      </c>
      <c r="K897" s="21">
        <v>2791.1499999999996</v>
      </c>
      <c r="L897" s="21">
        <v>2837.4</v>
      </c>
      <c r="M897" s="21">
        <v>2856.92</v>
      </c>
      <c r="N897" s="21">
        <v>2522.1999999999998</v>
      </c>
      <c r="O897" s="21">
        <v>2791.82</v>
      </c>
      <c r="P897" s="19">
        <f t="shared" si="13"/>
        <v>31949.200000000001</v>
      </c>
    </row>
    <row r="898" spans="1:17">
      <c r="A898" s="17"/>
      <c r="C898" t="s">
        <v>50</v>
      </c>
      <c r="D898" s="23">
        <v>246.92</v>
      </c>
      <c r="E898" s="24">
        <v>509.86</v>
      </c>
      <c r="F898" s="25">
        <v>529.98</v>
      </c>
      <c r="G898" s="25">
        <v>494.09</v>
      </c>
      <c r="H898" s="26">
        <v>497.52</v>
      </c>
      <c r="I898" s="25">
        <v>496.65</v>
      </c>
      <c r="J898" s="25">
        <v>483.67</v>
      </c>
      <c r="K898" s="25">
        <v>456.47</v>
      </c>
      <c r="L898" s="25">
        <v>441.81</v>
      </c>
      <c r="M898" s="25">
        <v>522.34</v>
      </c>
      <c r="N898" s="25">
        <v>489.99</v>
      </c>
      <c r="O898" s="25">
        <v>526.88</v>
      </c>
      <c r="P898" s="23">
        <f t="shared" si="13"/>
        <v>5696.18</v>
      </c>
      <c r="Q898" s="27"/>
    </row>
    <row r="899" spans="1:17">
      <c r="A899" s="17"/>
      <c r="C899" t="s">
        <v>51</v>
      </c>
      <c r="D899" s="23">
        <v>1271.97</v>
      </c>
      <c r="E899" s="24">
        <v>2269.08</v>
      </c>
      <c r="F899" s="25">
        <v>2393.98</v>
      </c>
      <c r="G899" s="25">
        <v>2240.21</v>
      </c>
      <c r="H899" s="26">
        <v>2166.02</v>
      </c>
      <c r="I899" s="25">
        <v>2298.5700000000002</v>
      </c>
      <c r="J899" s="25">
        <v>2251.19</v>
      </c>
      <c r="K899" s="25">
        <v>2334.6799999999998</v>
      </c>
      <c r="L899" s="25">
        <v>2395.59</v>
      </c>
      <c r="M899" s="25">
        <v>2334.58</v>
      </c>
      <c r="N899" s="25">
        <v>2032.21</v>
      </c>
      <c r="O899" s="25">
        <v>2264.94</v>
      </c>
      <c r="P899" s="23">
        <f t="shared" si="13"/>
        <v>26253.02</v>
      </c>
    </row>
    <row r="900" spans="1:17">
      <c r="A900" s="17" t="s">
        <v>390</v>
      </c>
      <c r="B900" t="s">
        <v>382</v>
      </c>
      <c r="C900" s="18" t="s">
        <v>47</v>
      </c>
      <c r="D900" s="19">
        <v>1053.01</v>
      </c>
      <c r="E900" s="20">
        <v>1930.4</v>
      </c>
      <c r="F900" s="21">
        <v>2030.71</v>
      </c>
      <c r="G900" s="21">
        <v>1898.86</v>
      </c>
      <c r="H900" s="22">
        <v>1850.81</v>
      </c>
      <c r="I900" s="21">
        <v>1940.6000000000001</v>
      </c>
      <c r="J900" s="21">
        <v>1898.57</v>
      </c>
      <c r="K900" s="21">
        <v>1935.1999999999998</v>
      </c>
      <c r="L900" s="21">
        <v>1965.8100000000002</v>
      </c>
      <c r="M900" s="21">
        <v>1819.51</v>
      </c>
      <c r="N900" s="21">
        <v>1609.3000000000002</v>
      </c>
      <c r="O900" s="21">
        <v>1779.75</v>
      </c>
      <c r="P900" s="19">
        <f t="shared" si="13"/>
        <v>21712.53</v>
      </c>
    </row>
    <row r="901" spans="1:17">
      <c r="A901" s="17"/>
      <c r="C901" t="s">
        <v>50</v>
      </c>
      <c r="D901" s="23">
        <v>184.8</v>
      </c>
      <c r="E901" s="24">
        <v>381.6</v>
      </c>
      <c r="F901" s="25">
        <v>396.66</v>
      </c>
      <c r="G901" s="25">
        <v>369.77</v>
      </c>
      <c r="H901" s="26">
        <v>372.36</v>
      </c>
      <c r="I901" s="25">
        <v>371.68</v>
      </c>
      <c r="J901" s="25">
        <v>361.99</v>
      </c>
      <c r="K901" s="25">
        <v>341.63</v>
      </c>
      <c r="L901" s="25">
        <v>330.66</v>
      </c>
      <c r="M901" s="25">
        <v>376.97</v>
      </c>
      <c r="N901" s="25">
        <v>353.6</v>
      </c>
      <c r="O901" s="25">
        <v>380.24</v>
      </c>
      <c r="P901" s="23">
        <f t="shared" si="13"/>
        <v>4221.96</v>
      </c>
      <c r="Q901" s="27"/>
    </row>
    <row r="902" spans="1:17">
      <c r="A902" s="17"/>
      <c r="C902" t="s">
        <v>51</v>
      </c>
      <c r="D902" s="23">
        <v>868.21</v>
      </c>
      <c r="E902" s="24">
        <v>1548.8</v>
      </c>
      <c r="F902" s="25">
        <v>1634.05</v>
      </c>
      <c r="G902" s="25">
        <v>1529.09</v>
      </c>
      <c r="H902" s="26">
        <v>1478.45</v>
      </c>
      <c r="I902" s="25">
        <v>1568.92</v>
      </c>
      <c r="J902" s="25">
        <v>1536.58</v>
      </c>
      <c r="K902" s="25">
        <v>1593.57</v>
      </c>
      <c r="L902" s="25">
        <v>1635.15</v>
      </c>
      <c r="M902" s="25">
        <v>1442.54</v>
      </c>
      <c r="N902" s="25">
        <v>1255.7</v>
      </c>
      <c r="O902" s="25">
        <v>1399.51</v>
      </c>
      <c r="P902" s="23">
        <f t="shared" ref="P902:P965" si="14">SUM(D902:O902)</f>
        <v>17490.57</v>
      </c>
    </row>
    <row r="903" spans="1:17">
      <c r="A903" s="17" t="s">
        <v>391</v>
      </c>
      <c r="B903" t="s">
        <v>382</v>
      </c>
      <c r="C903" s="18" t="s">
        <v>47</v>
      </c>
      <c r="D903" s="19">
        <v>1253.06</v>
      </c>
      <c r="E903" s="20">
        <v>2305.27</v>
      </c>
      <c r="F903" s="21">
        <v>2424.15</v>
      </c>
      <c r="G903" s="21">
        <v>2266.58</v>
      </c>
      <c r="H903" s="22">
        <v>2211.4699999999998</v>
      </c>
      <c r="I903" s="21">
        <v>2315.23</v>
      </c>
      <c r="J903" s="21">
        <v>2264.75</v>
      </c>
      <c r="K903" s="21">
        <v>2303.25</v>
      </c>
      <c r="L903" s="21">
        <v>2336.5500000000002</v>
      </c>
      <c r="M903" s="21">
        <v>2067.7399999999998</v>
      </c>
      <c r="N903" s="21">
        <v>1833.77</v>
      </c>
      <c r="O903" s="21">
        <v>2025.35</v>
      </c>
      <c r="P903" s="19">
        <f t="shared" si="14"/>
        <v>25607.169999999995</v>
      </c>
    </row>
    <row r="904" spans="1:17">
      <c r="A904" s="17"/>
      <c r="C904" t="s">
        <v>50</v>
      </c>
      <c r="D904" s="23">
        <v>248.87</v>
      </c>
      <c r="E904" s="24">
        <v>513.89</v>
      </c>
      <c r="F904" s="25">
        <v>534.16999999999996</v>
      </c>
      <c r="G904" s="25">
        <v>497.99</v>
      </c>
      <c r="H904" s="26">
        <v>501.46</v>
      </c>
      <c r="I904" s="25">
        <v>500.57</v>
      </c>
      <c r="J904" s="25">
        <v>487.5</v>
      </c>
      <c r="K904" s="25">
        <v>460.08</v>
      </c>
      <c r="L904" s="25">
        <v>445.3</v>
      </c>
      <c r="M904" s="25">
        <v>500.64</v>
      </c>
      <c r="N904" s="25">
        <v>469.64</v>
      </c>
      <c r="O904" s="25">
        <v>504.99</v>
      </c>
      <c r="P904" s="23">
        <f t="shared" si="14"/>
        <v>5665.1</v>
      </c>
      <c r="Q904" s="27"/>
    </row>
    <row r="905" spans="1:17">
      <c r="A905" s="17"/>
      <c r="C905" t="s">
        <v>51</v>
      </c>
      <c r="D905" s="23">
        <v>1004.19</v>
      </c>
      <c r="E905" s="24">
        <v>1791.38</v>
      </c>
      <c r="F905" s="25">
        <v>1889.98</v>
      </c>
      <c r="G905" s="25">
        <v>1768.59</v>
      </c>
      <c r="H905" s="26">
        <v>1710.01</v>
      </c>
      <c r="I905" s="25">
        <v>1814.66</v>
      </c>
      <c r="J905" s="25">
        <v>1777.25</v>
      </c>
      <c r="K905" s="25">
        <v>1843.17</v>
      </c>
      <c r="L905" s="25">
        <v>1891.25</v>
      </c>
      <c r="M905" s="25">
        <v>1567.1</v>
      </c>
      <c r="N905" s="25">
        <v>1364.13</v>
      </c>
      <c r="O905" s="25">
        <v>1520.36</v>
      </c>
      <c r="P905" s="23">
        <f t="shared" si="14"/>
        <v>19942.070000000003</v>
      </c>
    </row>
    <row r="906" spans="1:17">
      <c r="A906" s="17" t="s">
        <v>392</v>
      </c>
      <c r="B906" t="s">
        <v>393</v>
      </c>
      <c r="C906" s="18" t="s">
        <v>47</v>
      </c>
      <c r="D906" s="19">
        <v>353548.36</v>
      </c>
      <c r="E906" s="20">
        <v>646289.66999999993</v>
      </c>
      <c r="F906" s="21">
        <v>680076.38</v>
      </c>
      <c r="G906" s="21">
        <v>635977.01</v>
      </c>
      <c r="H906" s="22">
        <v>619364.75</v>
      </c>
      <c r="I906" s="21">
        <v>649580.76</v>
      </c>
      <c r="J906" s="21">
        <v>636209.80999999994</v>
      </c>
      <c r="K906" s="21">
        <v>649661.69000000006</v>
      </c>
      <c r="L906" s="21">
        <v>660638.52</v>
      </c>
      <c r="M906" s="21">
        <v>692680.74</v>
      </c>
      <c r="N906" s="21">
        <v>631974.07000000007</v>
      </c>
      <c r="O906" s="21">
        <v>700862.03</v>
      </c>
      <c r="P906" s="19">
        <f t="shared" si="14"/>
        <v>7556863.79</v>
      </c>
    </row>
    <row r="907" spans="1:17">
      <c r="A907" s="17"/>
      <c r="C907" t="s">
        <v>50</v>
      </c>
      <c r="D907" s="23">
        <v>55491.93</v>
      </c>
      <c r="E907" s="24">
        <v>114583.93</v>
      </c>
      <c r="F907" s="25">
        <v>119105.33</v>
      </c>
      <c r="G907" s="25">
        <v>111037.77</v>
      </c>
      <c r="H907" s="26">
        <v>111810.12</v>
      </c>
      <c r="I907" s="25">
        <v>111612.93</v>
      </c>
      <c r="J907" s="25">
        <v>108698.34</v>
      </c>
      <c r="K907" s="25">
        <v>102584.63</v>
      </c>
      <c r="L907" s="25">
        <v>99288.84</v>
      </c>
      <c r="M907" s="25">
        <v>114310.67</v>
      </c>
      <c r="N907" s="25">
        <v>107231.05</v>
      </c>
      <c r="O907" s="25">
        <v>115304.32000000001</v>
      </c>
      <c r="P907" s="23">
        <f t="shared" si="14"/>
        <v>1271059.8600000001</v>
      </c>
      <c r="Q907" s="27"/>
    </row>
    <row r="908" spans="1:17">
      <c r="A908" s="17"/>
      <c r="C908" t="s">
        <v>51</v>
      </c>
      <c r="D908" s="23">
        <v>298056.43</v>
      </c>
      <c r="E908" s="24">
        <v>531705.74</v>
      </c>
      <c r="F908" s="25">
        <v>560971.05000000005</v>
      </c>
      <c r="G908" s="25">
        <v>524939.24</v>
      </c>
      <c r="H908" s="26">
        <v>507554.63</v>
      </c>
      <c r="I908" s="25">
        <v>537967.82999999996</v>
      </c>
      <c r="J908" s="25">
        <v>527511.47</v>
      </c>
      <c r="K908" s="25">
        <v>547077.06000000006</v>
      </c>
      <c r="L908" s="25">
        <v>561349.68000000005</v>
      </c>
      <c r="M908" s="25">
        <v>578370.06999999995</v>
      </c>
      <c r="N908" s="25">
        <v>524743.02</v>
      </c>
      <c r="O908" s="25">
        <v>585557.71</v>
      </c>
      <c r="P908" s="23">
        <f t="shared" si="14"/>
        <v>6285803.9300000006</v>
      </c>
    </row>
    <row r="909" spans="1:17">
      <c r="A909" s="17" t="s">
        <v>394</v>
      </c>
      <c r="B909" t="s">
        <v>393</v>
      </c>
      <c r="C909" s="18" t="s">
        <v>47</v>
      </c>
      <c r="D909" s="19">
        <v>38910.99</v>
      </c>
      <c r="E909" s="20">
        <v>72376.39</v>
      </c>
      <c r="F909" s="21">
        <v>76020.759999999995</v>
      </c>
      <c r="G909" s="21">
        <v>71058.570000000007</v>
      </c>
      <c r="H909" s="22">
        <v>69550.83</v>
      </c>
      <c r="I909" s="21">
        <v>72469.279999999999</v>
      </c>
      <c r="J909" s="21">
        <v>70858.820000000007</v>
      </c>
      <c r="K909" s="21">
        <v>71559.149999999994</v>
      </c>
      <c r="L909" s="21">
        <v>72291.100000000006</v>
      </c>
      <c r="M909" s="21">
        <v>87581.32</v>
      </c>
      <c r="N909" s="21">
        <v>77865.279999999999</v>
      </c>
      <c r="O909" s="21">
        <v>85896.44</v>
      </c>
      <c r="P909" s="19">
        <f t="shared" si="14"/>
        <v>866438.92999999993</v>
      </c>
    </row>
    <row r="910" spans="1:17">
      <c r="A910" s="17"/>
      <c r="C910" t="s">
        <v>50</v>
      </c>
      <c r="D910" s="23">
        <v>10544.74</v>
      </c>
      <c r="E910" s="24">
        <v>21773.57</v>
      </c>
      <c r="F910" s="25">
        <v>22632.74</v>
      </c>
      <c r="G910" s="25">
        <v>21099.72</v>
      </c>
      <c r="H910" s="26">
        <v>21246.49</v>
      </c>
      <c r="I910" s="25">
        <v>21209.01</v>
      </c>
      <c r="J910" s="25">
        <v>20655.169999999998</v>
      </c>
      <c r="K910" s="25">
        <v>19493.43</v>
      </c>
      <c r="L910" s="25">
        <v>18867.16</v>
      </c>
      <c r="M910" s="25">
        <v>24077.599999999999</v>
      </c>
      <c r="N910" s="25">
        <v>22586.400000000001</v>
      </c>
      <c r="O910" s="25">
        <v>24286.9</v>
      </c>
      <c r="P910" s="23">
        <f t="shared" si="14"/>
        <v>248472.93</v>
      </c>
      <c r="Q910" s="27"/>
    </row>
    <row r="911" spans="1:17">
      <c r="A911" s="17"/>
      <c r="C911" t="s">
        <v>51</v>
      </c>
      <c r="D911" s="23">
        <v>28366.25</v>
      </c>
      <c r="E911" s="24">
        <v>50602.82</v>
      </c>
      <c r="F911" s="25">
        <v>53388.02</v>
      </c>
      <c r="G911" s="25">
        <v>49958.85</v>
      </c>
      <c r="H911" s="26">
        <v>48304.34</v>
      </c>
      <c r="I911" s="25">
        <v>51260.27</v>
      </c>
      <c r="J911" s="25">
        <v>50203.65</v>
      </c>
      <c r="K911" s="25">
        <v>52065.72</v>
      </c>
      <c r="L911" s="25">
        <v>53423.94</v>
      </c>
      <c r="M911" s="25">
        <v>63503.72</v>
      </c>
      <c r="N911" s="25">
        <v>55278.879999999997</v>
      </c>
      <c r="O911" s="25">
        <v>61609.54</v>
      </c>
      <c r="P911" s="23">
        <f t="shared" si="14"/>
        <v>617966.00000000012</v>
      </c>
    </row>
    <row r="912" spans="1:17">
      <c r="A912" s="17" t="s">
        <v>395</v>
      </c>
      <c r="B912" t="s">
        <v>393</v>
      </c>
      <c r="C912" s="18" t="s">
        <v>47</v>
      </c>
      <c r="D912" s="19">
        <v>571.11</v>
      </c>
      <c r="E912" s="20">
        <v>1064.6500000000001</v>
      </c>
      <c r="F912" s="21">
        <v>1117.99</v>
      </c>
      <c r="G912" s="21">
        <v>1044.96</v>
      </c>
      <c r="H912" s="22">
        <v>1023.4300000000001</v>
      </c>
      <c r="I912" s="21">
        <v>1065.3600000000001</v>
      </c>
      <c r="J912" s="21">
        <v>1041.5999999999999</v>
      </c>
      <c r="K912" s="21">
        <v>1050.4099999999999</v>
      </c>
      <c r="L912" s="21">
        <v>1060.24</v>
      </c>
      <c r="M912" s="21">
        <v>737.6</v>
      </c>
      <c r="N912" s="21">
        <v>658.52</v>
      </c>
      <c r="O912" s="21">
        <v>724.97</v>
      </c>
      <c r="P912" s="19">
        <f t="shared" si="14"/>
        <v>11160.84</v>
      </c>
    </row>
    <row r="913" spans="1:17">
      <c r="A913" s="17"/>
      <c r="C913" t="s">
        <v>50</v>
      </c>
      <c r="D913" s="23">
        <v>163.16</v>
      </c>
      <c r="E913" s="24">
        <v>336.9</v>
      </c>
      <c r="F913" s="25">
        <v>350.19</v>
      </c>
      <c r="G913" s="25">
        <v>326.47000000000003</v>
      </c>
      <c r="H913" s="26">
        <v>328.74</v>
      </c>
      <c r="I913" s="25">
        <v>328.16</v>
      </c>
      <c r="J913" s="25">
        <v>319.58999999999997</v>
      </c>
      <c r="K913" s="25">
        <v>301.62</v>
      </c>
      <c r="L913" s="25">
        <v>291.92</v>
      </c>
      <c r="M913" s="25">
        <v>243.36</v>
      </c>
      <c r="N913" s="25">
        <v>228.29</v>
      </c>
      <c r="O913" s="25">
        <v>245.47</v>
      </c>
      <c r="P913" s="23">
        <f t="shared" si="14"/>
        <v>3463.87</v>
      </c>
      <c r="Q913" s="27"/>
    </row>
    <row r="914" spans="1:17">
      <c r="A914" s="17"/>
      <c r="C914" t="s">
        <v>51</v>
      </c>
      <c r="D914" s="23">
        <v>407.95</v>
      </c>
      <c r="E914" s="24">
        <v>727.75</v>
      </c>
      <c r="F914" s="25">
        <v>767.8</v>
      </c>
      <c r="G914" s="25">
        <v>718.49</v>
      </c>
      <c r="H914" s="26">
        <v>694.69</v>
      </c>
      <c r="I914" s="25">
        <v>737.2</v>
      </c>
      <c r="J914" s="25">
        <v>722.01</v>
      </c>
      <c r="K914" s="25">
        <v>748.79</v>
      </c>
      <c r="L914" s="25">
        <v>768.32</v>
      </c>
      <c r="M914" s="25">
        <v>494.24</v>
      </c>
      <c r="N914" s="25">
        <v>430.23</v>
      </c>
      <c r="O914" s="25">
        <v>479.5</v>
      </c>
      <c r="P914" s="23">
        <f t="shared" si="14"/>
        <v>7696.9699999999993</v>
      </c>
    </row>
    <row r="915" spans="1:17">
      <c r="A915" s="17" t="s">
        <v>396</v>
      </c>
      <c r="B915" t="s">
        <v>393</v>
      </c>
      <c r="C915" s="18" t="s">
        <v>47</v>
      </c>
      <c r="D915" s="19">
        <v>1227.99</v>
      </c>
      <c r="E915" s="20">
        <v>2282.34</v>
      </c>
      <c r="F915" s="21">
        <v>2397.44</v>
      </c>
      <c r="G915" s="21">
        <v>2240.9899999999998</v>
      </c>
      <c r="H915" s="22">
        <v>2192.92</v>
      </c>
      <c r="I915" s="21">
        <v>2285.7600000000002</v>
      </c>
      <c r="J915" s="21">
        <v>2234.9899999999998</v>
      </c>
      <c r="K915" s="21">
        <v>2258.2200000000003</v>
      </c>
      <c r="L915" s="21">
        <v>2282.0500000000002</v>
      </c>
      <c r="M915" s="21">
        <v>2208.66</v>
      </c>
      <c r="N915" s="21">
        <v>1964.32</v>
      </c>
      <c r="O915" s="21">
        <v>2166.5700000000002</v>
      </c>
      <c r="P915" s="19">
        <f t="shared" si="14"/>
        <v>25742.25</v>
      </c>
    </row>
    <row r="916" spans="1:17">
      <c r="A916" s="17"/>
      <c r="C916" t="s">
        <v>50</v>
      </c>
      <c r="D916" s="23">
        <v>326.31</v>
      </c>
      <c r="E916" s="24">
        <v>673.83</v>
      </c>
      <c r="F916" s="25">
        <v>700.39</v>
      </c>
      <c r="G916" s="25">
        <v>652.95000000000005</v>
      </c>
      <c r="H916" s="26">
        <v>657.47</v>
      </c>
      <c r="I916" s="25">
        <v>656.35</v>
      </c>
      <c r="J916" s="25">
        <v>639.16999999999996</v>
      </c>
      <c r="K916" s="25">
        <v>603.21</v>
      </c>
      <c r="L916" s="25">
        <v>583.86</v>
      </c>
      <c r="M916" s="25">
        <v>617.45000000000005</v>
      </c>
      <c r="N916" s="25">
        <v>579.20000000000005</v>
      </c>
      <c r="O916" s="25">
        <v>622.82000000000005</v>
      </c>
      <c r="P916" s="23">
        <f t="shared" si="14"/>
        <v>7313.0099999999993</v>
      </c>
      <c r="Q916" s="27"/>
    </row>
    <row r="917" spans="1:17">
      <c r="A917" s="17"/>
      <c r="C917" t="s">
        <v>51</v>
      </c>
      <c r="D917" s="23">
        <v>901.68</v>
      </c>
      <c r="E917" s="24">
        <v>1608.51</v>
      </c>
      <c r="F917" s="25">
        <v>1697.05</v>
      </c>
      <c r="G917" s="25">
        <v>1588.04</v>
      </c>
      <c r="H917" s="26">
        <v>1535.45</v>
      </c>
      <c r="I917" s="25">
        <v>1629.41</v>
      </c>
      <c r="J917" s="25">
        <v>1595.82</v>
      </c>
      <c r="K917" s="25">
        <v>1655.01</v>
      </c>
      <c r="L917" s="25">
        <v>1698.19</v>
      </c>
      <c r="M917" s="25">
        <v>1591.21</v>
      </c>
      <c r="N917" s="25">
        <v>1385.12</v>
      </c>
      <c r="O917" s="25">
        <v>1543.75</v>
      </c>
      <c r="P917" s="23">
        <f t="shared" si="14"/>
        <v>18429.239999999998</v>
      </c>
    </row>
    <row r="918" spans="1:17">
      <c r="A918" s="17" t="s">
        <v>397</v>
      </c>
      <c r="B918" t="s">
        <v>393</v>
      </c>
      <c r="C918" s="18" t="s">
        <v>47</v>
      </c>
      <c r="D918" s="19">
        <v>1665.19</v>
      </c>
      <c r="E918" s="20">
        <v>3093.95</v>
      </c>
      <c r="F918" s="21">
        <v>3250.1099999999997</v>
      </c>
      <c r="G918" s="21">
        <v>3038.05</v>
      </c>
      <c r="H918" s="22">
        <v>2972.66</v>
      </c>
      <c r="I918" s="21">
        <v>3098.84</v>
      </c>
      <c r="J918" s="21">
        <v>3030.12</v>
      </c>
      <c r="K918" s="21">
        <v>3062.2</v>
      </c>
      <c r="L918" s="21">
        <v>3094.81</v>
      </c>
      <c r="M918" s="21">
        <v>3159.1000000000004</v>
      </c>
      <c r="N918" s="21">
        <v>2808.64</v>
      </c>
      <c r="O918" s="21">
        <v>3098.3199999999997</v>
      </c>
      <c r="P918" s="19">
        <f t="shared" si="14"/>
        <v>35371.99</v>
      </c>
    </row>
    <row r="919" spans="1:17">
      <c r="A919" s="17"/>
      <c r="C919" t="s">
        <v>50</v>
      </c>
      <c r="D919" s="23">
        <v>439.24</v>
      </c>
      <c r="E919" s="24">
        <v>906.97</v>
      </c>
      <c r="F919" s="25">
        <v>942.76</v>
      </c>
      <c r="G919" s="25">
        <v>878.9</v>
      </c>
      <c r="H919" s="26">
        <v>885.02</v>
      </c>
      <c r="I919" s="25">
        <v>883.45</v>
      </c>
      <c r="J919" s="25">
        <v>860.39</v>
      </c>
      <c r="K919" s="25">
        <v>812</v>
      </c>
      <c r="L919" s="25">
        <v>785.91</v>
      </c>
      <c r="M919" s="25">
        <v>868.72</v>
      </c>
      <c r="N919" s="25">
        <v>814.91</v>
      </c>
      <c r="O919" s="25">
        <v>876.26</v>
      </c>
      <c r="P919" s="23">
        <f t="shared" si="14"/>
        <v>9954.5300000000007</v>
      </c>
      <c r="Q919" s="27"/>
    </row>
    <row r="920" spans="1:17">
      <c r="A920" s="17"/>
      <c r="C920" t="s">
        <v>51</v>
      </c>
      <c r="D920" s="23">
        <v>1225.95</v>
      </c>
      <c r="E920" s="24">
        <v>2186.98</v>
      </c>
      <c r="F920" s="25">
        <v>2307.35</v>
      </c>
      <c r="G920" s="25">
        <v>2159.15</v>
      </c>
      <c r="H920" s="26">
        <v>2087.64</v>
      </c>
      <c r="I920" s="25">
        <v>2215.39</v>
      </c>
      <c r="J920" s="25">
        <v>2169.73</v>
      </c>
      <c r="K920" s="25">
        <v>2250.1999999999998</v>
      </c>
      <c r="L920" s="25">
        <v>2308.9</v>
      </c>
      <c r="M920" s="25">
        <v>2290.38</v>
      </c>
      <c r="N920" s="25">
        <v>1993.73</v>
      </c>
      <c r="O920" s="25">
        <v>2222.06</v>
      </c>
      <c r="P920" s="23">
        <f t="shared" si="14"/>
        <v>25417.460000000003</v>
      </c>
    </row>
    <row r="921" spans="1:17">
      <c r="A921" s="17" t="s">
        <v>398</v>
      </c>
      <c r="B921" t="s">
        <v>393</v>
      </c>
      <c r="C921" s="18" t="s">
        <v>47</v>
      </c>
      <c r="D921" s="19">
        <v>1585.83</v>
      </c>
      <c r="E921" s="20">
        <v>2948.33</v>
      </c>
      <c r="F921" s="21">
        <v>3096.94</v>
      </c>
      <c r="G921" s="21">
        <v>2894.82</v>
      </c>
      <c r="H921" s="22">
        <v>2833.01</v>
      </c>
      <c r="I921" s="21">
        <v>2952.5</v>
      </c>
      <c r="J921" s="21">
        <v>2886.9399999999996</v>
      </c>
      <c r="K921" s="21">
        <v>2916.37</v>
      </c>
      <c r="L921" s="21">
        <v>2946.7300000000005</v>
      </c>
      <c r="M921" s="21">
        <v>3089.5</v>
      </c>
      <c r="N921" s="21">
        <v>2747.45</v>
      </c>
      <c r="O921" s="21">
        <v>3030.45</v>
      </c>
      <c r="P921" s="19">
        <f t="shared" si="14"/>
        <v>33928.869999999995</v>
      </c>
    </row>
    <row r="922" spans="1:17">
      <c r="A922" s="17"/>
      <c r="C922" t="s">
        <v>50</v>
      </c>
      <c r="D922" s="23">
        <v>424.74</v>
      </c>
      <c r="E922" s="24">
        <v>877.04</v>
      </c>
      <c r="F922" s="25">
        <v>911.65</v>
      </c>
      <c r="G922" s="25">
        <v>849.89</v>
      </c>
      <c r="H922" s="26">
        <v>855.81</v>
      </c>
      <c r="I922" s="25">
        <v>854.3</v>
      </c>
      <c r="J922" s="25">
        <v>831.99</v>
      </c>
      <c r="K922" s="25">
        <v>785.2</v>
      </c>
      <c r="L922" s="25">
        <v>759.97</v>
      </c>
      <c r="M922" s="25">
        <v>859.4</v>
      </c>
      <c r="N922" s="25">
        <v>806.18</v>
      </c>
      <c r="O922" s="25">
        <v>866.87</v>
      </c>
      <c r="P922" s="23">
        <f t="shared" si="14"/>
        <v>9683.0399999999991</v>
      </c>
      <c r="Q922" s="27"/>
    </row>
    <row r="923" spans="1:17">
      <c r="A923" s="17"/>
      <c r="C923" t="s">
        <v>51</v>
      </c>
      <c r="D923" s="23">
        <v>1161.0899999999999</v>
      </c>
      <c r="E923" s="24">
        <v>2071.29</v>
      </c>
      <c r="F923" s="25">
        <v>2185.29</v>
      </c>
      <c r="G923" s="25">
        <v>2044.93</v>
      </c>
      <c r="H923" s="26">
        <v>1977.2</v>
      </c>
      <c r="I923" s="25">
        <v>2098.1999999999998</v>
      </c>
      <c r="J923" s="25">
        <v>2054.9499999999998</v>
      </c>
      <c r="K923" s="25">
        <v>2131.17</v>
      </c>
      <c r="L923" s="25">
        <v>2186.7600000000002</v>
      </c>
      <c r="M923" s="25">
        <v>2230.1</v>
      </c>
      <c r="N923" s="25">
        <v>1941.27</v>
      </c>
      <c r="O923" s="25">
        <v>2163.58</v>
      </c>
      <c r="P923" s="23">
        <f t="shared" si="14"/>
        <v>24245.83</v>
      </c>
    </row>
    <row r="924" spans="1:17">
      <c r="A924" s="17" t="s">
        <v>399</v>
      </c>
      <c r="B924" t="s">
        <v>393</v>
      </c>
      <c r="C924" s="18" t="s">
        <v>47</v>
      </c>
      <c r="D924" s="19">
        <v>2837.58</v>
      </c>
      <c r="E924" s="20">
        <v>5270.8600000000006</v>
      </c>
      <c r="F924" s="21">
        <v>5537.06</v>
      </c>
      <c r="G924" s="21">
        <v>5175.82</v>
      </c>
      <c r="H924" s="22">
        <v>5064.01</v>
      </c>
      <c r="I924" s="21">
        <v>5279.6</v>
      </c>
      <c r="J924" s="21">
        <v>5162.55</v>
      </c>
      <c r="K924" s="21">
        <v>5218.1100000000006</v>
      </c>
      <c r="L924" s="21">
        <v>5274.2300000000005</v>
      </c>
      <c r="M924" s="21">
        <v>5221.4400000000005</v>
      </c>
      <c r="N924" s="21">
        <v>4641.97</v>
      </c>
      <c r="O924" s="21">
        <v>5120.88</v>
      </c>
      <c r="P924" s="19">
        <f t="shared" si="14"/>
        <v>59804.110000000008</v>
      </c>
    </row>
    <row r="925" spans="1:17">
      <c r="A925" s="17"/>
      <c r="C925" t="s">
        <v>50</v>
      </c>
      <c r="D925" s="23">
        <v>743.43</v>
      </c>
      <c r="E925" s="24">
        <v>1535.08</v>
      </c>
      <c r="F925" s="25">
        <v>1595.66</v>
      </c>
      <c r="G925" s="25">
        <v>1487.58</v>
      </c>
      <c r="H925" s="26">
        <v>1497.92</v>
      </c>
      <c r="I925" s="25">
        <v>1495.28</v>
      </c>
      <c r="J925" s="25">
        <v>1456.24</v>
      </c>
      <c r="K925" s="25">
        <v>1374.33</v>
      </c>
      <c r="L925" s="25">
        <v>1330.18</v>
      </c>
      <c r="M925" s="25">
        <v>1432.27</v>
      </c>
      <c r="N925" s="25">
        <v>1343.57</v>
      </c>
      <c r="O925" s="25">
        <v>1444.73</v>
      </c>
      <c r="P925" s="23">
        <f t="shared" si="14"/>
        <v>16736.27</v>
      </c>
      <c r="Q925" s="27"/>
    </row>
    <row r="926" spans="1:17">
      <c r="A926" s="17"/>
      <c r="C926" t="s">
        <v>51</v>
      </c>
      <c r="D926" s="23">
        <v>2094.15</v>
      </c>
      <c r="E926" s="24">
        <v>3735.78</v>
      </c>
      <c r="F926" s="25">
        <v>3941.4</v>
      </c>
      <c r="G926" s="25">
        <v>3688.24</v>
      </c>
      <c r="H926" s="26">
        <v>3566.09</v>
      </c>
      <c r="I926" s="25">
        <v>3784.32</v>
      </c>
      <c r="J926" s="25">
        <v>3706.31</v>
      </c>
      <c r="K926" s="25">
        <v>3843.78</v>
      </c>
      <c r="L926" s="25">
        <v>3944.05</v>
      </c>
      <c r="M926" s="25">
        <v>3789.17</v>
      </c>
      <c r="N926" s="25">
        <v>3298.4</v>
      </c>
      <c r="O926" s="25">
        <v>3676.15</v>
      </c>
      <c r="P926" s="23">
        <f t="shared" si="14"/>
        <v>43067.840000000004</v>
      </c>
    </row>
    <row r="927" spans="1:17">
      <c r="A927" s="17" t="s">
        <v>400</v>
      </c>
      <c r="B927" t="s">
        <v>393</v>
      </c>
      <c r="C927" s="18" t="s">
        <v>47</v>
      </c>
      <c r="D927" s="19">
        <v>4486.83</v>
      </c>
      <c r="E927" s="20">
        <v>8346.59</v>
      </c>
      <c r="F927" s="21">
        <v>8766.7800000000007</v>
      </c>
      <c r="G927" s="21">
        <v>8194.51</v>
      </c>
      <c r="H927" s="22">
        <v>8020.88</v>
      </c>
      <c r="I927" s="21">
        <v>8357.07</v>
      </c>
      <c r="J927" s="21">
        <v>8171.32</v>
      </c>
      <c r="K927" s="21">
        <v>8251.52</v>
      </c>
      <c r="L927" s="21">
        <v>8335.6</v>
      </c>
      <c r="M927" s="21">
        <v>9016.6</v>
      </c>
      <c r="N927" s="21">
        <v>8019.86</v>
      </c>
      <c r="O927" s="21">
        <v>8845.16</v>
      </c>
      <c r="P927" s="19">
        <f t="shared" si="14"/>
        <v>96812.720000000016</v>
      </c>
    </row>
    <row r="928" spans="1:17">
      <c r="A928" s="17"/>
      <c r="C928" t="s">
        <v>50</v>
      </c>
      <c r="D928" s="23">
        <v>1219.03</v>
      </c>
      <c r="E928" s="24">
        <v>2517.13</v>
      </c>
      <c r="F928" s="25">
        <v>2616.4699999999998</v>
      </c>
      <c r="G928" s="25">
        <v>2439.2399999999998</v>
      </c>
      <c r="H928" s="26">
        <v>2456.21</v>
      </c>
      <c r="I928" s="25">
        <v>2451.87</v>
      </c>
      <c r="J928" s="25">
        <v>2387.85</v>
      </c>
      <c r="K928" s="25">
        <v>2253.54</v>
      </c>
      <c r="L928" s="25">
        <v>2181.15</v>
      </c>
      <c r="M928" s="25">
        <v>2531.2199999999998</v>
      </c>
      <c r="N928" s="25">
        <v>2374.4499999999998</v>
      </c>
      <c r="O928" s="25">
        <v>2553.2199999999998</v>
      </c>
      <c r="P928" s="23">
        <f t="shared" si="14"/>
        <v>27981.38</v>
      </c>
      <c r="Q928" s="27"/>
    </row>
    <row r="929" spans="1:17">
      <c r="A929" s="17"/>
      <c r="C929" t="s">
        <v>51</v>
      </c>
      <c r="D929" s="23">
        <v>3267.8</v>
      </c>
      <c r="E929" s="24">
        <v>5829.46</v>
      </c>
      <c r="F929" s="25">
        <v>6150.31</v>
      </c>
      <c r="G929" s="25">
        <v>5755.27</v>
      </c>
      <c r="H929" s="26">
        <v>5564.67</v>
      </c>
      <c r="I929" s="25">
        <v>5905.2</v>
      </c>
      <c r="J929" s="25">
        <v>5783.47</v>
      </c>
      <c r="K929" s="25">
        <v>5997.98</v>
      </c>
      <c r="L929" s="25">
        <v>6154.45</v>
      </c>
      <c r="M929" s="25">
        <v>6485.38</v>
      </c>
      <c r="N929" s="25">
        <v>5645.41</v>
      </c>
      <c r="O929" s="25">
        <v>6291.94</v>
      </c>
      <c r="P929" s="23">
        <f t="shared" si="14"/>
        <v>68831.34</v>
      </c>
    </row>
    <row r="930" spans="1:17">
      <c r="A930" s="17" t="s">
        <v>401</v>
      </c>
      <c r="B930" t="s">
        <v>393</v>
      </c>
      <c r="C930" s="18" t="s">
        <v>47</v>
      </c>
      <c r="D930" s="19">
        <v>3292.3</v>
      </c>
      <c r="E930" s="20">
        <v>6124.58</v>
      </c>
      <c r="F930" s="21">
        <v>6432.8899999999994</v>
      </c>
      <c r="G930" s="21">
        <v>6012.97</v>
      </c>
      <c r="H930" s="22">
        <v>5885.59</v>
      </c>
      <c r="I930" s="21">
        <v>6132.24</v>
      </c>
      <c r="J930" s="21">
        <v>5995.94</v>
      </c>
      <c r="K930" s="21">
        <v>6054.74</v>
      </c>
      <c r="L930" s="21">
        <v>6116.3899999999994</v>
      </c>
      <c r="M930" s="21">
        <v>5641.66</v>
      </c>
      <c r="N930" s="21">
        <v>5021.2300000000005</v>
      </c>
      <c r="O930" s="21">
        <v>5536.22</v>
      </c>
      <c r="P930" s="19">
        <f t="shared" si="14"/>
        <v>68246.75</v>
      </c>
    </row>
    <row r="931" spans="1:17">
      <c r="A931" s="17"/>
      <c r="C931" t="s">
        <v>50</v>
      </c>
      <c r="D931" s="23">
        <v>894.8</v>
      </c>
      <c r="E931" s="24">
        <v>1847.65</v>
      </c>
      <c r="F931" s="25">
        <v>1920.56</v>
      </c>
      <c r="G931" s="25">
        <v>1790.47</v>
      </c>
      <c r="H931" s="26">
        <v>1802.93</v>
      </c>
      <c r="I931" s="25">
        <v>1799.75</v>
      </c>
      <c r="J931" s="25">
        <v>1752.75</v>
      </c>
      <c r="K931" s="25">
        <v>1654.17</v>
      </c>
      <c r="L931" s="25">
        <v>1601.02</v>
      </c>
      <c r="M931" s="25">
        <v>1631.49</v>
      </c>
      <c r="N931" s="25">
        <v>1530.45</v>
      </c>
      <c r="O931" s="25">
        <v>1645.67</v>
      </c>
      <c r="P931" s="23">
        <f t="shared" si="14"/>
        <v>19871.71</v>
      </c>
      <c r="Q931" s="27"/>
    </row>
    <row r="932" spans="1:17">
      <c r="A932" s="17"/>
      <c r="C932" t="s">
        <v>51</v>
      </c>
      <c r="D932" s="23">
        <v>2397.5</v>
      </c>
      <c r="E932" s="24">
        <v>4276.93</v>
      </c>
      <c r="F932" s="25">
        <v>4512.33</v>
      </c>
      <c r="G932" s="25">
        <v>4222.5</v>
      </c>
      <c r="H932" s="26">
        <v>4082.66</v>
      </c>
      <c r="I932" s="25">
        <v>4332.49</v>
      </c>
      <c r="J932" s="25">
        <v>4243.1899999999996</v>
      </c>
      <c r="K932" s="25">
        <v>4400.57</v>
      </c>
      <c r="L932" s="25">
        <v>4515.37</v>
      </c>
      <c r="M932" s="25">
        <v>4010.17</v>
      </c>
      <c r="N932" s="25">
        <v>3490.78</v>
      </c>
      <c r="O932" s="25">
        <v>3890.55</v>
      </c>
      <c r="P932" s="23">
        <f t="shared" si="14"/>
        <v>48375.039999999994</v>
      </c>
    </row>
    <row r="933" spans="1:17">
      <c r="A933" s="17" t="s">
        <v>402</v>
      </c>
      <c r="B933" t="s">
        <v>393</v>
      </c>
      <c r="C933" s="18" t="s">
        <v>47</v>
      </c>
      <c r="D933" s="19">
        <v>2915.57</v>
      </c>
      <c r="E933" s="20">
        <v>5423.67</v>
      </c>
      <c r="F933" s="21">
        <v>5696.71</v>
      </c>
      <c r="G933" s="21">
        <v>5324.85</v>
      </c>
      <c r="H933" s="22">
        <v>5212.0199999999995</v>
      </c>
      <c r="I933" s="21">
        <v>5430.48</v>
      </c>
      <c r="J933" s="21">
        <v>5309.7800000000007</v>
      </c>
      <c r="K933" s="21">
        <v>5361.9</v>
      </c>
      <c r="L933" s="21">
        <v>5416.52</v>
      </c>
      <c r="M933" s="21">
        <v>5324.6399999999994</v>
      </c>
      <c r="N933" s="21">
        <v>4742.8500000000004</v>
      </c>
      <c r="O933" s="21">
        <v>5227.29</v>
      </c>
      <c r="P933" s="19">
        <f t="shared" si="14"/>
        <v>61386.28</v>
      </c>
    </row>
    <row r="934" spans="1:17">
      <c r="A934" s="17"/>
      <c r="C934" t="s">
        <v>50</v>
      </c>
      <c r="D934" s="23">
        <v>792.13</v>
      </c>
      <c r="E934" s="24">
        <v>1635.64</v>
      </c>
      <c r="F934" s="25">
        <v>1700.19</v>
      </c>
      <c r="G934" s="25">
        <v>1585.03</v>
      </c>
      <c r="H934" s="26">
        <v>1596.05</v>
      </c>
      <c r="I934" s="25">
        <v>1593.24</v>
      </c>
      <c r="J934" s="25">
        <v>1551.63</v>
      </c>
      <c r="K934" s="25">
        <v>1464.36</v>
      </c>
      <c r="L934" s="25">
        <v>1417.31</v>
      </c>
      <c r="M934" s="25">
        <v>1595.75</v>
      </c>
      <c r="N934" s="25">
        <v>1496.91</v>
      </c>
      <c r="O934" s="25">
        <v>1609.62</v>
      </c>
      <c r="P934" s="23">
        <f t="shared" si="14"/>
        <v>18037.86</v>
      </c>
      <c r="Q934" s="27"/>
    </row>
    <row r="935" spans="1:17">
      <c r="A935" s="17"/>
      <c r="C935" t="s">
        <v>51</v>
      </c>
      <c r="D935" s="23">
        <v>2123.44</v>
      </c>
      <c r="E935" s="24">
        <v>3788.03</v>
      </c>
      <c r="F935" s="25">
        <v>3996.52</v>
      </c>
      <c r="G935" s="25">
        <v>3739.82</v>
      </c>
      <c r="H935" s="26">
        <v>3615.97</v>
      </c>
      <c r="I935" s="25">
        <v>3837.24</v>
      </c>
      <c r="J935" s="25">
        <v>3758.15</v>
      </c>
      <c r="K935" s="25">
        <v>3897.54</v>
      </c>
      <c r="L935" s="25">
        <v>3999.21</v>
      </c>
      <c r="M935" s="25">
        <v>3728.89</v>
      </c>
      <c r="N935" s="25">
        <v>3245.94</v>
      </c>
      <c r="O935" s="25">
        <v>3617.67</v>
      </c>
      <c r="P935" s="23">
        <f t="shared" si="14"/>
        <v>43348.42</v>
      </c>
    </row>
    <row r="936" spans="1:17">
      <c r="A936" s="17" t="s">
        <v>403</v>
      </c>
      <c r="B936" t="s">
        <v>393</v>
      </c>
      <c r="C936" s="18" t="s">
        <v>47</v>
      </c>
      <c r="D936" s="19">
        <v>251.29</v>
      </c>
      <c r="E936" s="20">
        <v>470.09000000000003</v>
      </c>
      <c r="F936" s="21">
        <v>493.47</v>
      </c>
      <c r="G936" s="21">
        <v>461.19</v>
      </c>
      <c r="H936" s="22">
        <v>452.14</v>
      </c>
      <c r="I936" s="21">
        <v>469.94999999999993</v>
      </c>
      <c r="J936" s="21">
        <v>459.41999999999996</v>
      </c>
      <c r="K936" s="21">
        <v>462.25</v>
      </c>
      <c r="L936" s="21">
        <v>465.96</v>
      </c>
      <c r="M936" s="21">
        <v>742.75</v>
      </c>
      <c r="N936" s="21">
        <v>661.18</v>
      </c>
      <c r="O936" s="21">
        <v>728.93000000000006</v>
      </c>
      <c r="P936" s="19">
        <f t="shared" si="14"/>
        <v>6118.6200000000008</v>
      </c>
    </row>
    <row r="937" spans="1:17">
      <c r="A937" s="17"/>
      <c r="C937" t="s">
        <v>50</v>
      </c>
      <c r="D937" s="23">
        <v>77.650000000000006</v>
      </c>
      <c r="E937" s="24">
        <v>160.33000000000001</v>
      </c>
      <c r="F937" s="25">
        <v>166.66</v>
      </c>
      <c r="G937" s="25">
        <v>155.37</v>
      </c>
      <c r="H937" s="26">
        <v>156.44999999999999</v>
      </c>
      <c r="I937" s="25">
        <v>156.16999999999999</v>
      </c>
      <c r="J937" s="25">
        <v>152.1</v>
      </c>
      <c r="K937" s="25">
        <v>143.54</v>
      </c>
      <c r="L937" s="25">
        <v>138.93</v>
      </c>
      <c r="M937" s="25">
        <v>216.37</v>
      </c>
      <c r="N937" s="25">
        <v>202.97</v>
      </c>
      <c r="O937" s="25">
        <v>218.25</v>
      </c>
      <c r="P937" s="23">
        <f t="shared" si="14"/>
        <v>1944.7900000000002</v>
      </c>
      <c r="Q937" s="27"/>
    </row>
    <row r="938" spans="1:17">
      <c r="A938" s="17"/>
      <c r="C938" t="s">
        <v>51</v>
      </c>
      <c r="D938" s="23">
        <v>173.64</v>
      </c>
      <c r="E938" s="24">
        <v>309.76</v>
      </c>
      <c r="F938" s="25">
        <v>326.81</v>
      </c>
      <c r="G938" s="25">
        <v>305.82</v>
      </c>
      <c r="H938" s="26">
        <v>295.69</v>
      </c>
      <c r="I938" s="25">
        <v>313.77999999999997</v>
      </c>
      <c r="J938" s="25">
        <v>307.32</v>
      </c>
      <c r="K938" s="25">
        <v>318.70999999999998</v>
      </c>
      <c r="L938" s="25">
        <v>327.02999999999997</v>
      </c>
      <c r="M938" s="25">
        <v>526.38</v>
      </c>
      <c r="N938" s="25">
        <v>458.21</v>
      </c>
      <c r="O938" s="25">
        <v>510.68</v>
      </c>
      <c r="P938" s="23">
        <f t="shared" si="14"/>
        <v>4173.83</v>
      </c>
    </row>
    <row r="939" spans="1:17">
      <c r="A939" s="17" t="s">
        <v>404</v>
      </c>
      <c r="B939" t="s">
        <v>393</v>
      </c>
      <c r="C939" s="18" t="s">
        <v>47</v>
      </c>
      <c r="D939" s="19">
        <v>2608.4700000000003</v>
      </c>
      <c r="E939" s="20">
        <v>4848.33</v>
      </c>
      <c r="F939" s="21">
        <v>5092.8500000000004</v>
      </c>
      <c r="G939" s="21">
        <v>4760.5200000000004</v>
      </c>
      <c r="H939" s="22">
        <v>4658.5200000000004</v>
      </c>
      <c r="I939" s="21">
        <v>4855.53</v>
      </c>
      <c r="J939" s="21">
        <v>4747.7700000000004</v>
      </c>
      <c r="K939" s="21">
        <v>4796.9400000000005</v>
      </c>
      <c r="L939" s="21">
        <v>4847.3599999999997</v>
      </c>
      <c r="M939" s="21">
        <v>4871.58</v>
      </c>
      <c r="N939" s="21">
        <v>4332.25</v>
      </c>
      <c r="O939" s="21">
        <v>4778.49</v>
      </c>
      <c r="P939" s="19">
        <f t="shared" si="14"/>
        <v>55198.61</v>
      </c>
    </row>
    <row r="940" spans="1:17">
      <c r="A940" s="17"/>
      <c r="C940" t="s">
        <v>50</v>
      </c>
      <c r="D940" s="23">
        <v>694.23</v>
      </c>
      <c r="E940" s="24">
        <v>1433.51</v>
      </c>
      <c r="F940" s="25">
        <v>1490.07</v>
      </c>
      <c r="G940" s="25">
        <v>1389.15</v>
      </c>
      <c r="H940" s="26">
        <v>1398.81</v>
      </c>
      <c r="I940" s="25">
        <v>1396.34</v>
      </c>
      <c r="J940" s="25">
        <v>1359.88</v>
      </c>
      <c r="K940" s="25">
        <v>1283.4000000000001</v>
      </c>
      <c r="L940" s="25">
        <v>1242.1600000000001</v>
      </c>
      <c r="M940" s="25">
        <v>1355.65</v>
      </c>
      <c r="N940" s="25">
        <v>1271.69</v>
      </c>
      <c r="O940" s="25">
        <v>1367.43</v>
      </c>
      <c r="P940" s="23">
        <f t="shared" si="14"/>
        <v>15682.319999999998</v>
      </c>
      <c r="Q940" s="27"/>
    </row>
    <row r="941" spans="1:17">
      <c r="A941" s="17"/>
      <c r="C941" t="s">
        <v>51</v>
      </c>
      <c r="D941" s="23">
        <v>1914.24</v>
      </c>
      <c r="E941" s="24">
        <v>3414.82</v>
      </c>
      <c r="F941" s="25">
        <v>3602.78</v>
      </c>
      <c r="G941" s="25">
        <v>3371.37</v>
      </c>
      <c r="H941" s="26">
        <v>3259.71</v>
      </c>
      <c r="I941" s="25">
        <v>3459.19</v>
      </c>
      <c r="J941" s="25">
        <v>3387.89</v>
      </c>
      <c r="K941" s="25">
        <v>3513.54</v>
      </c>
      <c r="L941" s="25">
        <v>3605.2</v>
      </c>
      <c r="M941" s="25">
        <v>3515.93</v>
      </c>
      <c r="N941" s="25">
        <v>3060.56</v>
      </c>
      <c r="O941" s="25">
        <v>3411.06</v>
      </c>
      <c r="P941" s="23">
        <f t="shared" si="14"/>
        <v>39516.289999999994</v>
      </c>
    </row>
    <row r="942" spans="1:17">
      <c r="A942" s="17" t="s">
        <v>405</v>
      </c>
      <c r="B942" t="s">
        <v>393</v>
      </c>
      <c r="C942" s="18" t="s">
        <v>47</v>
      </c>
      <c r="D942" s="19">
        <v>8062.7</v>
      </c>
      <c r="E942" s="20">
        <v>14996.77</v>
      </c>
      <c r="F942" s="21">
        <v>15751.92</v>
      </c>
      <c r="G942" s="21">
        <v>14723.74</v>
      </c>
      <c r="H942" s="22">
        <v>14411.259999999998</v>
      </c>
      <c r="I942" s="21">
        <v>15016.09</v>
      </c>
      <c r="J942" s="21">
        <v>14682.41</v>
      </c>
      <c r="K942" s="21">
        <v>14827.689999999999</v>
      </c>
      <c r="L942" s="21">
        <v>14979.449999999999</v>
      </c>
      <c r="M942" s="21">
        <v>17120.43</v>
      </c>
      <c r="N942" s="21">
        <v>15223.96</v>
      </c>
      <c r="O942" s="21">
        <v>16792.669999999998</v>
      </c>
      <c r="P942" s="19">
        <f t="shared" si="14"/>
        <v>176589.08999999997</v>
      </c>
    </row>
    <row r="943" spans="1:17">
      <c r="A943" s="17"/>
      <c r="C943" t="s">
        <v>50</v>
      </c>
      <c r="D943" s="23">
        <v>2184.0100000000002</v>
      </c>
      <c r="E943" s="24">
        <v>4509.72</v>
      </c>
      <c r="F943" s="25">
        <v>4687.66</v>
      </c>
      <c r="G943" s="25">
        <v>4370.1499999999996</v>
      </c>
      <c r="H943" s="26">
        <v>4400.55</v>
      </c>
      <c r="I943" s="25">
        <v>4392.79</v>
      </c>
      <c r="J943" s="25">
        <v>4278.08</v>
      </c>
      <c r="K943" s="25">
        <v>4037.46</v>
      </c>
      <c r="L943" s="25">
        <v>3907.74</v>
      </c>
      <c r="M943" s="25">
        <v>4748.38</v>
      </c>
      <c r="N943" s="25">
        <v>4454.3</v>
      </c>
      <c r="O943" s="25">
        <v>4789.6499999999996</v>
      </c>
      <c r="P943" s="23">
        <f t="shared" si="14"/>
        <v>50760.49</v>
      </c>
      <c r="Q943" s="27"/>
    </row>
    <row r="944" spans="1:17">
      <c r="A944" s="17"/>
      <c r="C944" t="s">
        <v>51</v>
      </c>
      <c r="D944" s="23">
        <v>5878.69</v>
      </c>
      <c r="E944" s="24">
        <v>10487.05</v>
      </c>
      <c r="F944" s="25">
        <v>11064.26</v>
      </c>
      <c r="G944" s="25">
        <v>10353.59</v>
      </c>
      <c r="H944" s="26">
        <v>10010.709999999999</v>
      </c>
      <c r="I944" s="25">
        <v>10623.3</v>
      </c>
      <c r="J944" s="25">
        <v>10404.33</v>
      </c>
      <c r="K944" s="25">
        <v>10790.23</v>
      </c>
      <c r="L944" s="25">
        <v>11071.71</v>
      </c>
      <c r="M944" s="25">
        <v>12372.05</v>
      </c>
      <c r="N944" s="25">
        <v>10769.66</v>
      </c>
      <c r="O944" s="25">
        <v>12003.02</v>
      </c>
      <c r="P944" s="23">
        <f t="shared" si="14"/>
        <v>125828.6</v>
      </c>
    </row>
    <row r="945" spans="1:17">
      <c r="A945" s="17" t="s">
        <v>406</v>
      </c>
      <c r="B945" t="s">
        <v>393</v>
      </c>
      <c r="C945" s="18" t="s">
        <v>47</v>
      </c>
      <c r="D945" s="19">
        <v>13930.24</v>
      </c>
      <c r="E945" s="20">
        <v>25879.3</v>
      </c>
      <c r="F945" s="21">
        <v>27185.87</v>
      </c>
      <c r="G945" s="21">
        <v>25412.16</v>
      </c>
      <c r="H945" s="22">
        <v>24864.25</v>
      </c>
      <c r="I945" s="21">
        <v>25921.190000000002</v>
      </c>
      <c r="J945" s="21">
        <v>25346.370000000003</v>
      </c>
      <c r="K945" s="21">
        <v>25616.899999999998</v>
      </c>
      <c r="L945" s="21">
        <v>25891.02</v>
      </c>
      <c r="M945" s="21">
        <v>27885.100000000002</v>
      </c>
      <c r="N945" s="21">
        <v>24785.870000000003</v>
      </c>
      <c r="O945" s="21">
        <v>27345.39</v>
      </c>
      <c r="P945" s="19">
        <f t="shared" si="14"/>
        <v>300063.66000000003</v>
      </c>
    </row>
    <row r="946" spans="1:17">
      <c r="A946" s="17"/>
      <c r="C946" t="s">
        <v>50</v>
      </c>
      <c r="D946" s="23">
        <v>3662.41</v>
      </c>
      <c r="E946" s="24">
        <v>7562.41</v>
      </c>
      <c r="F946" s="25">
        <v>7860.82</v>
      </c>
      <c r="G946" s="25">
        <v>7328.38</v>
      </c>
      <c r="H946" s="26">
        <v>7379.35</v>
      </c>
      <c r="I946" s="25">
        <v>7366.33</v>
      </c>
      <c r="J946" s="25">
        <v>7173.97</v>
      </c>
      <c r="K946" s="25">
        <v>6770.48</v>
      </c>
      <c r="L946" s="25">
        <v>6552.96</v>
      </c>
      <c r="M946" s="25">
        <v>7581.11</v>
      </c>
      <c r="N946" s="25">
        <v>7111.6</v>
      </c>
      <c r="O946" s="25">
        <v>7647.02</v>
      </c>
      <c r="P946" s="23">
        <f t="shared" si="14"/>
        <v>83996.840000000011</v>
      </c>
      <c r="Q946" s="27"/>
    </row>
    <row r="947" spans="1:17">
      <c r="A947" s="17"/>
      <c r="C947" t="s">
        <v>51</v>
      </c>
      <c r="D947" s="23">
        <v>10267.83</v>
      </c>
      <c r="E947" s="24">
        <v>18316.89</v>
      </c>
      <c r="F947" s="25">
        <v>19325.05</v>
      </c>
      <c r="G947" s="25">
        <v>18083.78</v>
      </c>
      <c r="H947" s="26">
        <v>17484.900000000001</v>
      </c>
      <c r="I947" s="25">
        <v>18554.86</v>
      </c>
      <c r="J947" s="25">
        <v>18172.400000000001</v>
      </c>
      <c r="K947" s="25">
        <v>18846.419999999998</v>
      </c>
      <c r="L947" s="25">
        <v>19338.060000000001</v>
      </c>
      <c r="M947" s="25">
        <v>20303.990000000002</v>
      </c>
      <c r="N947" s="25">
        <v>17674.27</v>
      </c>
      <c r="O947" s="25">
        <v>19698.37</v>
      </c>
      <c r="P947" s="23">
        <f t="shared" si="14"/>
        <v>216066.81999999998</v>
      </c>
    </row>
    <row r="948" spans="1:17">
      <c r="A948" s="17" t="s">
        <v>407</v>
      </c>
      <c r="B948" t="s">
        <v>408</v>
      </c>
      <c r="C948" s="18" t="s">
        <v>47</v>
      </c>
      <c r="D948" s="19">
        <v>207459.13999999998</v>
      </c>
      <c r="E948" s="20">
        <v>376931.81</v>
      </c>
      <c r="F948" s="21">
        <v>396894.65</v>
      </c>
      <c r="G948" s="21">
        <v>371218.51</v>
      </c>
      <c r="H948" s="22">
        <v>360877.76999999996</v>
      </c>
      <c r="I948" s="21">
        <v>379474.68</v>
      </c>
      <c r="J948" s="21">
        <v>371771.84</v>
      </c>
      <c r="K948" s="21">
        <v>381107.92</v>
      </c>
      <c r="L948" s="21">
        <v>388429.3</v>
      </c>
      <c r="M948" s="21">
        <v>408860.49</v>
      </c>
      <c r="N948" s="21">
        <v>372550.5</v>
      </c>
      <c r="O948" s="21">
        <v>413747.49</v>
      </c>
      <c r="P948" s="19">
        <f t="shared" si="14"/>
        <v>4429324.0999999996</v>
      </c>
    </row>
    <row r="949" spans="1:17">
      <c r="A949" s="17"/>
      <c r="C949" t="s">
        <v>50</v>
      </c>
      <c r="D949" s="23">
        <v>24356.84</v>
      </c>
      <c r="E949" s="24">
        <v>50293.85</v>
      </c>
      <c r="F949" s="25">
        <v>52278.400000000001</v>
      </c>
      <c r="G949" s="25">
        <v>48737.36</v>
      </c>
      <c r="H949" s="26">
        <v>49076.35</v>
      </c>
      <c r="I949" s="25">
        <v>48989.8</v>
      </c>
      <c r="J949" s="25">
        <v>47710.51</v>
      </c>
      <c r="K949" s="25">
        <v>45027.05</v>
      </c>
      <c r="L949" s="25">
        <v>43580.45</v>
      </c>
      <c r="M949" s="25">
        <v>51967.42</v>
      </c>
      <c r="N949" s="25">
        <v>48748.92</v>
      </c>
      <c r="O949" s="25">
        <v>52419.16</v>
      </c>
      <c r="P949" s="23">
        <f t="shared" si="14"/>
        <v>563186.11</v>
      </c>
      <c r="Q949" s="27"/>
    </row>
    <row r="950" spans="1:17">
      <c r="A950" s="17"/>
      <c r="C950" t="s">
        <v>51</v>
      </c>
      <c r="D950" s="23">
        <v>183102.3</v>
      </c>
      <c r="E950" s="24">
        <v>326637.96000000002</v>
      </c>
      <c r="F950" s="25">
        <v>344616.25</v>
      </c>
      <c r="G950" s="25">
        <v>322481.15000000002</v>
      </c>
      <c r="H950" s="26">
        <v>311801.42</v>
      </c>
      <c r="I950" s="25">
        <v>330484.88</v>
      </c>
      <c r="J950" s="25">
        <v>324061.33</v>
      </c>
      <c r="K950" s="25">
        <v>336080.87</v>
      </c>
      <c r="L950" s="25">
        <v>344848.85</v>
      </c>
      <c r="M950" s="25">
        <v>356893.07</v>
      </c>
      <c r="N950" s="25">
        <v>323801.58</v>
      </c>
      <c r="O950" s="25">
        <v>361328.33</v>
      </c>
      <c r="P950" s="23">
        <f t="shared" si="14"/>
        <v>3866137.99</v>
      </c>
    </row>
    <row r="951" spans="1:17">
      <c r="A951" s="17" t="s">
        <v>409</v>
      </c>
      <c r="B951" t="s">
        <v>408</v>
      </c>
      <c r="C951" s="18" t="s">
        <v>47</v>
      </c>
      <c r="D951" s="19">
        <v>6298.82</v>
      </c>
      <c r="E951" s="20">
        <v>11463.29</v>
      </c>
      <c r="F951" s="21">
        <v>12068.27</v>
      </c>
      <c r="G951" s="21">
        <v>11287.050000000001</v>
      </c>
      <c r="H951" s="22">
        <v>10977.97</v>
      </c>
      <c r="I951" s="21">
        <v>11547.36</v>
      </c>
      <c r="J951" s="21">
        <v>11300.41</v>
      </c>
      <c r="K951" s="21">
        <v>11571.970000000001</v>
      </c>
      <c r="L951" s="21">
        <v>11786.990000000002</v>
      </c>
      <c r="M951" s="21">
        <v>12590.53</v>
      </c>
      <c r="N951" s="21">
        <v>11073.449999999999</v>
      </c>
      <c r="O951" s="21">
        <v>12279.73</v>
      </c>
      <c r="P951" s="19">
        <f t="shared" si="14"/>
        <v>134245.84</v>
      </c>
    </row>
    <row r="952" spans="1:17">
      <c r="A952" s="17"/>
      <c r="C952" t="s">
        <v>50</v>
      </c>
      <c r="D952" s="23">
        <v>807.16</v>
      </c>
      <c r="E952" s="24">
        <v>1666.67</v>
      </c>
      <c r="F952" s="25">
        <v>1732.44</v>
      </c>
      <c r="G952" s="25">
        <v>1615.1</v>
      </c>
      <c r="H952" s="26">
        <v>1626.33</v>
      </c>
      <c r="I952" s="25">
        <v>1623.46</v>
      </c>
      <c r="J952" s="25">
        <v>1581.07</v>
      </c>
      <c r="K952" s="25">
        <v>1492.13</v>
      </c>
      <c r="L952" s="25">
        <v>1444.2</v>
      </c>
      <c r="M952" s="25">
        <v>1681.1</v>
      </c>
      <c r="N952" s="25">
        <v>1576.98</v>
      </c>
      <c r="O952" s="25">
        <v>1695.71</v>
      </c>
      <c r="P952" s="23">
        <f t="shared" si="14"/>
        <v>18542.350000000002</v>
      </c>
      <c r="Q952" s="27"/>
    </row>
    <row r="953" spans="1:17">
      <c r="A953" s="17"/>
      <c r="C953" t="s">
        <v>51</v>
      </c>
      <c r="D953" s="23">
        <v>5491.66</v>
      </c>
      <c r="E953" s="24">
        <v>9796.6200000000008</v>
      </c>
      <c r="F953" s="25">
        <v>10335.83</v>
      </c>
      <c r="G953" s="25">
        <v>9671.9500000000007</v>
      </c>
      <c r="H953" s="26">
        <v>9351.64</v>
      </c>
      <c r="I953" s="25">
        <v>9923.9</v>
      </c>
      <c r="J953" s="25">
        <v>9719.34</v>
      </c>
      <c r="K953" s="25">
        <v>10079.84</v>
      </c>
      <c r="L953" s="25">
        <v>10342.790000000001</v>
      </c>
      <c r="M953" s="25">
        <v>10909.43</v>
      </c>
      <c r="N953" s="25">
        <v>9496.4699999999993</v>
      </c>
      <c r="O953" s="25">
        <v>10584.02</v>
      </c>
      <c r="P953" s="23">
        <f t="shared" si="14"/>
        <v>115703.49</v>
      </c>
    </row>
    <row r="954" spans="1:17">
      <c r="A954" s="17" t="s">
        <v>410</v>
      </c>
      <c r="B954" t="s">
        <v>408</v>
      </c>
      <c r="C954" s="18" t="s">
        <v>47</v>
      </c>
      <c r="D954" s="19">
        <v>1691.06</v>
      </c>
      <c r="E954" s="20">
        <v>3105.04</v>
      </c>
      <c r="F954" s="21">
        <v>3265.83</v>
      </c>
      <c r="G954" s="21">
        <v>3053.69</v>
      </c>
      <c r="H954" s="22">
        <v>2977.7799999999997</v>
      </c>
      <c r="I954" s="21">
        <v>3120.1000000000004</v>
      </c>
      <c r="J954" s="21">
        <v>3052.32</v>
      </c>
      <c r="K954" s="21">
        <v>3108.04</v>
      </c>
      <c r="L954" s="21">
        <v>3155.26</v>
      </c>
      <c r="M954" s="21">
        <v>4074.85</v>
      </c>
      <c r="N954" s="21">
        <v>3594.64</v>
      </c>
      <c r="O954" s="21">
        <v>3980.41</v>
      </c>
      <c r="P954" s="19">
        <f t="shared" si="14"/>
        <v>38179.020000000004</v>
      </c>
    </row>
    <row r="955" spans="1:17">
      <c r="A955" s="17"/>
      <c r="C955" t="s">
        <v>50</v>
      </c>
      <c r="D955" s="23">
        <v>314.48</v>
      </c>
      <c r="E955" s="24">
        <v>649.35</v>
      </c>
      <c r="F955" s="25">
        <v>674.98</v>
      </c>
      <c r="G955" s="25">
        <v>629.25</v>
      </c>
      <c r="H955" s="26">
        <v>633.64</v>
      </c>
      <c r="I955" s="25">
        <v>632.51</v>
      </c>
      <c r="J955" s="25">
        <v>616</v>
      </c>
      <c r="K955" s="25">
        <v>581.36</v>
      </c>
      <c r="L955" s="25">
        <v>562.66999999999996</v>
      </c>
      <c r="M955" s="25">
        <v>703.58</v>
      </c>
      <c r="N955" s="25">
        <v>660</v>
      </c>
      <c r="O955" s="25">
        <v>709.69</v>
      </c>
      <c r="P955" s="23">
        <f t="shared" si="14"/>
        <v>7367.51</v>
      </c>
      <c r="Q955" s="27"/>
    </row>
    <row r="956" spans="1:17">
      <c r="A956" s="17"/>
      <c r="C956" t="s">
        <v>51</v>
      </c>
      <c r="D956" s="23">
        <v>1376.58</v>
      </c>
      <c r="E956" s="24">
        <v>2455.69</v>
      </c>
      <c r="F956" s="25">
        <v>2590.85</v>
      </c>
      <c r="G956" s="25">
        <v>2424.44</v>
      </c>
      <c r="H956" s="26">
        <v>2344.14</v>
      </c>
      <c r="I956" s="25">
        <v>2487.59</v>
      </c>
      <c r="J956" s="25">
        <v>2436.3200000000002</v>
      </c>
      <c r="K956" s="25">
        <v>2526.6799999999998</v>
      </c>
      <c r="L956" s="25">
        <v>2592.59</v>
      </c>
      <c r="M956" s="25">
        <v>3371.27</v>
      </c>
      <c r="N956" s="25">
        <v>2934.64</v>
      </c>
      <c r="O956" s="25">
        <v>3270.72</v>
      </c>
      <c r="P956" s="23">
        <f t="shared" si="14"/>
        <v>30811.51</v>
      </c>
    </row>
    <row r="957" spans="1:17">
      <c r="A957" s="17" t="s">
        <v>411</v>
      </c>
      <c r="B957" t="s">
        <v>408</v>
      </c>
      <c r="C957" s="18" t="s">
        <v>47</v>
      </c>
      <c r="D957" s="19">
        <v>2836.1800000000003</v>
      </c>
      <c r="E957" s="20">
        <v>5178.63</v>
      </c>
      <c r="F957" s="21">
        <v>5450.01</v>
      </c>
      <c r="G957" s="21">
        <v>5096.7700000000004</v>
      </c>
      <c r="H957" s="22">
        <v>4961.9900000000007</v>
      </c>
      <c r="I957" s="21">
        <v>5211.84</v>
      </c>
      <c r="J957" s="21">
        <v>5099.7199999999993</v>
      </c>
      <c r="K957" s="21">
        <v>5211.34</v>
      </c>
      <c r="L957" s="21">
        <v>5301.65</v>
      </c>
      <c r="M957" s="21">
        <v>5736.1900000000005</v>
      </c>
      <c r="N957" s="21">
        <v>5053.41</v>
      </c>
      <c r="O957" s="21">
        <v>5599.38</v>
      </c>
      <c r="P957" s="19">
        <f t="shared" si="14"/>
        <v>60737.109999999993</v>
      </c>
    </row>
    <row r="958" spans="1:17">
      <c r="A958" s="17"/>
      <c r="C958" t="s">
        <v>50</v>
      </c>
      <c r="D958" s="23">
        <v>424.03</v>
      </c>
      <c r="E958" s="24">
        <v>875.58</v>
      </c>
      <c r="F958" s="25">
        <v>910.12</v>
      </c>
      <c r="G958" s="25">
        <v>848.48</v>
      </c>
      <c r="H958" s="26">
        <v>854.39</v>
      </c>
      <c r="I958" s="25">
        <v>852.88</v>
      </c>
      <c r="J958" s="25">
        <v>830.61</v>
      </c>
      <c r="K958" s="25">
        <v>783.89</v>
      </c>
      <c r="L958" s="25">
        <v>758.7</v>
      </c>
      <c r="M958" s="25">
        <v>890.23</v>
      </c>
      <c r="N958" s="25">
        <v>835.09</v>
      </c>
      <c r="O958" s="25">
        <v>897.97</v>
      </c>
      <c r="P958" s="23">
        <f t="shared" si="14"/>
        <v>9761.9699999999993</v>
      </c>
      <c r="Q958" s="27"/>
    </row>
    <row r="959" spans="1:17">
      <c r="A959" s="17"/>
      <c r="C959" t="s">
        <v>51</v>
      </c>
      <c r="D959" s="23">
        <v>2412.15</v>
      </c>
      <c r="E959" s="24">
        <v>4303.05</v>
      </c>
      <c r="F959" s="25">
        <v>4539.8900000000003</v>
      </c>
      <c r="G959" s="25">
        <v>4248.29</v>
      </c>
      <c r="H959" s="26">
        <v>4107.6000000000004</v>
      </c>
      <c r="I959" s="25">
        <v>4358.96</v>
      </c>
      <c r="J959" s="25">
        <v>4269.1099999999997</v>
      </c>
      <c r="K959" s="25">
        <v>4427.45</v>
      </c>
      <c r="L959" s="25">
        <v>4542.95</v>
      </c>
      <c r="M959" s="25">
        <v>4845.96</v>
      </c>
      <c r="N959" s="25">
        <v>4218.32</v>
      </c>
      <c r="O959" s="25">
        <v>4701.41</v>
      </c>
      <c r="P959" s="23">
        <f t="shared" si="14"/>
        <v>50975.14</v>
      </c>
    </row>
    <row r="960" spans="1:17">
      <c r="A960" s="17" t="s">
        <v>412</v>
      </c>
      <c r="B960" t="s">
        <v>408</v>
      </c>
      <c r="C960" s="18" t="s">
        <v>47</v>
      </c>
      <c r="D960" s="19">
        <v>2367.16</v>
      </c>
      <c r="E960" s="20">
        <v>4301.2700000000004</v>
      </c>
      <c r="F960" s="21">
        <v>4529.04</v>
      </c>
      <c r="G960" s="21">
        <v>4236.01</v>
      </c>
      <c r="H960" s="22">
        <v>4118.1100000000006</v>
      </c>
      <c r="I960" s="21">
        <v>4334.71</v>
      </c>
      <c r="J960" s="21">
        <v>4242.25</v>
      </c>
      <c r="K960" s="21">
        <v>4348.55</v>
      </c>
      <c r="L960" s="21">
        <v>4431.9399999999996</v>
      </c>
      <c r="M960" s="21">
        <v>4606.93</v>
      </c>
      <c r="N960" s="21">
        <v>4048.96</v>
      </c>
      <c r="O960" s="21">
        <v>4491.57</v>
      </c>
      <c r="P960" s="19">
        <f t="shared" si="14"/>
        <v>50056.5</v>
      </c>
    </row>
    <row r="961" spans="1:17">
      <c r="A961" s="17"/>
      <c r="C961" t="s">
        <v>50</v>
      </c>
      <c r="D961" s="23">
        <v>279.27999999999997</v>
      </c>
      <c r="E961" s="24">
        <v>576.69000000000005</v>
      </c>
      <c r="F961" s="25">
        <v>599.45000000000005</v>
      </c>
      <c r="G961" s="25">
        <v>558.83000000000004</v>
      </c>
      <c r="H961" s="26">
        <v>562.71</v>
      </c>
      <c r="I961" s="25">
        <v>561.74</v>
      </c>
      <c r="J961" s="25">
        <v>547.04999999999995</v>
      </c>
      <c r="K961" s="25">
        <v>516.29</v>
      </c>
      <c r="L961" s="25">
        <v>499.71</v>
      </c>
      <c r="M961" s="25">
        <v>572.65</v>
      </c>
      <c r="N961" s="25">
        <v>537.19000000000005</v>
      </c>
      <c r="O961" s="25">
        <v>577.63</v>
      </c>
      <c r="P961" s="23">
        <f t="shared" si="14"/>
        <v>6389.22</v>
      </c>
      <c r="Q961" s="27"/>
    </row>
    <row r="962" spans="1:17">
      <c r="A962" s="17"/>
      <c r="C962" t="s">
        <v>51</v>
      </c>
      <c r="D962" s="23">
        <v>2087.88</v>
      </c>
      <c r="E962" s="24">
        <v>3724.58</v>
      </c>
      <c r="F962" s="25">
        <v>3929.59</v>
      </c>
      <c r="G962" s="25">
        <v>3677.18</v>
      </c>
      <c r="H962" s="26">
        <v>3555.4</v>
      </c>
      <c r="I962" s="25">
        <v>3772.97</v>
      </c>
      <c r="J962" s="25">
        <v>3695.2</v>
      </c>
      <c r="K962" s="25">
        <v>3832.26</v>
      </c>
      <c r="L962" s="25">
        <v>3932.23</v>
      </c>
      <c r="M962" s="25">
        <v>4034.28</v>
      </c>
      <c r="N962" s="25">
        <v>3511.77</v>
      </c>
      <c r="O962" s="25">
        <v>3913.94</v>
      </c>
      <c r="P962" s="23">
        <f t="shared" si="14"/>
        <v>43667.280000000006</v>
      </c>
    </row>
    <row r="963" spans="1:17">
      <c r="A963" s="17" t="s">
        <v>413</v>
      </c>
      <c r="B963" t="s">
        <v>414</v>
      </c>
      <c r="C963" s="18" t="s">
        <v>47</v>
      </c>
      <c r="D963" s="19">
        <v>506540.61</v>
      </c>
      <c r="E963" s="20">
        <v>921187.7</v>
      </c>
      <c r="F963" s="21">
        <v>969878.8899999999</v>
      </c>
      <c r="G963" s="21">
        <v>907112.37</v>
      </c>
      <c r="H963" s="22">
        <v>882084.07</v>
      </c>
      <c r="I963" s="21">
        <v>927169.44</v>
      </c>
      <c r="J963" s="21">
        <v>908308.72000000009</v>
      </c>
      <c r="K963" s="21">
        <v>930568.56</v>
      </c>
      <c r="L963" s="21">
        <v>948117.95000000007</v>
      </c>
      <c r="M963" s="21">
        <v>992193.3</v>
      </c>
      <c r="N963" s="21">
        <v>904166.59</v>
      </c>
      <c r="O963" s="21">
        <v>1004042.04</v>
      </c>
      <c r="P963" s="19">
        <f t="shared" si="14"/>
        <v>10801370.239999998</v>
      </c>
    </row>
    <row r="964" spans="1:17">
      <c r="A964" s="17"/>
      <c r="C964" t="s">
        <v>50</v>
      </c>
      <c r="D964" s="23">
        <v>62516.57</v>
      </c>
      <c r="E964" s="24">
        <v>129088.93</v>
      </c>
      <c r="F964" s="25">
        <v>134182.68</v>
      </c>
      <c r="G964" s="25">
        <v>125093.87</v>
      </c>
      <c r="H964" s="26">
        <v>125963.98</v>
      </c>
      <c r="I964" s="25">
        <v>125741.84</v>
      </c>
      <c r="J964" s="25">
        <v>122458.29</v>
      </c>
      <c r="K964" s="25">
        <v>115570.66</v>
      </c>
      <c r="L964" s="25">
        <v>111857.67</v>
      </c>
      <c r="M964" s="25">
        <v>128961.38</v>
      </c>
      <c r="N964" s="25">
        <v>120974.39</v>
      </c>
      <c r="O964" s="25">
        <v>130082.38</v>
      </c>
      <c r="P964" s="23">
        <f t="shared" si="14"/>
        <v>1432492.6400000001</v>
      </c>
      <c r="Q964" s="27"/>
    </row>
    <row r="965" spans="1:17">
      <c r="A965" s="17"/>
      <c r="C965" t="s">
        <v>51</v>
      </c>
      <c r="D965" s="23">
        <v>444024.04</v>
      </c>
      <c r="E965" s="24">
        <v>792098.77</v>
      </c>
      <c r="F965" s="25">
        <v>835696.21</v>
      </c>
      <c r="G965" s="25">
        <v>782018.5</v>
      </c>
      <c r="H965" s="26">
        <v>756120.09</v>
      </c>
      <c r="I965" s="25">
        <v>801427.6</v>
      </c>
      <c r="J965" s="25">
        <v>785850.43</v>
      </c>
      <c r="K965" s="25">
        <v>814997.9</v>
      </c>
      <c r="L965" s="25">
        <v>836260.28</v>
      </c>
      <c r="M965" s="25">
        <v>863231.92</v>
      </c>
      <c r="N965" s="25">
        <v>783192.2</v>
      </c>
      <c r="O965" s="25">
        <v>873959.66</v>
      </c>
      <c r="P965" s="23">
        <f t="shared" si="14"/>
        <v>9368877.5999999996</v>
      </c>
    </row>
    <row r="966" spans="1:17">
      <c r="A966" s="17" t="s">
        <v>415</v>
      </c>
      <c r="B966" t="s">
        <v>414</v>
      </c>
      <c r="C966" s="18" t="s">
        <v>47</v>
      </c>
      <c r="D966" s="19">
        <v>245030.40999999997</v>
      </c>
      <c r="E966" s="20">
        <v>458760.67000000004</v>
      </c>
      <c r="F966" s="21">
        <v>481532.1</v>
      </c>
      <c r="G966" s="21">
        <v>450023.35</v>
      </c>
      <c r="H966" s="22">
        <v>441298.05000000005</v>
      </c>
      <c r="I966" s="21">
        <v>458528.73</v>
      </c>
      <c r="J966" s="21">
        <v>448224.7</v>
      </c>
      <c r="K966" s="21">
        <v>450762.69</v>
      </c>
      <c r="L966" s="21">
        <v>454229.62</v>
      </c>
      <c r="M966" s="21">
        <v>425202.73</v>
      </c>
      <c r="N966" s="21">
        <v>380105.16000000003</v>
      </c>
      <c r="O966" s="21">
        <v>418204.43000000005</v>
      </c>
      <c r="P966" s="19">
        <f t="shared" ref="P966:P1029" si="15">SUM(D966:O966)</f>
        <v>5111902.6400000006</v>
      </c>
    </row>
    <row r="967" spans="1:17">
      <c r="A967" s="17"/>
      <c r="C967" t="s">
        <v>50</v>
      </c>
      <c r="D967" s="23">
        <v>77050.509999999995</v>
      </c>
      <c r="E967" s="24">
        <v>159099.71</v>
      </c>
      <c r="F967" s="25">
        <v>165377.67000000001</v>
      </c>
      <c r="G967" s="25">
        <v>154175.88</v>
      </c>
      <c r="H967" s="26">
        <v>155248.26999999999</v>
      </c>
      <c r="I967" s="25">
        <v>154974.48000000001</v>
      </c>
      <c r="J967" s="25">
        <v>150927.56</v>
      </c>
      <c r="K967" s="25">
        <v>142438.69</v>
      </c>
      <c r="L967" s="25">
        <v>137862.5</v>
      </c>
      <c r="M967" s="25">
        <v>147572.87</v>
      </c>
      <c r="N967" s="25">
        <v>138433.21</v>
      </c>
      <c r="O967" s="25">
        <v>148855.65</v>
      </c>
      <c r="P967" s="23">
        <f t="shared" si="15"/>
        <v>1732017</v>
      </c>
      <c r="Q967" s="27"/>
    </row>
    <row r="968" spans="1:17">
      <c r="A968" s="17"/>
      <c r="C968" t="s">
        <v>51</v>
      </c>
      <c r="D968" s="23">
        <v>167979.9</v>
      </c>
      <c r="E968" s="24">
        <v>299660.96000000002</v>
      </c>
      <c r="F968" s="25">
        <v>316154.43</v>
      </c>
      <c r="G968" s="25">
        <v>295847.46999999997</v>
      </c>
      <c r="H968" s="26">
        <v>286049.78000000003</v>
      </c>
      <c r="I968" s="25">
        <v>303554.25</v>
      </c>
      <c r="J968" s="25">
        <v>297297.14</v>
      </c>
      <c r="K968" s="25">
        <v>308324</v>
      </c>
      <c r="L968" s="25">
        <v>316367.12</v>
      </c>
      <c r="M968" s="25">
        <v>277629.86</v>
      </c>
      <c r="N968" s="25">
        <v>241671.95</v>
      </c>
      <c r="O968" s="25">
        <v>269348.78000000003</v>
      </c>
      <c r="P968" s="23">
        <f t="shared" si="15"/>
        <v>3379885.6400000006</v>
      </c>
    </row>
    <row r="969" spans="1:17">
      <c r="A969" s="17" t="s">
        <v>416</v>
      </c>
      <c r="B969" t="s">
        <v>414</v>
      </c>
      <c r="C969" s="18" t="s">
        <v>47</v>
      </c>
      <c r="D969" s="19">
        <v>234436.63</v>
      </c>
      <c r="E969" s="20">
        <v>436570.78</v>
      </c>
      <c r="F969" s="21">
        <v>458497.76999999996</v>
      </c>
      <c r="G969" s="21">
        <v>428556.64</v>
      </c>
      <c r="H969" s="22">
        <v>419602.88</v>
      </c>
      <c r="I969" s="21">
        <v>436992.05</v>
      </c>
      <c r="J969" s="21">
        <v>427261.56</v>
      </c>
      <c r="K969" s="21">
        <v>431163.84</v>
      </c>
      <c r="L969" s="21">
        <v>435380.25</v>
      </c>
      <c r="M969" s="21">
        <v>445754.28</v>
      </c>
      <c r="N969" s="21">
        <v>396997.89999999997</v>
      </c>
      <c r="O969" s="21">
        <v>437574.71</v>
      </c>
      <c r="P969" s="19">
        <f t="shared" si="15"/>
        <v>4988789.29</v>
      </c>
    </row>
    <row r="970" spans="1:17">
      <c r="A970" s="17"/>
      <c r="C970" t="s">
        <v>50</v>
      </c>
      <c r="D970" s="23">
        <v>65335.38</v>
      </c>
      <c r="E970" s="24">
        <v>134909.44</v>
      </c>
      <c r="F970" s="25">
        <v>140232.85999999999</v>
      </c>
      <c r="G970" s="25">
        <v>130734.25</v>
      </c>
      <c r="H970" s="26">
        <v>131643.59</v>
      </c>
      <c r="I970" s="25">
        <v>131411.43</v>
      </c>
      <c r="J970" s="25">
        <v>127979.82</v>
      </c>
      <c r="K970" s="25">
        <v>120781.64</v>
      </c>
      <c r="L970" s="25">
        <v>116901.23</v>
      </c>
      <c r="M970" s="25">
        <v>132820.47</v>
      </c>
      <c r="N970" s="25">
        <v>124594.48</v>
      </c>
      <c r="O970" s="25">
        <v>133975.01</v>
      </c>
      <c r="P970" s="23">
        <f t="shared" si="15"/>
        <v>1491319.6</v>
      </c>
      <c r="Q970" s="27"/>
    </row>
    <row r="971" spans="1:17">
      <c r="A971" s="17"/>
      <c r="C971" t="s">
        <v>51</v>
      </c>
      <c r="D971" s="23">
        <v>169101.25</v>
      </c>
      <c r="E971" s="24">
        <v>301661.34000000003</v>
      </c>
      <c r="F971" s="25">
        <v>318264.90999999997</v>
      </c>
      <c r="G971" s="25">
        <v>297822.39</v>
      </c>
      <c r="H971" s="26">
        <v>287959.28999999998</v>
      </c>
      <c r="I971" s="25">
        <v>305580.62</v>
      </c>
      <c r="J971" s="25">
        <v>299281.74</v>
      </c>
      <c r="K971" s="25">
        <v>310382.2</v>
      </c>
      <c r="L971" s="25">
        <v>318479.02</v>
      </c>
      <c r="M971" s="25">
        <v>312933.81</v>
      </c>
      <c r="N971" s="25">
        <v>272403.42</v>
      </c>
      <c r="O971" s="25">
        <v>303599.7</v>
      </c>
      <c r="P971" s="23">
        <f t="shared" si="15"/>
        <v>3497469.6900000004</v>
      </c>
    </row>
    <row r="972" spans="1:17">
      <c r="A972" s="17" t="s">
        <v>417</v>
      </c>
      <c r="B972" t="s">
        <v>414</v>
      </c>
      <c r="C972" s="18" t="s">
        <v>47</v>
      </c>
      <c r="D972" s="19">
        <v>84516.47</v>
      </c>
      <c r="E972" s="20">
        <v>157059.59</v>
      </c>
      <c r="F972" s="21">
        <v>164983.97</v>
      </c>
      <c r="G972" s="21">
        <v>154218.54</v>
      </c>
      <c r="H972" s="22">
        <v>150906.28</v>
      </c>
      <c r="I972" s="21">
        <v>157301.04</v>
      </c>
      <c r="J972" s="21">
        <v>153810.94</v>
      </c>
      <c r="K972" s="21">
        <v>155423.01</v>
      </c>
      <c r="L972" s="21">
        <v>157068.31</v>
      </c>
      <c r="M972" s="21">
        <v>148715.52000000002</v>
      </c>
      <c r="N972" s="21">
        <v>132343.85</v>
      </c>
      <c r="O972" s="21">
        <v>145926.62</v>
      </c>
      <c r="P972" s="19">
        <f t="shared" si="15"/>
        <v>1762274.1400000001</v>
      </c>
    </row>
    <row r="973" spans="1:17">
      <c r="A973" s="17"/>
      <c r="C973" t="s">
        <v>50</v>
      </c>
      <c r="D973" s="23">
        <v>22386.46</v>
      </c>
      <c r="E973" s="24">
        <v>46225.27</v>
      </c>
      <c r="F973" s="25">
        <v>48049.279999999999</v>
      </c>
      <c r="G973" s="25">
        <v>44794.69</v>
      </c>
      <c r="H973" s="26">
        <v>45106.27</v>
      </c>
      <c r="I973" s="25">
        <v>45026.720000000001</v>
      </c>
      <c r="J973" s="25">
        <v>43850.91</v>
      </c>
      <c r="K973" s="25">
        <v>41384.53</v>
      </c>
      <c r="L973" s="25">
        <v>40054.949999999997</v>
      </c>
      <c r="M973" s="25">
        <v>42755.45</v>
      </c>
      <c r="N973" s="25">
        <v>40107.46</v>
      </c>
      <c r="O973" s="25">
        <v>43127.1</v>
      </c>
      <c r="P973" s="23">
        <f t="shared" si="15"/>
        <v>502869.09</v>
      </c>
      <c r="Q973" s="27"/>
    </row>
    <row r="974" spans="1:17">
      <c r="A974" s="17"/>
      <c r="C974" t="s">
        <v>51</v>
      </c>
      <c r="D974" s="23">
        <v>62130.01</v>
      </c>
      <c r="E974" s="24">
        <v>110834.32</v>
      </c>
      <c r="F974" s="25">
        <v>116934.69</v>
      </c>
      <c r="G974" s="25">
        <v>109423.85</v>
      </c>
      <c r="H974" s="26">
        <v>105800.01</v>
      </c>
      <c r="I974" s="25">
        <v>112274.32</v>
      </c>
      <c r="J974" s="25">
        <v>109960.03</v>
      </c>
      <c r="K974" s="25">
        <v>114038.48</v>
      </c>
      <c r="L974" s="25">
        <v>117013.36</v>
      </c>
      <c r="M974" s="25">
        <v>105960.07</v>
      </c>
      <c r="N974" s="25">
        <v>92236.39</v>
      </c>
      <c r="O974" s="25">
        <v>102799.52</v>
      </c>
      <c r="P974" s="23">
        <f t="shared" si="15"/>
        <v>1259405.0499999998</v>
      </c>
    </row>
    <row r="975" spans="1:17">
      <c r="A975" s="17" t="s">
        <v>418</v>
      </c>
      <c r="B975" t="s">
        <v>414</v>
      </c>
      <c r="C975" s="18" t="s">
        <v>47</v>
      </c>
      <c r="D975" s="19">
        <v>88249.42</v>
      </c>
      <c r="E975" s="20">
        <v>165143.26</v>
      </c>
      <c r="F975" s="21">
        <v>173349.46000000002</v>
      </c>
      <c r="G975" s="21">
        <v>162008.57</v>
      </c>
      <c r="H975" s="22">
        <v>158844.85</v>
      </c>
      <c r="I975" s="21">
        <v>165082.28</v>
      </c>
      <c r="J975" s="21">
        <v>161375.70000000001</v>
      </c>
      <c r="K975" s="21">
        <v>162341.47</v>
      </c>
      <c r="L975" s="21">
        <v>163621.66</v>
      </c>
      <c r="M975" s="21">
        <v>177680.46</v>
      </c>
      <c r="N975" s="21">
        <v>158596.47</v>
      </c>
      <c r="O975" s="21">
        <v>174619.87</v>
      </c>
      <c r="P975" s="19">
        <f t="shared" si="15"/>
        <v>1910913.4699999997</v>
      </c>
    </row>
    <row r="976" spans="1:17">
      <c r="A976" s="17"/>
      <c r="C976" t="s">
        <v>50</v>
      </c>
      <c r="D976" s="23">
        <v>27456.240000000002</v>
      </c>
      <c r="E976" s="24">
        <v>56693.71</v>
      </c>
      <c r="F976" s="25">
        <v>58930.8</v>
      </c>
      <c r="G976" s="25">
        <v>54939.15</v>
      </c>
      <c r="H976" s="26">
        <v>55321.29</v>
      </c>
      <c r="I976" s="25">
        <v>55223.72</v>
      </c>
      <c r="J976" s="25">
        <v>53781.64</v>
      </c>
      <c r="K976" s="25">
        <v>50756.71</v>
      </c>
      <c r="L976" s="25">
        <v>49126.03</v>
      </c>
      <c r="M976" s="25">
        <v>58130.82</v>
      </c>
      <c r="N976" s="25">
        <v>54530.59</v>
      </c>
      <c r="O976" s="25">
        <v>58636.12</v>
      </c>
      <c r="P976" s="23">
        <f t="shared" si="15"/>
        <v>633526.82000000007</v>
      </c>
      <c r="Q976" s="27"/>
    </row>
    <row r="977" spans="1:17">
      <c r="A977" s="17"/>
      <c r="C977" t="s">
        <v>51</v>
      </c>
      <c r="D977" s="23">
        <v>60793.18</v>
      </c>
      <c r="E977" s="24">
        <v>108449.55</v>
      </c>
      <c r="F977" s="25">
        <v>114418.66</v>
      </c>
      <c r="G977" s="25">
        <v>107069.42</v>
      </c>
      <c r="H977" s="26">
        <v>103523.56</v>
      </c>
      <c r="I977" s="25">
        <v>109858.56</v>
      </c>
      <c r="J977" s="25">
        <v>107594.06</v>
      </c>
      <c r="K977" s="25">
        <v>111584.76</v>
      </c>
      <c r="L977" s="25">
        <v>114495.63</v>
      </c>
      <c r="M977" s="25">
        <v>119549.64</v>
      </c>
      <c r="N977" s="25">
        <v>104065.88</v>
      </c>
      <c r="O977" s="25">
        <v>115983.75</v>
      </c>
      <c r="P977" s="23">
        <f t="shared" si="15"/>
        <v>1277386.6499999999</v>
      </c>
    </row>
    <row r="978" spans="1:17">
      <c r="A978" s="17" t="s">
        <v>419</v>
      </c>
      <c r="B978" t="s">
        <v>414</v>
      </c>
      <c r="C978" s="18" t="s">
        <v>47</v>
      </c>
      <c r="D978" s="19">
        <v>83322.61</v>
      </c>
      <c r="E978" s="20">
        <v>155993.94</v>
      </c>
      <c r="F978" s="21">
        <v>163737.81</v>
      </c>
      <c r="G978" s="21">
        <v>153023.94</v>
      </c>
      <c r="H978" s="22">
        <v>150054.93</v>
      </c>
      <c r="I978" s="21">
        <v>155917.16</v>
      </c>
      <c r="J978" s="21">
        <v>152413.69</v>
      </c>
      <c r="K978" s="21">
        <v>153281.51999999999</v>
      </c>
      <c r="L978" s="21">
        <v>154463.37</v>
      </c>
      <c r="M978" s="21">
        <v>198642.49000000002</v>
      </c>
      <c r="N978" s="21">
        <v>177134.07</v>
      </c>
      <c r="O978" s="21">
        <v>195122.22999999998</v>
      </c>
      <c r="P978" s="19">
        <f t="shared" si="15"/>
        <v>1893107.7600000002</v>
      </c>
    </row>
    <row r="979" spans="1:17">
      <c r="A979" s="17"/>
      <c r="C979" t="s">
        <v>50</v>
      </c>
      <c r="D979" s="23">
        <v>26173.79</v>
      </c>
      <c r="E979" s="24">
        <v>54045.62</v>
      </c>
      <c r="F979" s="25">
        <v>56178.21</v>
      </c>
      <c r="G979" s="25">
        <v>52373.01</v>
      </c>
      <c r="H979" s="26">
        <v>52737.3</v>
      </c>
      <c r="I979" s="25">
        <v>52644.29</v>
      </c>
      <c r="J979" s="25">
        <v>51269.57</v>
      </c>
      <c r="K979" s="25">
        <v>48385.93</v>
      </c>
      <c r="L979" s="25">
        <v>46831.41</v>
      </c>
      <c r="M979" s="25">
        <v>62429.35</v>
      </c>
      <c r="N979" s="25">
        <v>58562.91</v>
      </c>
      <c r="O979" s="25">
        <v>62972.02</v>
      </c>
      <c r="P979" s="23">
        <f t="shared" si="15"/>
        <v>624603.41</v>
      </c>
      <c r="Q979" s="27"/>
    </row>
    <row r="980" spans="1:17">
      <c r="A980" s="17"/>
      <c r="C980" t="s">
        <v>51</v>
      </c>
      <c r="D980" s="23">
        <v>57148.82</v>
      </c>
      <c r="E980" s="24">
        <v>101948.32</v>
      </c>
      <c r="F980" s="25">
        <v>107559.6</v>
      </c>
      <c r="G980" s="25">
        <v>100650.93</v>
      </c>
      <c r="H980" s="26">
        <v>97317.63</v>
      </c>
      <c r="I980" s="25">
        <v>103272.87</v>
      </c>
      <c r="J980" s="25">
        <v>101144.12</v>
      </c>
      <c r="K980" s="25">
        <v>104895.59</v>
      </c>
      <c r="L980" s="25">
        <v>107631.96</v>
      </c>
      <c r="M980" s="25">
        <v>136213.14000000001</v>
      </c>
      <c r="N980" s="25">
        <v>118571.16</v>
      </c>
      <c r="O980" s="25">
        <v>132150.21</v>
      </c>
      <c r="P980" s="23">
        <f t="shared" si="15"/>
        <v>1268504.3499999999</v>
      </c>
    </row>
    <row r="981" spans="1:17">
      <c r="A981" s="17" t="s">
        <v>420</v>
      </c>
      <c r="B981" t="s">
        <v>414</v>
      </c>
      <c r="C981" s="18" t="s">
        <v>47</v>
      </c>
      <c r="D981" s="19">
        <v>14257.41</v>
      </c>
      <c r="E981" s="20">
        <v>26502.46</v>
      </c>
      <c r="F981" s="21">
        <v>27838.81</v>
      </c>
      <c r="G981" s="21">
        <v>26022.1</v>
      </c>
      <c r="H981" s="22">
        <v>25465.25</v>
      </c>
      <c r="I981" s="21">
        <v>26541.140000000003</v>
      </c>
      <c r="J981" s="21">
        <v>25951.95</v>
      </c>
      <c r="K981" s="21">
        <v>26219.17</v>
      </c>
      <c r="L981" s="21">
        <v>26493.86</v>
      </c>
      <c r="M981" s="21">
        <v>25734.07</v>
      </c>
      <c r="N981" s="21">
        <v>22902.2</v>
      </c>
      <c r="O981" s="21">
        <v>25252.090000000004</v>
      </c>
      <c r="P981" s="19">
        <f t="shared" si="15"/>
        <v>299180.51000000007</v>
      </c>
    </row>
    <row r="982" spans="1:17">
      <c r="A982" s="17"/>
      <c r="C982" t="s">
        <v>50</v>
      </c>
      <c r="D982" s="23">
        <v>3803.38</v>
      </c>
      <c r="E982" s="24">
        <v>7853.42</v>
      </c>
      <c r="F982" s="25">
        <v>8163.32</v>
      </c>
      <c r="G982" s="25">
        <v>7610.39</v>
      </c>
      <c r="H982" s="26">
        <v>7663.29</v>
      </c>
      <c r="I982" s="25">
        <v>7649.81</v>
      </c>
      <c r="J982" s="25">
        <v>7450.02</v>
      </c>
      <c r="K982" s="25">
        <v>7031</v>
      </c>
      <c r="L982" s="25">
        <v>6805.13</v>
      </c>
      <c r="M982" s="25">
        <v>7415.07</v>
      </c>
      <c r="N982" s="25">
        <v>6955.83</v>
      </c>
      <c r="O982" s="25">
        <v>7479.51</v>
      </c>
      <c r="P982" s="23">
        <f t="shared" si="15"/>
        <v>85880.169999999984</v>
      </c>
      <c r="Q982" s="27"/>
    </row>
    <row r="983" spans="1:17">
      <c r="A983" s="17"/>
      <c r="C983" t="s">
        <v>51</v>
      </c>
      <c r="D983" s="23">
        <v>10454.030000000001</v>
      </c>
      <c r="E983" s="24">
        <v>18649.04</v>
      </c>
      <c r="F983" s="25">
        <v>19675.490000000002</v>
      </c>
      <c r="G983" s="25">
        <v>18411.71</v>
      </c>
      <c r="H983" s="26">
        <v>17801.96</v>
      </c>
      <c r="I983" s="25">
        <v>18891.330000000002</v>
      </c>
      <c r="J983" s="25">
        <v>18501.93</v>
      </c>
      <c r="K983" s="25">
        <v>19188.169999999998</v>
      </c>
      <c r="L983" s="25">
        <v>19688.73</v>
      </c>
      <c r="M983" s="25">
        <v>18319</v>
      </c>
      <c r="N983" s="25">
        <v>15946.37</v>
      </c>
      <c r="O983" s="25">
        <v>17772.580000000002</v>
      </c>
      <c r="P983" s="23">
        <f t="shared" si="15"/>
        <v>213300.33999999997</v>
      </c>
    </row>
    <row r="984" spans="1:17">
      <c r="A984" s="17" t="s">
        <v>421</v>
      </c>
      <c r="B984" t="s">
        <v>414</v>
      </c>
      <c r="C984" s="18" t="s">
        <v>47</v>
      </c>
      <c r="D984" s="19">
        <v>38370.130000000005</v>
      </c>
      <c r="E984" s="20">
        <v>71839.760000000009</v>
      </c>
      <c r="F984" s="21">
        <v>75405.56</v>
      </c>
      <c r="G984" s="21">
        <v>70471.42</v>
      </c>
      <c r="H984" s="22">
        <v>69105.319999999992</v>
      </c>
      <c r="I984" s="21">
        <v>71803.19</v>
      </c>
      <c r="J984" s="21">
        <v>70189.600000000006</v>
      </c>
      <c r="K984" s="21">
        <v>70586.47</v>
      </c>
      <c r="L984" s="21">
        <v>71129.03</v>
      </c>
      <c r="M984" s="21">
        <v>79158.549999999988</v>
      </c>
      <c r="N984" s="21">
        <v>70661.81</v>
      </c>
      <c r="O984" s="21">
        <v>77798.09</v>
      </c>
      <c r="P984" s="19">
        <f t="shared" si="15"/>
        <v>836518.93</v>
      </c>
    </row>
    <row r="985" spans="1:17">
      <c r="A985" s="17"/>
      <c r="C985" t="s">
        <v>50</v>
      </c>
      <c r="D985" s="23">
        <v>12068.75</v>
      </c>
      <c r="E985" s="24">
        <v>24920.47</v>
      </c>
      <c r="F985" s="25">
        <v>25903.81</v>
      </c>
      <c r="G985" s="25">
        <v>24149.22</v>
      </c>
      <c r="H985" s="26">
        <v>24317.19</v>
      </c>
      <c r="I985" s="25">
        <v>24274.31</v>
      </c>
      <c r="J985" s="25">
        <v>23640.42</v>
      </c>
      <c r="K985" s="25">
        <v>22310.77</v>
      </c>
      <c r="L985" s="25">
        <v>21593.98</v>
      </c>
      <c r="M985" s="25">
        <v>25977.599999999999</v>
      </c>
      <c r="N985" s="25">
        <v>24368.720000000001</v>
      </c>
      <c r="O985" s="25">
        <v>26203.41</v>
      </c>
      <c r="P985" s="23">
        <f t="shared" si="15"/>
        <v>279728.64999999997</v>
      </c>
      <c r="Q985" s="27"/>
    </row>
    <row r="986" spans="1:17">
      <c r="A986" s="17"/>
      <c r="C986" t="s">
        <v>51</v>
      </c>
      <c r="D986" s="23">
        <v>26301.38</v>
      </c>
      <c r="E986" s="24">
        <v>46919.29</v>
      </c>
      <c r="F986" s="25">
        <v>49501.75</v>
      </c>
      <c r="G986" s="25">
        <v>46322.2</v>
      </c>
      <c r="H986" s="26">
        <v>44788.13</v>
      </c>
      <c r="I986" s="25">
        <v>47528.88</v>
      </c>
      <c r="J986" s="25">
        <v>46549.18</v>
      </c>
      <c r="K986" s="25">
        <v>48275.7</v>
      </c>
      <c r="L986" s="25">
        <v>49535.05</v>
      </c>
      <c r="M986" s="25">
        <v>53180.95</v>
      </c>
      <c r="N986" s="25">
        <v>46293.09</v>
      </c>
      <c r="O986" s="25">
        <v>51594.68</v>
      </c>
      <c r="P986" s="23">
        <f t="shared" si="15"/>
        <v>556790.28</v>
      </c>
    </row>
    <row r="987" spans="1:17">
      <c r="A987" s="17" t="s">
        <v>422</v>
      </c>
      <c r="B987" t="s">
        <v>414</v>
      </c>
      <c r="C987" s="18" t="s">
        <v>47</v>
      </c>
      <c r="D987" s="19">
        <v>36102.050000000003</v>
      </c>
      <c r="E987" s="20">
        <v>67751.3</v>
      </c>
      <c r="F987" s="21">
        <v>71096.929999999993</v>
      </c>
      <c r="G987" s="21">
        <v>66440.67</v>
      </c>
      <c r="H987" s="22">
        <v>65195.97</v>
      </c>
      <c r="I987" s="21">
        <v>67673.740000000005</v>
      </c>
      <c r="J987" s="21">
        <v>66146.95</v>
      </c>
      <c r="K987" s="21">
        <v>66421.47</v>
      </c>
      <c r="L987" s="21">
        <v>66871.62</v>
      </c>
      <c r="M987" s="21">
        <v>84577.62</v>
      </c>
      <c r="N987" s="21">
        <v>75508.73000000001</v>
      </c>
      <c r="O987" s="21">
        <v>83129.45</v>
      </c>
      <c r="P987" s="19">
        <f t="shared" si="15"/>
        <v>816916.5</v>
      </c>
    </row>
    <row r="988" spans="1:17">
      <c r="A988" s="17"/>
      <c r="C988" t="s">
        <v>50</v>
      </c>
      <c r="D988" s="23">
        <v>11917.83</v>
      </c>
      <c r="E988" s="24">
        <v>24608.84</v>
      </c>
      <c r="F988" s="25">
        <v>25579.89</v>
      </c>
      <c r="G988" s="25">
        <v>23847.24</v>
      </c>
      <c r="H988" s="26">
        <v>24013.119999999999</v>
      </c>
      <c r="I988" s="25">
        <v>23970.76</v>
      </c>
      <c r="J988" s="25">
        <v>23344.81</v>
      </c>
      <c r="K988" s="25">
        <v>22031.78</v>
      </c>
      <c r="L988" s="25">
        <v>21323.96</v>
      </c>
      <c r="M988" s="25">
        <v>27896.82</v>
      </c>
      <c r="N988" s="25">
        <v>26169.08</v>
      </c>
      <c r="O988" s="25">
        <v>28139.31</v>
      </c>
      <c r="P988" s="23">
        <f t="shared" si="15"/>
        <v>282843.44</v>
      </c>
      <c r="Q988" s="27"/>
    </row>
    <row r="989" spans="1:17">
      <c r="A989" s="17"/>
      <c r="C989" t="s">
        <v>51</v>
      </c>
      <c r="D989" s="23">
        <v>24184.22</v>
      </c>
      <c r="E989" s="24">
        <v>43142.46</v>
      </c>
      <c r="F989" s="25">
        <v>45517.04</v>
      </c>
      <c r="G989" s="25">
        <v>42593.43</v>
      </c>
      <c r="H989" s="26">
        <v>41182.85</v>
      </c>
      <c r="I989" s="25">
        <v>43702.98</v>
      </c>
      <c r="J989" s="25">
        <v>42802.14</v>
      </c>
      <c r="K989" s="25">
        <v>44389.69</v>
      </c>
      <c r="L989" s="25">
        <v>45547.66</v>
      </c>
      <c r="M989" s="25">
        <v>56680.800000000003</v>
      </c>
      <c r="N989" s="25">
        <v>49339.65</v>
      </c>
      <c r="O989" s="25">
        <v>54990.14</v>
      </c>
      <c r="P989" s="23">
        <f t="shared" si="15"/>
        <v>534073.05999999994</v>
      </c>
    </row>
    <row r="990" spans="1:17">
      <c r="A990" s="17" t="s">
        <v>423</v>
      </c>
      <c r="B990" t="s">
        <v>414</v>
      </c>
      <c r="C990" s="18" t="s">
        <v>47</v>
      </c>
      <c r="D990" s="19">
        <v>49684.6</v>
      </c>
      <c r="E990" s="20">
        <v>92662.85</v>
      </c>
      <c r="F990" s="21">
        <v>97301.58</v>
      </c>
      <c r="G990" s="21">
        <v>90943.92</v>
      </c>
      <c r="H990" s="22">
        <v>89082.23</v>
      </c>
      <c r="I990" s="21">
        <v>92714.01</v>
      </c>
      <c r="J990" s="21">
        <v>90644.22</v>
      </c>
      <c r="K990" s="21">
        <v>91383.91</v>
      </c>
      <c r="L990" s="21">
        <v>92224.2</v>
      </c>
      <c r="M990" s="21">
        <v>95911.099999999991</v>
      </c>
      <c r="N990" s="21">
        <v>85482.549999999988</v>
      </c>
      <c r="O990" s="21">
        <v>94186.569999999992</v>
      </c>
      <c r="P990" s="19">
        <f t="shared" si="15"/>
        <v>1062221.74</v>
      </c>
    </row>
    <row r="991" spans="1:17">
      <c r="A991" s="17"/>
      <c r="C991" t="s">
        <v>50</v>
      </c>
      <c r="D991" s="23">
        <v>14343.42</v>
      </c>
      <c r="E991" s="24">
        <v>29617.38</v>
      </c>
      <c r="F991" s="25">
        <v>30786.06</v>
      </c>
      <c r="G991" s="25">
        <v>28700.77</v>
      </c>
      <c r="H991" s="26">
        <v>28900.41</v>
      </c>
      <c r="I991" s="25">
        <v>28849.439999999999</v>
      </c>
      <c r="J991" s="25">
        <v>28096.080000000002</v>
      </c>
      <c r="K991" s="25">
        <v>26515.83</v>
      </c>
      <c r="L991" s="25">
        <v>25663.94</v>
      </c>
      <c r="M991" s="25">
        <v>29498.2</v>
      </c>
      <c r="N991" s="25">
        <v>27671.279999999999</v>
      </c>
      <c r="O991" s="25">
        <v>29754.62</v>
      </c>
      <c r="P991" s="23">
        <f t="shared" si="15"/>
        <v>328397.43000000005</v>
      </c>
      <c r="Q991" s="27"/>
    </row>
    <row r="992" spans="1:17">
      <c r="A992" s="17"/>
      <c r="C992" t="s">
        <v>51</v>
      </c>
      <c r="D992" s="23">
        <v>35341.18</v>
      </c>
      <c r="E992" s="24">
        <v>63045.47</v>
      </c>
      <c r="F992" s="25">
        <v>66515.520000000004</v>
      </c>
      <c r="G992" s="25">
        <v>62243.15</v>
      </c>
      <c r="H992" s="26">
        <v>60181.82</v>
      </c>
      <c r="I992" s="25">
        <v>63864.57</v>
      </c>
      <c r="J992" s="25">
        <v>62548.14</v>
      </c>
      <c r="K992" s="25">
        <v>64868.08</v>
      </c>
      <c r="L992" s="25">
        <v>66560.259999999995</v>
      </c>
      <c r="M992" s="25">
        <v>66412.899999999994</v>
      </c>
      <c r="N992" s="25">
        <v>57811.27</v>
      </c>
      <c r="O992" s="25">
        <v>64431.95</v>
      </c>
      <c r="P992" s="23">
        <f t="shared" si="15"/>
        <v>733824.30999999994</v>
      </c>
    </row>
    <row r="993" spans="1:17">
      <c r="A993" s="17" t="s">
        <v>424</v>
      </c>
      <c r="B993" t="s">
        <v>414</v>
      </c>
      <c r="C993" s="18" t="s">
        <v>47</v>
      </c>
      <c r="D993" s="19">
        <v>69499.399999999994</v>
      </c>
      <c r="E993" s="20">
        <v>129560.92000000001</v>
      </c>
      <c r="F993" s="21">
        <v>136053.01999999999</v>
      </c>
      <c r="G993" s="21">
        <v>127164.83</v>
      </c>
      <c r="H993" s="22">
        <v>124546.04</v>
      </c>
      <c r="I993" s="21">
        <v>129648.06</v>
      </c>
      <c r="J993" s="21">
        <v>126755.9</v>
      </c>
      <c r="K993" s="21">
        <v>127826.20000000001</v>
      </c>
      <c r="L993" s="21">
        <v>129023.37</v>
      </c>
      <c r="M993" s="21">
        <v>138307.15</v>
      </c>
      <c r="N993" s="21">
        <v>123228.09</v>
      </c>
      <c r="O993" s="21">
        <v>135797.10999999999</v>
      </c>
      <c r="P993" s="19">
        <f t="shared" si="15"/>
        <v>1497410.0900000003</v>
      </c>
    </row>
    <row r="994" spans="1:17">
      <c r="A994" s="17"/>
      <c r="C994" t="s">
        <v>50</v>
      </c>
      <c r="D994" s="23">
        <v>19861.080000000002</v>
      </c>
      <c r="E994" s="24">
        <v>41010.65</v>
      </c>
      <c r="F994" s="25">
        <v>42628.9</v>
      </c>
      <c r="G994" s="25">
        <v>39741.449999999997</v>
      </c>
      <c r="H994" s="26">
        <v>40017.89</v>
      </c>
      <c r="I994" s="25">
        <v>39947.31</v>
      </c>
      <c r="J994" s="25">
        <v>38904.14</v>
      </c>
      <c r="K994" s="25">
        <v>36715.99</v>
      </c>
      <c r="L994" s="25">
        <v>35536.400000000001</v>
      </c>
      <c r="M994" s="25">
        <v>41934.519999999997</v>
      </c>
      <c r="N994" s="25">
        <v>39337.39</v>
      </c>
      <c r="O994" s="25">
        <v>42299.05</v>
      </c>
      <c r="P994" s="23">
        <f t="shared" si="15"/>
        <v>457934.77000000008</v>
      </c>
      <c r="Q994" s="27"/>
    </row>
    <row r="995" spans="1:17">
      <c r="A995" s="17"/>
      <c r="C995" t="s">
        <v>51</v>
      </c>
      <c r="D995" s="23">
        <v>49638.32</v>
      </c>
      <c r="E995" s="24">
        <v>88550.27</v>
      </c>
      <c r="F995" s="25">
        <v>93424.12</v>
      </c>
      <c r="G995" s="25">
        <v>87423.38</v>
      </c>
      <c r="H995" s="26">
        <v>84528.15</v>
      </c>
      <c r="I995" s="25">
        <v>89700.75</v>
      </c>
      <c r="J995" s="25">
        <v>87851.76</v>
      </c>
      <c r="K995" s="25">
        <v>91110.21</v>
      </c>
      <c r="L995" s="25">
        <v>93486.97</v>
      </c>
      <c r="M995" s="25">
        <v>96372.63</v>
      </c>
      <c r="N995" s="25">
        <v>83890.7</v>
      </c>
      <c r="O995" s="25">
        <v>93498.06</v>
      </c>
      <c r="P995" s="23">
        <f t="shared" si="15"/>
        <v>1039475.3199999998</v>
      </c>
    </row>
    <row r="996" spans="1:17">
      <c r="A996" s="17" t="s">
        <v>425</v>
      </c>
      <c r="B996" t="s">
        <v>414</v>
      </c>
      <c r="C996" s="18" t="s">
        <v>47</v>
      </c>
      <c r="D996" s="19">
        <v>70289.39</v>
      </c>
      <c r="E996" s="20">
        <v>131265.06</v>
      </c>
      <c r="F996" s="21">
        <v>137817.18</v>
      </c>
      <c r="G996" s="21">
        <v>128807.79000000001</v>
      </c>
      <c r="H996" s="22">
        <v>126218.73</v>
      </c>
      <c r="I996" s="21">
        <v>131289.99</v>
      </c>
      <c r="J996" s="21">
        <v>128352.38</v>
      </c>
      <c r="K996" s="21">
        <v>129290.04000000001</v>
      </c>
      <c r="L996" s="21">
        <v>130412.45999999999</v>
      </c>
      <c r="M996" s="21">
        <v>139994.9</v>
      </c>
      <c r="N996" s="21">
        <v>124835.75</v>
      </c>
      <c r="O996" s="21">
        <v>137513.45000000001</v>
      </c>
      <c r="P996" s="19">
        <f t="shared" si="15"/>
        <v>1516087.1199999999</v>
      </c>
    </row>
    <row r="997" spans="1:17">
      <c r="A997" s="17"/>
      <c r="C997" t="s">
        <v>50</v>
      </c>
      <c r="D997" s="23">
        <v>20910.490000000002</v>
      </c>
      <c r="E997" s="24">
        <v>43177.56</v>
      </c>
      <c r="F997" s="25">
        <v>44881.31</v>
      </c>
      <c r="G997" s="25">
        <v>41841.29</v>
      </c>
      <c r="H997" s="26">
        <v>42132.34</v>
      </c>
      <c r="I997" s="25">
        <v>42058.03</v>
      </c>
      <c r="J997" s="25">
        <v>40959.74</v>
      </c>
      <c r="K997" s="25">
        <v>38655.980000000003</v>
      </c>
      <c r="L997" s="25">
        <v>37414.06</v>
      </c>
      <c r="M997" s="25">
        <v>43983.9</v>
      </c>
      <c r="N997" s="25">
        <v>41259.85</v>
      </c>
      <c r="O997" s="25">
        <v>44366.239999999998</v>
      </c>
      <c r="P997" s="23">
        <f t="shared" si="15"/>
        <v>481640.79</v>
      </c>
      <c r="Q997" s="27"/>
    </row>
    <row r="998" spans="1:17">
      <c r="A998" s="17"/>
      <c r="C998" t="s">
        <v>51</v>
      </c>
      <c r="D998" s="23">
        <v>49378.9</v>
      </c>
      <c r="E998" s="24">
        <v>88087.5</v>
      </c>
      <c r="F998" s="25">
        <v>92935.87</v>
      </c>
      <c r="G998" s="25">
        <v>86966.5</v>
      </c>
      <c r="H998" s="26">
        <v>84086.39</v>
      </c>
      <c r="I998" s="25">
        <v>89231.96</v>
      </c>
      <c r="J998" s="25">
        <v>87392.639999999999</v>
      </c>
      <c r="K998" s="25">
        <v>90634.06</v>
      </c>
      <c r="L998" s="25">
        <v>92998.399999999994</v>
      </c>
      <c r="M998" s="25">
        <v>96011</v>
      </c>
      <c r="N998" s="25">
        <v>83575.899999999994</v>
      </c>
      <c r="O998" s="25">
        <v>93147.21</v>
      </c>
      <c r="P998" s="23">
        <f t="shared" si="15"/>
        <v>1034446.3300000001</v>
      </c>
    </row>
    <row r="999" spans="1:17">
      <c r="A999" s="17" t="s">
        <v>426</v>
      </c>
      <c r="B999" t="s">
        <v>414</v>
      </c>
      <c r="C999" s="18" t="s">
        <v>47</v>
      </c>
      <c r="D999" s="19">
        <v>106846.79</v>
      </c>
      <c r="E999" s="20">
        <v>199907.83000000002</v>
      </c>
      <c r="F999" s="21">
        <v>209845.58000000002</v>
      </c>
      <c r="G999" s="21">
        <v>196117.99</v>
      </c>
      <c r="H999" s="22">
        <v>192278.01</v>
      </c>
      <c r="I999" s="21">
        <v>199844.15000000002</v>
      </c>
      <c r="J999" s="21">
        <v>195358.47</v>
      </c>
      <c r="K999" s="21">
        <v>196551.02</v>
      </c>
      <c r="L999" s="21">
        <v>198115.16999999998</v>
      </c>
      <c r="M999" s="21">
        <v>216968.55</v>
      </c>
      <c r="N999" s="21">
        <v>193634.01</v>
      </c>
      <c r="O999" s="21">
        <v>213213.67</v>
      </c>
      <c r="P999" s="19">
        <f t="shared" si="15"/>
        <v>2318681.2400000002</v>
      </c>
    </row>
    <row r="1000" spans="1:17">
      <c r="A1000" s="17"/>
      <c r="C1000" t="s">
        <v>50</v>
      </c>
      <c r="D1000" s="23">
        <v>33110.03</v>
      </c>
      <c r="E1000" s="24">
        <v>68368.11</v>
      </c>
      <c r="F1000" s="25">
        <v>71065.86</v>
      </c>
      <c r="G1000" s="25">
        <v>66252.25</v>
      </c>
      <c r="H1000" s="26">
        <v>66713.08</v>
      </c>
      <c r="I1000" s="25">
        <v>66595.42</v>
      </c>
      <c r="J1000" s="25">
        <v>64856.38</v>
      </c>
      <c r="K1000" s="25">
        <v>61208.56</v>
      </c>
      <c r="L1000" s="25">
        <v>59242.080000000002</v>
      </c>
      <c r="M1000" s="25">
        <v>70529.08</v>
      </c>
      <c r="N1000" s="25">
        <v>66161</v>
      </c>
      <c r="O1000" s="25">
        <v>71142.16</v>
      </c>
      <c r="P1000" s="23">
        <f t="shared" si="15"/>
        <v>765244.01</v>
      </c>
      <c r="Q1000" s="27"/>
    </row>
    <row r="1001" spans="1:17">
      <c r="A1001" s="17"/>
      <c r="C1001" t="s">
        <v>51</v>
      </c>
      <c r="D1001" s="23">
        <v>73736.759999999995</v>
      </c>
      <c r="E1001" s="24">
        <v>131539.72</v>
      </c>
      <c r="F1001" s="25">
        <v>138779.72</v>
      </c>
      <c r="G1001" s="25">
        <v>129865.74</v>
      </c>
      <c r="H1001" s="26">
        <v>125564.93</v>
      </c>
      <c r="I1001" s="25">
        <v>133248.73000000001</v>
      </c>
      <c r="J1001" s="25">
        <v>130502.09</v>
      </c>
      <c r="K1001" s="25">
        <v>135342.46</v>
      </c>
      <c r="L1001" s="25">
        <v>138873.09</v>
      </c>
      <c r="M1001" s="25">
        <v>146439.47</v>
      </c>
      <c r="N1001" s="25">
        <v>127473.01</v>
      </c>
      <c r="O1001" s="25">
        <v>142071.51</v>
      </c>
      <c r="P1001" s="23">
        <f t="shared" si="15"/>
        <v>1553437.2299999997</v>
      </c>
    </row>
    <row r="1002" spans="1:17">
      <c r="A1002" s="17" t="s">
        <v>427</v>
      </c>
      <c r="B1002" t="s">
        <v>414</v>
      </c>
      <c r="C1002" s="18" t="s">
        <v>47</v>
      </c>
      <c r="D1002" s="19">
        <v>48114.060000000005</v>
      </c>
      <c r="E1002" s="20">
        <v>89715.55</v>
      </c>
      <c r="F1002" s="21">
        <v>94208.72</v>
      </c>
      <c r="G1002" s="21">
        <v>88053.63</v>
      </c>
      <c r="H1002" s="22">
        <v>86246.1</v>
      </c>
      <c r="I1002" s="21">
        <v>89770.06</v>
      </c>
      <c r="J1002" s="21">
        <v>87766.700000000012</v>
      </c>
      <c r="K1002" s="21">
        <v>88494.399999999994</v>
      </c>
      <c r="L1002" s="21">
        <v>89315.09</v>
      </c>
      <c r="M1002" s="21">
        <v>95367.54</v>
      </c>
      <c r="N1002" s="21">
        <v>84975.64</v>
      </c>
      <c r="O1002" s="21">
        <v>93639.98</v>
      </c>
      <c r="P1002" s="19">
        <f t="shared" si="15"/>
        <v>1035667.4700000001</v>
      </c>
    </row>
    <row r="1003" spans="1:17">
      <c r="A1003" s="17"/>
      <c r="C1003" t="s">
        <v>50</v>
      </c>
      <c r="D1003" s="23">
        <v>13825.19</v>
      </c>
      <c r="E1003" s="24">
        <v>28547.3</v>
      </c>
      <c r="F1003" s="25">
        <v>29673.75</v>
      </c>
      <c r="G1003" s="25">
        <v>27663.81</v>
      </c>
      <c r="H1003" s="26">
        <v>27856.23</v>
      </c>
      <c r="I1003" s="25">
        <v>27807.1</v>
      </c>
      <c r="J1003" s="25">
        <v>27080.97</v>
      </c>
      <c r="K1003" s="25">
        <v>25557.81</v>
      </c>
      <c r="L1003" s="25">
        <v>24736.7</v>
      </c>
      <c r="M1003" s="25">
        <v>28998.84</v>
      </c>
      <c r="N1003" s="25">
        <v>27202.85</v>
      </c>
      <c r="O1003" s="25">
        <v>29250.91</v>
      </c>
      <c r="P1003" s="23">
        <f t="shared" si="15"/>
        <v>318201.45999999996</v>
      </c>
      <c r="Q1003" s="27"/>
    </row>
    <row r="1004" spans="1:17">
      <c r="A1004" s="17"/>
      <c r="C1004" t="s">
        <v>51</v>
      </c>
      <c r="D1004" s="23">
        <v>34288.870000000003</v>
      </c>
      <c r="E1004" s="24">
        <v>61168.25</v>
      </c>
      <c r="F1004" s="25">
        <v>64534.97</v>
      </c>
      <c r="G1004" s="25">
        <v>60389.82</v>
      </c>
      <c r="H1004" s="26">
        <v>58389.87</v>
      </c>
      <c r="I1004" s="25">
        <v>61962.96</v>
      </c>
      <c r="J1004" s="25">
        <v>60685.73</v>
      </c>
      <c r="K1004" s="25">
        <v>62936.59</v>
      </c>
      <c r="L1004" s="25">
        <v>64578.39</v>
      </c>
      <c r="M1004" s="25">
        <v>66368.7</v>
      </c>
      <c r="N1004" s="25">
        <v>57772.79</v>
      </c>
      <c r="O1004" s="25">
        <v>64389.07</v>
      </c>
      <c r="P1004" s="23">
        <f t="shared" si="15"/>
        <v>717466.01</v>
      </c>
    </row>
    <row r="1005" spans="1:17">
      <c r="A1005" s="17" t="s">
        <v>428</v>
      </c>
      <c r="B1005" t="s">
        <v>414</v>
      </c>
      <c r="C1005" s="18" t="s">
        <v>47</v>
      </c>
      <c r="D1005" s="19">
        <v>28180.53</v>
      </c>
      <c r="E1005" s="20">
        <v>52736.9</v>
      </c>
      <c r="F1005" s="21">
        <v>55357.25</v>
      </c>
      <c r="G1005" s="21">
        <v>51735.61</v>
      </c>
      <c r="H1005" s="22">
        <v>50725.85</v>
      </c>
      <c r="I1005" s="21">
        <v>52716.88</v>
      </c>
      <c r="J1005" s="21">
        <v>51533.159999999996</v>
      </c>
      <c r="K1005" s="21">
        <v>51840.319999999992</v>
      </c>
      <c r="L1005" s="21">
        <v>52248.36</v>
      </c>
      <c r="M1005" s="21">
        <v>62892.47</v>
      </c>
      <c r="N1005" s="21">
        <v>56096.990000000005</v>
      </c>
      <c r="O1005" s="21">
        <v>61786.09</v>
      </c>
      <c r="P1005" s="19">
        <f t="shared" si="15"/>
        <v>627850.40999999992</v>
      </c>
    </row>
    <row r="1006" spans="1:17">
      <c r="A1006" s="17"/>
      <c r="C1006" t="s">
        <v>50</v>
      </c>
      <c r="D1006" s="23">
        <v>8774.58</v>
      </c>
      <c r="E1006" s="24">
        <v>18118.43</v>
      </c>
      <c r="F1006" s="25">
        <v>18833.37</v>
      </c>
      <c r="G1006" s="25">
        <v>17557.7</v>
      </c>
      <c r="H1006" s="26">
        <v>17679.82</v>
      </c>
      <c r="I1006" s="25">
        <v>17648.64</v>
      </c>
      <c r="J1006" s="25">
        <v>17187.78</v>
      </c>
      <c r="K1006" s="25">
        <v>16221.05</v>
      </c>
      <c r="L1006" s="25">
        <v>15699.91</v>
      </c>
      <c r="M1006" s="25">
        <v>19978.04</v>
      </c>
      <c r="N1006" s="25">
        <v>18740.73</v>
      </c>
      <c r="O1006" s="25">
        <v>20151.7</v>
      </c>
      <c r="P1006" s="23">
        <f t="shared" si="15"/>
        <v>206591.75000000003</v>
      </c>
      <c r="Q1006" s="27"/>
    </row>
    <row r="1007" spans="1:17">
      <c r="A1007" s="17"/>
      <c r="C1007" t="s">
        <v>51</v>
      </c>
      <c r="D1007" s="23">
        <v>19405.95</v>
      </c>
      <c r="E1007" s="24">
        <v>34618.47</v>
      </c>
      <c r="F1007" s="25">
        <v>36523.879999999997</v>
      </c>
      <c r="G1007" s="25">
        <v>34177.910000000003</v>
      </c>
      <c r="H1007" s="26">
        <v>33046.03</v>
      </c>
      <c r="I1007" s="25">
        <v>35068.239999999998</v>
      </c>
      <c r="J1007" s="25">
        <v>34345.379999999997</v>
      </c>
      <c r="K1007" s="25">
        <v>35619.269999999997</v>
      </c>
      <c r="L1007" s="25">
        <v>36548.449999999997</v>
      </c>
      <c r="M1007" s="25">
        <v>42914.43</v>
      </c>
      <c r="N1007" s="25">
        <v>37356.26</v>
      </c>
      <c r="O1007" s="25">
        <v>41634.39</v>
      </c>
      <c r="P1007" s="23">
        <f t="shared" si="15"/>
        <v>421258.66000000003</v>
      </c>
    </row>
    <row r="1008" spans="1:17">
      <c r="A1008" s="17" t="s">
        <v>429</v>
      </c>
      <c r="B1008" t="s">
        <v>414</v>
      </c>
      <c r="C1008" s="18" t="s">
        <v>47</v>
      </c>
      <c r="D1008" s="19">
        <v>6304.24</v>
      </c>
      <c r="E1008" s="20">
        <v>11821.32</v>
      </c>
      <c r="F1008" s="21">
        <v>12406.11</v>
      </c>
      <c r="G1008" s="21">
        <v>11593.86</v>
      </c>
      <c r="H1008" s="22">
        <v>11374.04</v>
      </c>
      <c r="I1008" s="21">
        <v>11810.400000000001</v>
      </c>
      <c r="J1008" s="21">
        <v>11544.32</v>
      </c>
      <c r="K1008" s="21">
        <v>11598.27</v>
      </c>
      <c r="L1008" s="21">
        <v>11680.54</v>
      </c>
      <c r="M1008" s="21">
        <v>12263.02</v>
      </c>
      <c r="N1008" s="21">
        <v>10960.67</v>
      </c>
      <c r="O1008" s="21">
        <v>12060.21</v>
      </c>
      <c r="P1008" s="19">
        <f t="shared" si="15"/>
        <v>135417</v>
      </c>
    </row>
    <row r="1009" spans="1:17">
      <c r="A1009" s="17"/>
      <c r="C1009" t="s">
        <v>50</v>
      </c>
      <c r="D1009" s="23">
        <v>2046.9</v>
      </c>
      <c r="E1009" s="24">
        <v>4226.6000000000004</v>
      </c>
      <c r="F1009" s="25">
        <v>4393.38</v>
      </c>
      <c r="G1009" s="25">
        <v>4095.8</v>
      </c>
      <c r="H1009" s="26">
        <v>4124.29</v>
      </c>
      <c r="I1009" s="25">
        <v>4117.01</v>
      </c>
      <c r="J1009" s="25">
        <v>4009.51</v>
      </c>
      <c r="K1009" s="25">
        <v>3784</v>
      </c>
      <c r="L1009" s="25">
        <v>3662.42</v>
      </c>
      <c r="M1009" s="25">
        <v>4230.63</v>
      </c>
      <c r="N1009" s="25">
        <v>3968.61</v>
      </c>
      <c r="O1009" s="25">
        <v>4267.41</v>
      </c>
      <c r="P1009" s="23">
        <f t="shared" si="15"/>
        <v>46926.559999999998</v>
      </c>
      <c r="Q1009" s="27"/>
    </row>
    <row r="1010" spans="1:17">
      <c r="A1010" s="17"/>
      <c r="C1010" t="s">
        <v>51</v>
      </c>
      <c r="D1010" s="23">
        <v>4257.34</v>
      </c>
      <c r="E1010" s="24">
        <v>7594.72</v>
      </c>
      <c r="F1010" s="25">
        <v>8012.73</v>
      </c>
      <c r="G1010" s="25">
        <v>7498.06</v>
      </c>
      <c r="H1010" s="26">
        <v>7249.75</v>
      </c>
      <c r="I1010" s="25">
        <v>7693.39</v>
      </c>
      <c r="J1010" s="25">
        <v>7534.81</v>
      </c>
      <c r="K1010" s="25">
        <v>7814.27</v>
      </c>
      <c r="L1010" s="25">
        <v>8018.12</v>
      </c>
      <c r="M1010" s="25">
        <v>8032.39</v>
      </c>
      <c r="N1010" s="25">
        <v>6992.06</v>
      </c>
      <c r="O1010" s="25">
        <v>7792.8</v>
      </c>
      <c r="P1010" s="23">
        <f t="shared" si="15"/>
        <v>88490.44</v>
      </c>
    </row>
    <row r="1011" spans="1:17">
      <c r="A1011" s="17" t="s">
        <v>430</v>
      </c>
      <c r="B1011" t="s">
        <v>414</v>
      </c>
      <c r="C1011" s="18" t="s">
        <v>47</v>
      </c>
      <c r="D1011" s="19">
        <v>48096.31</v>
      </c>
      <c r="E1011" s="20">
        <v>90584.09</v>
      </c>
      <c r="F1011" s="21">
        <v>95021.989999999991</v>
      </c>
      <c r="G1011" s="21">
        <v>88790.57</v>
      </c>
      <c r="H1011" s="22">
        <v>87215.55</v>
      </c>
      <c r="I1011" s="21">
        <v>90392.4</v>
      </c>
      <c r="J1011" s="21">
        <v>88340.760000000009</v>
      </c>
      <c r="K1011" s="21">
        <v>88503.97</v>
      </c>
      <c r="L1011" s="21">
        <v>88980.11</v>
      </c>
      <c r="M1011" s="21">
        <v>123601.04</v>
      </c>
      <c r="N1011" s="21">
        <v>110432.41</v>
      </c>
      <c r="O1011" s="21">
        <v>121532.9</v>
      </c>
      <c r="P1011" s="19">
        <f t="shared" si="15"/>
        <v>1121492.0999999999</v>
      </c>
    </row>
    <row r="1012" spans="1:17">
      <c r="A1012" s="17"/>
      <c r="C1012" t="s">
        <v>50</v>
      </c>
      <c r="D1012" s="23">
        <v>17029.21</v>
      </c>
      <c r="E1012" s="24">
        <v>35163.199999999997</v>
      </c>
      <c r="F1012" s="25">
        <v>36550.71</v>
      </c>
      <c r="G1012" s="25">
        <v>34074.959999999999</v>
      </c>
      <c r="H1012" s="26">
        <v>34311.980000000003</v>
      </c>
      <c r="I1012" s="25">
        <v>34251.46</v>
      </c>
      <c r="J1012" s="25">
        <v>33357.040000000001</v>
      </c>
      <c r="K1012" s="25">
        <v>31480.89</v>
      </c>
      <c r="L1012" s="25">
        <v>30469.49</v>
      </c>
      <c r="M1012" s="25">
        <v>42019.42</v>
      </c>
      <c r="N1012" s="25">
        <v>39417.03</v>
      </c>
      <c r="O1012" s="25">
        <v>42384.67</v>
      </c>
      <c r="P1012" s="23">
        <f t="shared" si="15"/>
        <v>410510.06</v>
      </c>
      <c r="Q1012" s="27"/>
    </row>
    <row r="1013" spans="1:17">
      <c r="A1013" s="17"/>
      <c r="C1013" t="s">
        <v>51</v>
      </c>
      <c r="D1013" s="23">
        <v>31067.1</v>
      </c>
      <c r="E1013" s="24">
        <v>55420.89</v>
      </c>
      <c r="F1013" s="25">
        <v>58471.28</v>
      </c>
      <c r="G1013" s="25">
        <v>54715.61</v>
      </c>
      <c r="H1013" s="26">
        <v>52903.57</v>
      </c>
      <c r="I1013" s="25">
        <v>56140.94</v>
      </c>
      <c r="J1013" s="25">
        <v>54983.72</v>
      </c>
      <c r="K1013" s="25">
        <v>57023.08</v>
      </c>
      <c r="L1013" s="25">
        <v>58510.62</v>
      </c>
      <c r="M1013" s="25">
        <v>81581.62</v>
      </c>
      <c r="N1013" s="25">
        <v>71015.38</v>
      </c>
      <c r="O1013" s="25">
        <v>79148.23</v>
      </c>
      <c r="P1013" s="23">
        <f t="shared" si="15"/>
        <v>710982.03999999992</v>
      </c>
    </row>
    <row r="1014" spans="1:17">
      <c r="A1014" s="17" t="s">
        <v>431</v>
      </c>
      <c r="B1014" t="s">
        <v>414</v>
      </c>
      <c r="C1014" s="18" t="s">
        <v>47</v>
      </c>
      <c r="D1014" s="19">
        <v>86251.58</v>
      </c>
      <c r="E1014" s="20">
        <v>160909.82</v>
      </c>
      <c r="F1014" s="21">
        <v>168959.68</v>
      </c>
      <c r="G1014" s="21">
        <v>157918.66</v>
      </c>
      <c r="H1014" s="22">
        <v>154699.32</v>
      </c>
      <c r="I1014" s="21">
        <v>160985.34999999998</v>
      </c>
      <c r="J1014" s="21">
        <v>157389.57</v>
      </c>
      <c r="K1014" s="21">
        <v>158643.13</v>
      </c>
      <c r="L1014" s="21">
        <v>160083.26</v>
      </c>
      <c r="M1014" s="21">
        <v>171923.22</v>
      </c>
      <c r="N1014" s="21">
        <v>153224.58000000002</v>
      </c>
      <c r="O1014" s="21">
        <v>168828.99</v>
      </c>
      <c r="P1014" s="19">
        <f t="shared" si="15"/>
        <v>1859817.16</v>
      </c>
    </row>
    <row r="1015" spans="1:17">
      <c r="A1015" s="17"/>
      <c r="C1015" t="s">
        <v>50</v>
      </c>
      <c r="D1015" s="23">
        <v>25073.46</v>
      </c>
      <c r="E1015" s="24">
        <v>51773.58</v>
      </c>
      <c r="F1015" s="25">
        <v>53816.53</v>
      </c>
      <c r="G1015" s="25">
        <v>50171.29</v>
      </c>
      <c r="H1015" s="26">
        <v>50520.26</v>
      </c>
      <c r="I1015" s="25">
        <v>50431.17</v>
      </c>
      <c r="J1015" s="25">
        <v>49114.23</v>
      </c>
      <c r="K1015" s="25">
        <v>46351.82</v>
      </c>
      <c r="L1015" s="25">
        <v>44862.65</v>
      </c>
      <c r="M1015" s="25">
        <v>52799.51</v>
      </c>
      <c r="N1015" s="25">
        <v>49529.47</v>
      </c>
      <c r="O1015" s="25">
        <v>53258.47</v>
      </c>
      <c r="P1015" s="23">
        <f t="shared" si="15"/>
        <v>577702.44000000006</v>
      </c>
      <c r="Q1015" s="27"/>
    </row>
    <row r="1016" spans="1:17">
      <c r="A1016" s="17"/>
      <c r="C1016" t="s">
        <v>51</v>
      </c>
      <c r="D1016" s="23">
        <v>61178.12</v>
      </c>
      <c r="E1016" s="24">
        <v>109136.24</v>
      </c>
      <c r="F1016" s="25">
        <v>115143.15</v>
      </c>
      <c r="G1016" s="25">
        <v>107747.37</v>
      </c>
      <c r="H1016" s="26">
        <v>104179.06</v>
      </c>
      <c r="I1016" s="25">
        <v>110554.18</v>
      </c>
      <c r="J1016" s="25">
        <v>108275.34</v>
      </c>
      <c r="K1016" s="25">
        <v>112291.31</v>
      </c>
      <c r="L1016" s="25">
        <v>115220.61</v>
      </c>
      <c r="M1016" s="25">
        <v>119123.71</v>
      </c>
      <c r="N1016" s="25">
        <v>103695.11</v>
      </c>
      <c r="O1016" s="25">
        <v>115570.52</v>
      </c>
      <c r="P1016" s="23">
        <f t="shared" si="15"/>
        <v>1282114.7200000002</v>
      </c>
    </row>
    <row r="1017" spans="1:17">
      <c r="A1017" s="17" t="s">
        <v>432</v>
      </c>
      <c r="B1017" t="s">
        <v>414</v>
      </c>
      <c r="C1017" s="18" t="s">
        <v>47</v>
      </c>
      <c r="D1017" s="19">
        <v>1082.95</v>
      </c>
      <c r="E1017" s="20">
        <v>2073.33</v>
      </c>
      <c r="F1017" s="21">
        <v>2171.2600000000002</v>
      </c>
      <c r="G1017" s="21">
        <v>2028</v>
      </c>
      <c r="H1017" s="22">
        <v>2001.22</v>
      </c>
      <c r="I1017" s="21">
        <v>2059.8200000000002</v>
      </c>
      <c r="J1017" s="21">
        <v>2011.7799999999997</v>
      </c>
      <c r="K1017" s="21">
        <v>1994.3500000000001</v>
      </c>
      <c r="L1017" s="21">
        <v>1992.2</v>
      </c>
      <c r="M1017" s="21">
        <v>2123.63</v>
      </c>
      <c r="N1017" s="21">
        <v>1919.06</v>
      </c>
      <c r="O1017" s="21">
        <v>2100.46</v>
      </c>
      <c r="P1017" s="19">
        <f t="shared" si="15"/>
        <v>23558.06</v>
      </c>
    </row>
    <row r="1018" spans="1:17">
      <c r="A1018" s="17"/>
      <c r="C1018" t="s">
        <v>50</v>
      </c>
      <c r="D1018" s="23">
        <v>503.45</v>
      </c>
      <c r="E1018" s="24">
        <v>1039.55</v>
      </c>
      <c r="F1018" s="25">
        <v>1080.58</v>
      </c>
      <c r="G1018" s="25">
        <v>1007.38</v>
      </c>
      <c r="H1018" s="26">
        <v>1014.4</v>
      </c>
      <c r="I1018" s="25">
        <v>1012.61</v>
      </c>
      <c r="J1018" s="25">
        <v>986.16</v>
      </c>
      <c r="K1018" s="25">
        <v>930.69</v>
      </c>
      <c r="L1018" s="25">
        <v>900.79</v>
      </c>
      <c r="M1018" s="25">
        <v>1042.73</v>
      </c>
      <c r="N1018" s="25">
        <v>978.16</v>
      </c>
      <c r="O1018" s="25">
        <v>1051.8</v>
      </c>
      <c r="P1018" s="23">
        <f t="shared" si="15"/>
        <v>11548.3</v>
      </c>
      <c r="Q1018" s="27"/>
    </row>
    <row r="1019" spans="1:17">
      <c r="A1019" s="17"/>
      <c r="C1019" t="s">
        <v>51</v>
      </c>
      <c r="D1019" s="23">
        <v>579.5</v>
      </c>
      <c r="E1019" s="24">
        <v>1033.78</v>
      </c>
      <c r="F1019" s="25">
        <v>1090.68</v>
      </c>
      <c r="G1019" s="25">
        <v>1020.62</v>
      </c>
      <c r="H1019" s="26">
        <v>986.82</v>
      </c>
      <c r="I1019" s="25">
        <v>1047.21</v>
      </c>
      <c r="J1019" s="25">
        <v>1025.6199999999999</v>
      </c>
      <c r="K1019" s="25">
        <v>1063.6600000000001</v>
      </c>
      <c r="L1019" s="25">
        <v>1091.4100000000001</v>
      </c>
      <c r="M1019" s="25">
        <v>1080.9000000000001</v>
      </c>
      <c r="N1019" s="25">
        <v>940.9</v>
      </c>
      <c r="O1019" s="25">
        <v>1048.6600000000001</v>
      </c>
      <c r="P1019" s="23">
        <f t="shared" si="15"/>
        <v>12009.759999999998</v>
      </c>
    </row>
    <row r="1020" spans="1:17">
      <c r="A1020" s="17" t="s">
        <v>433</v>
      </c>
      <c r="B1020" t="s">
        <v>414</v>
      </c>
      <c r="C1020" s="18" t="s">
        <v>47</v>
      </c>
      <c r="D1020" s="19">
        <v>14786.93</v>
      </c>
      <c r="E1020" s="20">
        <v>27956.87</v>
      </c>
      <c r="F1020" s="21">
        <v>29314.89</v>
      </c>
      <c r="G1020" s="21">
        <v>27389.72</v>
      </c>
      <c r="H1020" s="22">
        <v>26933.08</v>
      </c>
      <c r="I1020" s="21">
        <v>27868.63</v>
      </c>
      <c r="J1020" s="21">
        <v>27232.04</v>
      </c>
      <c r="K1020" s="21">
        <v>27215.07</v>
      </c>
      <c r="L1020" s="21">
        <v>27320.48</v>
      </c>
      <c r="M1020" s="21">
        <v>44097.07</v>
      </c>
      <c r="N1020" s="21">
        <v>39415.880000000005</v>
      </c>
      <c r="O1020" s="21">
        <v>43368.9</v>
      </c>
      <c r="P1020" s="19">
        <f t="shared" si="15"/>
        <v>362899.56000000006</v>
      </c>
    </row>
    <row r="1021" spans="1:17">
      <c r="A1021" s="17"/>
      <c r="C1021" t="s">
        <v>50</v>
      </c>
      <c r="D1021" s="23">
        <v>5617.43</v>
      </c>
      <c r="E1021" s="24">
        <v>11599.31</v>
      </c>
      <c r="F1021" s="25">
        <v>12057</v>
      </c>
      <c r="G1021" s="25">
        <v>11240.33</v>
      </c>
      <c r="H1021" s="26">
        <v>11318.51</v>
      </c>
      <c r="I1021" s="25">
        <v>11298.55</v>
      </c>
      <c r="J1021" s="25">
        <v>11003.51</v>
      </c>
      <c r="K1021" s="25">
        <v>10384.620000000001</v>
      </c>
      <c r="L1021" s="25">
        <v>10050.98</v>
      </c>
      <c r="M1021" s="25">
        <v>15242.34</v>
      </c>
      <c r="N1021" s="25">
        <v>14298.34</v>
      </c>
      <c r="O1021" s="25">
        <v>15374.84</v>
      </c>
      <c r="P1021" s="23">
        <f t="shared" si="15"/>
        <v>139485.75999999998</v>
      </c>
      <c r="Q1021" s="27"/>
    </row>
    <row r="1022" spans="1:17">
      <c r="A1022" s="17"/>
      <c r="C1022" t="s">
        <v>51</v>
      </c>
      <c r="D1022" s="23">
        <v>9169.5</v>
      </c>
      <c r="E1022" s="24">
        <v>16357.56</v>
      </c>
      <c r="F1022" s="25">
        <v>17257.89</v>
      </c>
      <c r="G1022" s="25">
        <v>16149.39</v>
      </c>
      <c r="H1022" s="26">
        <v>15614.57</v>
      </c>
      <c r="I1022" s="25">
        <v>16570.080000000002</v>
      </c>
      <c r="J1022" s="25">
        <v>16228.53</v>
      </c>
      <c r="K1022" s="25">
        <v>16830.45</v>
      </c>
      <c r="L1022" s="25">
        <v>17269.5</v>
      </c>
      <c r="M1022" s="25">
        <v>28854.73</v>
      </c>
      <c r="N1022" s="25">
        <v>25117.54</v>
      </c>
      <c r="O1022" s="25">
        <v>27994.06</v>
      </c>
      <c r="P1022" s="23">
        <f t="shared" si="15"/>
        <v>223413.80000000002</v>
      </c>
    </row>
    <row r="1023" spans="1:17">
      <c r="A1023" s="17" t="s">
        <v>434</v>
      </c>
      <c r="B1023" t="s">
        <v>435</v>
      </c>
      <c r="C1023" s="18" t="s">
        <v>47</v>
      </c>
      <c r="D1023" s="19">
        <v>355918.1</v>
      </c>
      <c r="E1023" s="20">
        <v>651865.49</v>
      </c>
      <c r="F1023" s="21">
        <v>685804.67</v>
      </c>
      <c r="G1023" s="21">
        <v>641301.29999999993</v>
      </c>
      <c r="H1023" s="22">
        <v>624897.52</v>
      </c>
      <c r="I1023" s="21">
        <v>654848.59000000008</v>
      </c>
      <c r="J1023" s="21">
        <v>641310.80000000005</v>
      </c>
      <c r="K1023" s="21">
        <v>654074.45000000007</v>
      </c>
      <c r="L1023" s="21">
        <v>664649.93999999994</v>
      </c>
      <c r="M1023" s="21">
        <v>696865.43</v>
      </c>
      <c r="N1023" s="21">
        <v>636101.44999999995</v>
      </c>
      <c r="O1023" s="21">
        <v>705058.62</v>
      </c>
      <c r="P1023" s="19">
        <f t="shared" si="15"/>
        <v>7612696.3599999994</v>
      </c>
    </row>
    <row r="1024" spans="1:17">
      <c r="A1024" s="17"/>
      <c r="C1024" t="s">
        <v>50</v>
      </c>
      <c r="D1024" s="23">
        <v>60291.09</v>
      </c>
      <c r="E1024" s="24">
        <v>124493.61</v>
      </c>
      <c r="F1024" s="25">
        <v>129406.02</v>
      </c>
      <c r="G1024" s="25">
        <v>120640.76</v>
      </c>
      <c r="H1024" s="26">
        <v>121479.9</v>
      </c>
      <c r="I1024" s="25">
        <v>121265.67</v>
      </c>
      <c r="J1024" s="25">
        <v>118099</v>
      </c>
      <c r="K1024" s="25">
        <v>111456.55</v>
      </c>
      <c r="L1024" s="25">
        <v>107875.74</v>
      </c>
      <c r="M1024" s="25">
        <v>125051.75</v>
      </c>
      <c r="N1024" s="25">
        <v>117306.91</v>
      </c>
      <c r="O1024" s="25">
        <v>126138.78</v>
      </c>
      <c r="P1024" s="23">
        <f t="shared" si="15"/>
        <v>1383505.78</v>
      </c>
      <c r="Q1024" s="27"/>
    </row>
    <row r="1025" spans="1:17">
      <c r="A1025" s="17"/>
      <c r="C1025" t="s">
        <v>51</v>
      </c>
      <c r="D1025" s="23">
        <v>295627.01</v>
      </c>
      <c r="E1025" s="24">
        <v>527371.88</v>
      </c>
      <c r="F1025" s="25">
        <v>556398.65</v>
      </c>
      <c r="G1025" s="25">
        <v>520660.54</v>
      </c>
      <c r="H1025" s="26">
        <v>503417.62</v>
      </c>
      <c r="I1025" s="25">
        <v>533582.92000000004</v>
      </c>
      <c r="J1025" s="25">
        <v>523211.8</v>
      </c>
      <c r="K1025" s="25">
        <v>542617.9</v>
      </c>
      <c r="L1025" s="25">
        <v>556774.19999999995</v>
      </c>
      <c r="M1025" s="25">
        <v>571813.68000000005</v>
      </c>
      <c r="N1025" s="25">
        <v>518794.54</v>
      </c>
      <c r="O1025" s="25">
        <v>578919.84</v>
      </c>
      <c r="P1025" s="23">
        <f t="shared" si="15"/>
        <v>6229190.5799999991</v>
      </c>
    </row>
    <row r="1026" spans="1:17">
      <c r="A1026" s="17" t="s">
        <v>436</v>
      </c>
      <c r="B1026" t="s">
        <v>435</v>
      </c>
      <c r="C1026" s="18" t="s">
        <v>47</v>
      </c>
      <c r="D1026" s="19">
        <v>89963.8</v>
      </c>
      <c r="E1026" s="20">
        <v>167260.76</v>
      </c>
      <c r="F1026" s="21">
        <v>175691.24</v>
      </c>
      <c r="G1026" s="21">
        <v>164225.1</v>
      </c>
      <c r="H1026" s="22">
        <v>160719.48000000001</v>
      </c>
      <c r="I1026" s="21">
        <v>167496.39000000001</v>
      </c>
      <c r="J1026" s="21">
        <v>163777.09</v>
      </c>
      <c r="K1026" s="21">
        <v>165444.10999999999</v>
      </c>
      <c r="L1026" s="21">
        <v>167165.59</v>
      </c>
      <c r="M1026" s="21">
        <v>179143.86</v>
      </c>
      <c r="N1026" s="21">
        <v>159338.4</v>
      </c>
      <c r="O1026" s="21">
        <v>175736.43</v>
      </c>
      <c r="P1026" s="19">
        <f t="shared" si="15"/>
        <v>1935962.2500000002</v>
      </c>
    </row>
    <row r="1027" spans="1:17">
      <c r="A1027" s="17"/>
      <c r="C1027" t="s">
        <v>50</v>
      </c>
      <c r="D1027" s="23">
        <v>24107.83</v>
      </c>
      <c r="E1027" s="24">
        <v>49779.66</v>
      </c>
      <c r="F1027" s="25">
        <v>51743.93</v>
      </c>
      <c r="G1027" s="25">
        <v>48239.07</v>
      </c>
      <c r="H1027" s="26">
        <v>48574.6</v>
      </c>
      <c r="I1027" s="25">
        <v>48488.94</v>
      </c>
      <c r="J1027" s="25">
        <v>47222.720000000001</v>
      </c>
      <c r="K1027" s="25">
        <v>44566.7</v>
      </c>
      <c r="L1027" s="25">
        <v>43134.89</v>
      </c>
      <c r="M1027" s="25">
        <v>50259.93</v>
      </c>
      <c r="N1027" s="25">
        <v>47147.18</v>
      </c>
      <c r="O1027" s="25">
        <v>50696.81</v>
      </c>
      <c r="P1027" s="23">
        <f t="shared" si="15"/>
        <v>553962.26</v>
      </c>
      <c r="Q1027" s="27"/>
    </row>
    <row r="1028" spans="1:17">
      <c r="A1028" s="17"/>
      <c r="C1028" t="s">
        <v>51</v>
      </c>
      <c r="D1028" s="23">
        <v>65855.97</v>
      </c>
      <c r="E1028" s="24">
        <v>117481.1</v>
      </c>
      <c r="F1028" s="25">
        <v>123947.31</v>
      </c>
      <c r="G1028" s="25">
        <v>115986.03</v>
      </c>
      <c r="H1028" s="26">
        <v>112144.88</v>
      </c>
      <c r="I1028" s="25">
        <v>119007.45</v>
      </c>
      <c r="J1028" s="25">
        <v>116554.37</v>
      </c>
      <c r="K1028" s="25">
        <v>120877.41</v>
      </c>
      <c r="L1028" s="25">
        <v>124030.7</v>
      </c>
      <c r="M1028" s="25">
        <v>128883.93</v>
      </c>
      <c r="N1028" s="25">
        <v>112191.22</v>
      </c>
      <c r="O1028" s="25">
        <v>125039.62</v>
      </c>
      <c r="P1028" s="23">
        <f t="shared" si="15"/>
        <v>1381999.9899999998</v>
      </c>
    </row>
    <row r="1029" spans="1:17">
      <c r="A1029" s="17" t="s">
        <v>437</v>
      </c>
      <c r="B1029" t="s">
        <v>435</v>
      </c>
      <c r="C1029" s="18" t="s">
        <v>47</v>
      </c>
      <c r="D1029" s="19">
        <v>63031.83</v>
      </c>
      <c r="E1029" s="20">
        <v>117190.19</v>
      </c>
      <c r="F1029" s="21">
        <v>123096.79999999999</v>
      </c>
      <c r="G1029" s="21">
        <v>115063.1</v>
      </c>
      <c r="H1029" s="22">
        <v>112607.29000000001</v>
      </c>
      <c r="I1029" s="21">
        <v>117354.9</v>
      </c>
      <c r="J1029" s="21">
        <v>114748.97</v>
      </c>
      <c r="K1029" s="21">
        <v>115916.09</v>
      </c>
      <c r="L1029" s="21">
        <v>117121.69</v>
      </c>
      <c r="M1029" s="21">
        <v>125515.16</v>
      </c>
      <c r="N1029" s="21">
        <v>111639.22</v>
      </c>
      <c r="O1029" s="21">
        <v>123128.09</v>
      </c>
      <c r="P1029" s="19">
        <f t="shared" si="15"/>
        <v>1356413.33</v>
      </c>
    </row>
    <row r="1030" spans="1:17">
      <c r="A1030" s="17"/>
      <c r="C1030" t="s">
        <v>50</v>
      </c>
      <c r="D1030" s="23">
        <v>16895.62</v>
      </c>
      <c r="E1030" s="24">
        <v>34887.360000000001</v>
      </c>
      <c r="F1030" s="25">
        <v>36263.99</v>
      </c>
      <c r="G1030" s="25">
        <v>33807.660000000003</v>
      </c>
      <c r="H1030" s="26">
        <v>34042.82</v>
      </c>
      <c r="I1030" s="25">
        <v>33982.769999999997</v>
      </c>
      <c r="J1030" s="25">
        <v>33095.370000000003</v>
      </c>
      <c r="K1030" s="25">
        <v>31233.93</v>
      </c>
      <c r="L1030" s="25">
        <v>30230.46</v>
      </c>
      <c r="M1030" s="25">
        <v>35222.07</v>
      </c>
      <c r="N1030" s="25">
        <v>33040.660000000003</v>
      </c>
      <c r="O1030" s="25">
        <v>35528.239999999998</v>
      </c>
      <c r="P1030" s="23">
        <f t="shared" ref="P1030:P1093" si="16">SUM(D1030:O1030)</f>
        <v>388230.94999999995</v>
      </c>
      <c r="Q1030" s="27"/>
    </row>
    <row r="1031" spans="1:17">
      <c r="A1031" s="17"/>
      <c r="C1031" t="s">
        <v>51</v>
      </c>
      <c r="D1031" s="23">
        <v>46136.21</v>
      </c>
      <c r="E1031" s="24">
        <v>82302.83</v>
      </c>
      <c r="F1031" s="25">
        <v>86832.81</v>
      </c>
      <c r="G1031" s="25">
        <v>81255.44</v>
      </c>
      <c r="H1031" s="26">
        <v>78564.47</v>
      </c>
      <c r="I1031" s="25">
        <v>83372.13</v>
      </c>
      <c r="J1031" s="25">
        <v>81653.600000000006</v>
      </c>
      <c r="K1031" s="25">
        <v>84682.16</v>
      </c>
      <c r="L1031" s="25">
        <v>86891.23</v>
      </c>
      <c r="M1031" s="25">
        <v>90293.09</v>
      </c>
      <c r="N1031" s="25">
        <v>78598.559999999998</v>
      </c>
      <c r="O1031" s="25">
        <v>87599.85</v>
      </c>
      <c r="P1031" s="23">
        <f t="shared" si="16"/>
        <v>968182.38</v>
      </c>
    </row>
    <row r="1032" spans="1:17">
      <c r="A1032" s="17" t="s">
        <v>438</v>
      </c>
      <c r="B1032" t="s">
        <v>435</v>
      </c>
      <c r="C1032" s="18" t="s">
        <v>47</v>
      </c>
      <c r="D1032" s="19">
        <v>733.94999999999993</v>
      </c>
      <c r="E1032" s="20">
        <v>1373.28</v>
      </c>
      <c r="F1032" s="21">
        <v>1441.54</v>
      </c>
      <c r="G1032" s="21">
        <v>1347.23</v>
      </c>
      <c r="H1032" s="22">
        <v>1320.87</v>
      </c>
      <c r="I1032" s="21">
        <v>1372.82</v>
      </c>
      <c r="J1032" s="21">
        <v>1342</v>
      </c>
      <c r="K1032" s="21">
        <v>1350.1599999999999</v>
      </c>
      <c r="L1032" s="21">
        <v>1360.87</v>
      </c>
      <c r="M1032" s="21">
        <v>1167.5</v>
      </c>
      <c r="N1032" s="21">
        <v>1043.5999999999999</v>
      </c>
      <c r="O1032" s="21">
        <v>1148.24</v>
      </c>
      <c r="P1032" s="19">
        <f t="shared" si="16"/>
        <v>15002.059999999998</v>
      </c>
    </row>
    <row r="1033" spans="1:17">
      <c r="A1033" s="17"/>
      <c r="C1033" t="s">
        <v>50</v>
      </c>
      <c r="D1033" s="23">
        <v>227.67</v>
      </c>
      <c r="E1033" s="24">
        <v>470.12</v>
      </c>
      <c r="F1033" s="25">
        <v>488.67</v>
      </c>
      <c r="G1033" s="25">
        <v>455.57</v>
      </c>
      <c r="H1033" s="26">
        <v>458.74</v>
      </c>
      <c r="I1033" s="25">
        <v>457.93</v>
      </c>
      <c r="J1033" s="25">
        <v>445.97</v>
      </c>
      <c r="K1033" s="25">
        <v>420.89</v>
      </c>
      <c r="L1033" s="25">
        <v>407.36</v>
      </c>
      <c r="M1033" s="25">
        <v>404.04</v>
      </c>
      <c r="N1033" s="25">
        <v>379.02</v>
      </c>
      <c r="O1033" s="25">
        <v>407.55</v>
      </c>
      <c r="P1033" s="23">
        <f t="shared" si="16"/>
        <v>5023.53</v>
      </c>
      <c r="Q1033" s="27"/>
    </row>
    <row r="1034" spans="1:17">
      <c r="A1034" s="17"/>
      <c r="C1034" t="s">
        <v>51</v>
      </c>
      <c r="D1034" s="23">
        <v>506.28</v>
      </c>
      <c r="E1034" s="24">
        <v>903.16</v>
      </c>
      <c r="F1034" s="25">
        <v>952.87</v>
      </c>
      <c r="G1034" s="25">
        <v>891.66</v>
      </c>
      <c r="H1034" s="26">
        <v>862.13</v>
      </c>
      <c r="I1034" s="25">
        <v>914.89</v>
      </c>
      <c r="J1034" s="25">
        <v>896.03</v>
      </c>
      <c r="K1034" s="25">
        <v>929.27</v>
      </c>
      <c r="L1034" s="25">
        <v>953.51</v>
      </c>
      <c r="M1034" s="25">
        <v>763.46</v>
      </c>
      <c r="N1034" s="25">
        <v>664.58</v>
      </c>
      <c r="O1034" s="25">
        <v>740.69</v>
      </c>
      <c r="P1034" s="23">
        <f t="shared" si="16"/>
        <v>9978.5299999999988</v>
      </c>
    </row>
    <row r="1035" spans="1:17">
      <c r="A1035" s="17" t="s">
        <v>439</v>
      </c>
      <c r="B1035" t="s">
        <v>435</v>
      </c>
      <c r="C1035" s="18" t="s">
        <v>47</v>
      </c>
      <c r="D1035" s="19">
        <v>4405.0300000000007</v>
      </c>
      <c r="E1035" s="20">
        <v>8252.36</v>
      </c>
      <c r="F1035" s="21">
        <v>8661.44</v>
      </c>
      <c r="G1035" s="21">
        <v>8094.5499999999993</v>
      </c>
      <c r="H1035" s="22">
        <v>7938.9699999999993</v>
      </c>
      <c r="I1035" s="21">
        <v>8246.83</v>
      </c>
      <c r="J1035" s="21">
        <v>8061.3099999999995</v>
      </c>
      <c r="K1035" s="21">
        <v>8103.8200000000006</v>
      </c>
      <c r="L1035" s="21">
        <v>8164.25</v>
      </c>
      <c r="M1035" s="21">
        <v>8126.67</v>
      </c>
      <c r="N1035" s="21">
        <v>7260.82</v>
      </c>
      <c r="O1035" s="21">
        <v>7990.6900000000005</v>
      </c>
      <c r="P1035" s="19">
        <f t="shared" si="16"/>
        <v>93306.739999999991</v>
      </c>
    </row>
    <row r="1036" spans="1:17">
      <c r="A1036" s="17"/>
      <c r="C1036" t="s">
        <v>50</v>
      </c>
      <c r="D1036" s="23">
        <v>1402.92</v>
      </c>
      <c r="E1036" s="24">
        <v>2896.87</v>
      </c>
      <c r="F1036" s="25">
        <v>3011.18</v>
      </c>
      <c r="G1036" s="25">
        <v>2807.22</v>
      </c>
      <c r="H1036" s="26">
        <v>2826.74</v>
      </c>
      <c r="I1036" s="25">
        <v>2821.76</v>
      </c>
      <c r="J1036" s="25">
        <v>2748.07</v>
      </c>
      <c r="K1036" s="25">
        <v>2593.5100000000002</v>
      </c>
      <c r="L1036" s="25">
        <v>2510.19</v>
      </c>
      <c r="M1036" s="25">
        <v>2762.37</v>
      </c>
      <c r="N1036" s="25">
        <v>2591.29</v>
      </c>
      <c r="O1036" s="25">
        <v>2786.39</v>
      </c>
      <c r="P1036" s="23">
        <f t="shared" si="16"/>
        <v>31758.509999999995</v>
      </c>
      <c r="Q1036" s="27"/>
    </row>
    <row r="1037" spans="1:17">
      <c r="A1037" s="17"/>
      <c r="C1037" t="s">
        <v>51</v>
      </c>
      <c r="D1037" s="23">
        <v>3002.11</v>
      </c>
      <c r="E1037" s="24">
        <v>5355.49</v>
      </c>
      <c r="F1037" s="25">
        <v>5650.26</v>
      </c>
      <c r="G1037" s="25">
        <v>5287.33</v>
      </c>
      <c r="H1037" s="26">
        <v>5112.2299999999996</v>
      </c>
      <c r="I1037" s="25">
        <v>5425.07</v>
      </c>
      <c r="J1037" s="25">
        <v>5313.24</v>
      </c>
      <c r="K1037" s="25">
        <v>5510.31</v>
      </c>
      <c r="L1037" s="25">
        <v>5654.06</v>
      </c>
      <c r="M1037" s="25">
        <v>5364.3</v>
      </c>
      <c r="N1037" s="25">
        <v>4669.53</v>
      </c>
      <c r="O1037" s="25">
        <v>5204.3</v>
      </c>
      <c r="P1037" s="23">
        <f t="shared" si="16"/>
        <v>61548.23</v>
      </c>
    </row>
    <row r="1038" spans="1:17">
      <c r="A1038" s="17" t="s">
        <v>440</v>
      </c>
      <c r="B1038" t="s">
        <v>435</v>
      </c>
      <c r="C1038" s="18" t="s">
        <v>47</v>
      </c>
      <c r="D1038" s="19">
        <v>1658.42</v>
      </c>
      <c r="E1038" s="20">
        <v>3100.54</v>
      </c>
      <c r="F1038" s="21">
        <v>3254.92</v>
      </c>
      <c r="G1038" s="21">
        <v>3042.05</v>
      </c>
      <c r="H1038" s="22">
        <v>2981.85</v>
      </c>
      <c r="I1038" s="21">
        <v>3100.17</v>
      </c>
      <c r="J1038" s="21">
        <v>3030.6800000000003</v>
      </c>
      <c r="K1038" s="21">
        <v>3050.64</v>
      </c>
      <c r="L1038" s="21">
        <v>3075.79</v>
      </c>
      <c r="M1038" s="21">
        <v>3274.89</v>
      </c>
      <c r="N1038" s="21">
        <v>2921.36</v>
      </c>
      <c r="O1038" s="21">
        <v>3217.45</v>
      </c>
      <c r="P1038" s="19">
        <f t="shared" si="16"/>
        <v>35708.76</v>
      </c>
    </row>
    <row r="1039" spans="1:17">
      <c r="A1039" s="17"/>
      <c r="C1039" t="s">
        <v>50</v>
      </c>
      <c r="D1039" s="23">
        <v>505.69</v>
      </c>
      <c r="E1039" s="24">
        <v>1044.18</v>
      </c>
      <c r="F1039" s="25">
        <v>1085.3800000000001</v>
      </c>
      <c r="G1039" s="25">
        <v>1011.86</v>
      </c>
      <c r="H1039" s="26">
        <v>1018.9</v>
      </c>
      <c r="I1039" s="25">
        <v>1017.1</v>
      </c>
      <c r="J1039" s="25">
        <v>990.54</v>
      </c>
      <c r="K1039" s="25">
        <v>934.83</v>
      </c>
      <c r="L1039" s="25">
        <v>904.79</v>
      </c>
      <c r="M1039" s="25">
        <v>1044.79</v>
      </c>
      <c r="N1039" s="25">
        <v>980.09</v>
      </c>
      <c r="O1039" s="25">
        <v>1053.8699999999999</v>
      </c>
      <c r="P1039" s="23">
        <f t="shared" si="16"/>
        <v>11592.02</v>
      </c>
      <c r="Q1039" s="27"/>
    </row>
    <row r="1040" spans="1:17">
      <c r="A1040" s="17"/>
      <c r="C1040" t="s">
        <v>51</v>
      </c>
      <c r="D1040" s="23">
        <v>1152.73</v>
      </c>
      <c r="E1040" s="24">
        <v>2056.36</v>
      </c>
      <c r="F1040" s="25">
        <v>2169.54</v>
      </c>
      <c r="G1040" s="25">
        <v>2030.19</v>
      </c>
      <c r="H1040" s="26">
        <v>1962.95</v>
      </c>
      <c r="I1040" s="25">
        <v>2083.0700000000002</v>
      </c>
      <c r="J1040" s="25">
        <v>2040.14</v>
      </c>
      <c r="K1040" s="25">
        <v>2115.81</v>
      </c>
      <c r="L1040" s="25">
        <v>2171</v>
      </c>
      <c r="M1040" s="25">
        <v>2230.1</v>
      </c>
      <c r="N1040" s="25">
        <v>1941.27</v>
      </c>
      <c r="O1040" s="25">
        <v>2163.58</v>
      </c>
      <c r="P1040" s="23">
        <f t="shared" si="16"/>
        <v>24116.739999999998</v>
      </c>
    </row>
    <row r="1041" spans="1:17">
      <c r="A1041" s="17" t="s">
        <v>441</v>
      </c>
      <c r="B1041" t="s">
        <v>435</v>
      </c>
      <c r="C1041" s="18" t="s">
        <v>47</v>
      </c>
      <c r="D1041" s="19">
        <v>3719.23</v>
      </c>
      <c r="E1041" s="20">
        <v>6986.73</v>
      </c>
      <c r="F1041" s="21">
        <v>7330.9800000000005</v>
      </c>
      <c r="G1041" s="21">
        <v>6850.6900000000005</v>
      </c>
      <c r="H1041" s="22">
        <v>6724.26</v>
      </c>
      <c r="I1041" s="21">
        <v>6976.83</v>
      </c>
      <c r="J1041" s="21">
        <v>6819.16</v>
      </c>
      <c r="K1041" s="21">
        <v>6843.07</v>
      </c>
      <c r="L1041" s="21">
        <v>6886.77</v>
      </c>
      <c r="M1041" s="21">
        <v>7396.5</v>
      </c>
      <c r="N1041" s="21">
        <v>6615.51</v>
      </c>
      <c r="O1041" s="21">
        <v>7276.75</v>
      </c>
      <c r="P1041" s="19">
        <f t="shared" si="16"/>
        <v>80426.48</v>
      </c>
    </row>
    <row r="1042" spans="1:17">
      <c r="A1042" s="17"/>
      <c r="C1042" t="s">
        <v>50</v>
      </c>
      <c r="D1042" s="23">
        <v>1252.69</v>
      </c>
      <c r="E1042" s="24">
        <v>2586.65</v>
      </c>
      <c r="F1042" s="25">
        <v>2688.71</v>
      </c>
      <c r="G1042" s="25">
        <v>2506.6</v>
      </c>
      <c r="H1042" s="26">
        <v>2524.04</v>
      </c>
      <c r="I1042" s="25">
        <v>2519.58</v>
      </c>
      <c r="J1042" s="25">
        <v>2453.79</v>
      </c>
      <c r="K1042" s="25">
        <v>2315.7800000000002</v>
      </c>
      <c r="L1042" s="25">
        <v>2241.38</v>
      </c>
      <c r="M1042" s="25">
        <v>2618.85</v>
      </c>
      <c r="N1042" s="25">
        <v>2456.65</v>
      </c>
      <c r="O1042" s="25">
        <v>2641.61</v>
      </c>
      <c r="P1042" s="23">
        <f t="shared" si="16"/>
        <v>28806.329999999998</v>
      </c>
      <c r="Q1042" s="27"/>
    </row>
    <row r="1043" spans="1:17">
      <c r="A1043" s="17"/>
      <c r="C1043" t="s">
        <v>51</v>
      </c>
      <c r="D1043" s="23">
        <v>2466.54</v>
      </c>
      <c r="E1043" s="24">
        <v>4400.08</v>
      </c>
      <c r="F1043" s="25">
        <v>4642.2700000000004</v>
      </c>
      <c r="G1043" s="25">
        <v>4344.09</v>
      </c>
      <c r="H1043" s="26">
        <v>4200.22</v>
      </c>
      <c r="I1043" s="25">
        <v>4457.25</v>
      </c>
      <c r="J1043" s="25">
        <v>4365.37</v>
      </c>
      <c r="K1043" s="25">
        <v>4527.29</v>
      </c>
      <c r="L1043" s="25">
        <v>4645.3900000000003</v>
      </c>
      <c r="M1043" s="25">
        <v>4777.6499999999996</v>
      </c>
      <c r="N1043" s="25">
        <v>4158.8599999999997</v>
      </c>
      <c r="O1043" s="25">
        <v>4635.1400000000003</v>
      </c>
      <c r="P1043" s="23">
        <f t="shared" si="16"/>
        <v>51620.15</v>
      </c>
    </row>
    <row r="1044" spans="1:17">
      <c r="A1044" s="17" t="s">
        <v>442</v>
      </c>
      <c r="B1044" t="s">
        <v>435</v>
      </c>
      <c r="C1044" s="18" t="s">
        <v>47</v>
      </c>
      <c r="D1044" s="19">
        <v>1126</v>
      </c>
      <c r="E1044" s="20">
        <v>2141.08</v>
      </c>
      <c r="F1044" s="21">
        <v>2243.7800000000002</v>
      </c>
      <c r="G1044" s="21">
        <v>2096.1</v>
      </c>
      <c r="H1044" s="22">
        <v>2064.4699999999998</v>
      </c>
      <c r="I1044" s="21">
        <v>2131.04</v>
      </c>
      <c r="J1044" s="21">
        <v>2081.9</v>
      </c>
      <c r="K1044" s="21">
        <v>2072.96</v>
      </c>
      <c r="L1044" s="21">
        <v>2076.33</v>
      </c>
      <c r="M1044" s="21">
        <v>2191.87</v>
      </c>
      <c r="N1044" s="21">
        <v>1973.02</v>
      </c>
      <c r="O1044" s="21">
        <v>2163.5700000000002</v>
      </c>
      <c r="P1044" s="19">
        <f t="shared" si="16"/>
        <v>24362.120000000003</v>
      </c>
    </row>
    <row r="1045" spans="1:17">
      <c r="A1045" s="17"/>
      <c r="C1045" t="s">
        <v>50</v>
      </c>
      <c r="D1045" s="23">
        <v>471.19</v>
      </c>
      <c r="E1045" s="24">
        <v>972.95</v>
      </c>
      <c r="F1045" s="25">
        <v>1011.35</v>
      </c>
      <c r="G1045" s="25">
        <v>942.84</v>
      </c>
      <c r="H1045" s="26">
        <v>949.4</v>
      </c>
      <c r="I1045" s="25">
        <v>947.73</v>
      </c>
      <c r="J1045" s="25">
        <v>922.98</v>
      </c>
      <c r="K1045" s="25">
        <v>871.06</v>
      </c>
      <c r="L1045" s="25">
        <v>843.08</v>
      </c>
      <c r="M1045" s="25">
        <v>962.3</v>
      </c>
      <c r="N1045" s="25">
        <v>902.7</v>
      </c>
      <c r="O1045" s="25">
        <v>970.67</v>
      </c>
      <c r="P1045" s="23">
        <f t="shared" si="16"/>
        <v>10768.25</v>
      </c>
      <c r="Q1045" s="27"/>
    </row>
    <row r="1046" spans="1:17">
      <c r="A1046" s="17"/>
      <c r="C1046" t="s">
        <v>51</v>
      </c>
      <c r="D1046" s="23">
        <v>654.80999999999995</v>
      </c>
      <c r="E1046" s="24">
        <v>1168.1300000000001</v>
      </c>
      <c r="F1046" s="25">
        <v>1232.43</v>
      </c>
      <c r="G1046" s="25">
        <v>1153.26</v>
      </c>
      <c r="H1046" s="26">
        <v>1115.07</v>
      </c>
      <c r="I1046" s="25">
        <v>1183.31</v>
      </c>
      <c r="J1046" s="25">
        <v>1158.92</v>
      </c>
      <c r="K1046" s="25">
        <v>1201.9000000000001</v>
      </c>
      <c r="L1046" s="25">
        <v>1233.25</v>
      </c>
      <c r="M1046" s="25">
        <v>1229.57</v>
      </c>
      <c r="N1046" s="25">
        <v>1070.32</v>
      </c>
      <c r="O1046" s="25">
        <v>1192.9000000000001</v>
      </c>
      <c r="P1046" s="23">
        <f t="shared" si="16"/>
        <v>13593.869999999999</v>
      </c>
    </row>
    <row r="1047" spans="1:17">
      <c r="A1047" s="17" t="s">
        <v>443</v>
      </c>
      <c r="B1047" t="s">
        <v>435</v>
      </c>
      <c r="C1047" s="18" t="s">
        <v>47</v>
      </c>
      <c r="D1047" s="19">
        <v>718</v>
      </c>
      <c r="E1047" s="20">
        <v>1344.4299999999998</v>
      </c>
      <c r="F1047" s="21">
        <v>1411.15</v>
      </c>
      <c r="G1047" s="21">
        <v>1318.83</v>
      </c>
      <c r="H1047" s="22">
        <v>1293.27</v>
      </c>
      <c r="I1047" s="21">
        <v>1343.72</v>
      </c>
      <c r="J1047" s="21">
        <v>1313.5</v>
      </c>
      <c r="K1047" s="21">
        <v>1320.85</v>
      </c>
      <c r="L1047" s="21">
        <v>1330.96</v>
      </c>
      <c r="M1047" s="21">
        <v>1446.65</v>
      </c>
      <c r="N1047" s="21">
        <v>1291.3</v>
      </c>
      <c r="O1047" s="21">
        <v>1421.76</v>
      </c>
      <c r="P1047" s="19">
        <f t="shared" si="16"/>
        <v>15554.420000000002</v>
      </c>
    </row>
    <row r="1048" spans="1:17">
      <c r="A1048" s="17"/>
      <c r="C1048" t="s">
        <v>50</v>
      </c>
      <c r="D1048" s="23">
        <v>226.37</v>
      </c>
      <c r="E1048" s="24">
        <v>467.4</v>
      </c>
      <c r="F1048" s="25">
        <v>485.85</v>
      </c>
      <c r="G1048" s="25">
        <v>452.96</v>
      </c>
      <c r="H1048" s="26">
        <v>456.08</v>
      </c>
      <c r="I1048" s="25">
        <v>455.29</v>
      </c>
      <c r="J1048" s="25">
        <v>443.39</v>
      </c>
      <c r="K1048" s="25">
        <v>418.46</v>
      </c>
      <c r="L1048" s="25">
        <v>405.03</v>
      </c>
      <c r="M1048" s="25">
        <v>474.24</v>
      </c>
      <c r="N1048" s="25">
        <v>444.84</v>
      </c>
      <c r="O1048" s="25">
        <v>478.36</v>
      </c>
      <c r="P1048" s="23">
        <f t="shared" si="16"/>
        <v>5208.2699999999995</v>
      </c>
      <c r="Q1048" s="27"/>
    </row>
    <row r="1049" spans="1:17">
      <c r="A1049" s="17"/>
      <c r="C1049" t="s">
        <v>51</v>
      </c>
      <c r="D1049" s="23">
        <v>491.63</v>
      </c>
      <c r="E1049" s="24">
        <v>877.03</v>
      </c>
      <c r="F1049" s="25">
        <v>925.3</v>
      </c>
      <c r="G1049" s="25">
        <v>865.87</v>
      </c>
      <c r="H1049" s="26">
        <v>837.19</v>
      </c>
      <c r="I1049" s="25">
        <v>888.43</v>
      </c>
      <c r="J1049" s="25">
        <v>870.11</v>
      </c>
      <c r="K1049" s="25">
        <v>902.39</v>
      </c>
      <c r="L1049" s="25">
        <v>925.93</v>
      </c>
      <c r="M1049" s="25">
        <v>972.41</v>
      </c>
      <c r="N1049" s="25">
        <v>846.46</v>
      </c>
      <c r="O1049" s="25">
        <v>943.4</v>
      </c>
      <c r="P1049" s="23">
        <f t="shared" si="16"/>
        <v>10346.15</v>
      </c>
    </row>
    <row r="1050" spans="1:17">
      <c r="A1050" s="17" t="s">
        <v>444</v>
      </c>
      <c r="B1050" t="s">
        <v>435</v>
      </c>
      <c r="C1050" s="18" t="s">
        <v>47</v>
      </c>
      <c r="D1050" s="19">
        <v>5956.88</v>
      </c>
      <c r="E1050" s="20">
        <v>11094.04</v>
      </c>
      <c r="F1050" s="21">
        <v>11651.119999999999</v>
      </c>
      <c r="G1050" s="21">
        <v>10890.24</v>
      </c>
      <c r="H1050" s="22">
        <v>10663.02</v>
      </c>
      <c r="I1050" s="21">
        <v>11104.46</v>
      </c>
      <c r="J1050" s="21">
        <v>10857.15</v>
      </c>
      <c r="K1050" s="21">
        <v>10955.62</v>
      </c>
      <c r="L1050" s="21">
        <v>11062.34</v>
      </c>
      <c r="M1050" s="21">
        <v>11706.61</v>
      </c>
      <c r="N1050" s="21">
        <v>10422.16</v>
      </c>
      <c r="O1050" s="21">
        <v>11489.52</v>
      </c>
      <c r="P1050" s="19">
        <f t="shared" si="16"/>
        <v>127853.16</v>
      </c>
    </row>
    <row r="1051" spans="1:17">
      <c r="A1051" s="17"/>
      <c r="C1051" t="s">
        <v>50</v>
      </c>
      <c r="D1051" s="23">
        <v>1663.97</v>
      </c>
      <c r="E1051" s="24">
        <v>3435.88</v>
      </c>
      <c r="F1051" s="25">
        <v>3571.45</v>
      </c>
      <c r="G1051" s="25">
        <v>3329.54</v>
      </c>
      <c r="H1051" s="26">
        <v>3352.71</v>
      </c>
      <c r="I1051" s="25">
        <v>3346.8</v>
      </c>
      <c r="J1051" s="25">
        <v>3259.4</v>
      </c>
      <c r="K1051" s="25">
        <v>3076.07</v>
      </c>
      <c r="L1051" s="25">
        <v>2977.24</v>
      </c>
      <c r="M1051" s="25">
        <v>3429.11</v>
      </c>
      <c r="N1051" s="25">
        <v>3216.74</v>
      </c>
      <c r="O1051" s="25">
        <v>3458.92</v>
      </c>
      <c r="P1051" s="23">
        <f t="shared" si="16"/>
        <v>38117.829999999994</v>
      </c>
      <c r="Q1051" s="27"/>
    </row>
    <row r="1052" spans="1:17">
      <c r="A1052" s="17"/>
      <c r="C1052" t="s">
        <v>51</v>
      </c>
      <c r="D1052" s="23">
        <v>4292.91</v>
      </c>
      <c r="E1052" s="24">
        <v>7658.16</v>
      </c>
      <c r="F1052" s="25">
        <v>8079.67</v>
      </c>
      <c r="G1052" s="25">
        <v>7560.7</v>
      </c>
      <c r="H1052" s="26">
        <v>7310.31</v>
      </c>
      <c r="I1052" s="25">
        <v>7757.66</v>
      </c>
      <c r="J1052" s="25">
        <v>7597.75</v>
      </c>
      <c r="K1052" s="25">
        <v>7879.55</v>
      </c>
      <c r="L1052" s="25">
        <v>8085.1</v>
      </c>
      <c r="M1052" s="25">
        <v>8277.5</v>
      </c>
      <c r="N1052" s="25">
        <v>7205.42</v>
      </c>
      <c r="O1052" s="25">
        <v>8030.6</v>
      </c>
      <c r="P1052" s="23">
        <f t="shared" si="16"/>
        <v>89735.330000000016</v>
      </c>
    </row>
    <row r="1053" spans="1:17">
      <c r="A1053" s="17" t="s">
        <v>445</v>
      </c>
      <c r="B1053" t="s">
        <v>435</v>
      </c>
      <c r="C1053" s="18" t="s">
        <v>47</v>
      </c>
      <c r="D1053" s="19">
        <v>3133.25</v>
      </c>
      <c r="E1053" s="20">
        <v>5853.77</v>
      </c>
      <c r="F1053" s="21">
        <v>6145.6900000000005</v>
      </c>
      <c r="G1053" s="21">
        <v>5743.87</v>
      </c>
      <c r="H1053" s="22">
        <v>5629.09</v>
      </c>
      <c r="I1053" s="21">
        <v>5854.21</v>
      </c>
      <c r="J1053" s="21">
        <v>5723.13</v>
      </c>
      <c r="K1053" s="21">
        <v>5763.41</v>
      </c>
      <c r="L1053" s="21">
        <v>5812.5</v>
      </c>
      <c r="M1053" s="21">
        <v>5940.53</v>
      </c>
      <c r="N1053" s="21">
        <v>5298.6100000000006</v>
      </c>
      <c r="O1053" s="21">
        <v>5835.99</v>
      </c>
      <c r="P1053" s="19">
        <f t="shared" si="16"/>
        <v>66734.05</v>
      </c>
    </row>
    <row r="1054" spans="1:17">
      <c r="A1054" s="17"/>
      <c r="C1054" t="s">
        <v>50</v>
      </c>
      <c r="D1054" s="23">
        <v>940.77</v>
      </c>
      <c r="E1054" s="24">
        <v>1942.58</v>
      </c>
      <c r="F1054" s="25">
        <v>2019.23</v>
      </c>
      <c r="G1054" s="25">
        <v>1882.46</v>
      </c>
      <c r="H1054" s="26">
        <v>1895.56</v>
      </c>
      <c r="I1054" s="25">
        <v>1892.21</v>
      </c>
      <c r="J1054" s="25">
        <v>1842.8</v>
      </c>
      <c r="K1054" s="25">
        <v>1739.15</v>
      </c>
      <c r="L1054" s="25">
        <v>1683.27</v>
      </c>
      <c r="M1054" s="25">
        <v>1886.16</v>
      </c>
      <c r="N1054" s="25">
        <v>1769.35</v>
      </c>
      <c r="O1054" s="25">
        <v>1902.55</v>
      </c>
      <c r="P1054" s="23">
        <f t="shared" si="16"/>
        <v>21396.09</v>
      </c>
      <c r="Q1054" s="27"/>
    </row>
    <row r="1055" spans="1:17">
      <c r="A1055" s="17"/>
      <c r="C1055" t="s">
        <v>51</v>
      </c>
      <c r="D1055" s="23">
        <v>2192.48</v>
      </c>
      <c r="E1055" s="24">
        <v>3911.19</v>
      </c>
      <c r="F1055" s="25">
        <v>4126.46</v>
      </c>
      <c r="G1055" s="25">
        <v>3861.41</v>
      </c>
      <c r="H1055" s="26">
        <v>3733.53</v>
      </c>
      <c r="I1055" s="25">
        <v>3962</v>
      </c>
      <c r="J1055" s="25">
        <v>3880.33</v>
      </c>
      <c r="K1055" s="25">
        <v>4024.26</v>
      </c>
      <c r="L1055" s="25">
        <v>4129.2299999999996</v>
      </c>
      <c r="M1055" s="25">
        <v>4054.37</v>
      </c>
      <c r="N1055" s="25">
        <v>3529.26</v>
      </c>
      <c r="O1055" s="25">
        <v>3933.44</v>
      </c>
      <c r="P1055" s="23">
        <f t="shared" si="16"/>
        <v>45337.960000000006</v>
      </c>
    </row>
    <row r="1056" spans="1:17">
      <c r="A1056" s="17" t="s">
        <v>446</v>
      </c>
      <c r="B1056" t="s">
        <v>435</v>
      </c>
      <c r="C1056" s="18" t="s">
        <v>47</v>
      </c>
      <c r="D1056" s="19">
        <v>16096.92</v>
      </c>
      <c r="E1056" s="20">
        <v>29797.75</v>
      </c>
      <c r="F1056" s="21">
        <v>31313.9</v>
      </c>
      <c r="G1056" s="21">
        <v>29273.599999999999</v>
      </c>
      <c r="H1056" s="22">
        <v>28613.02</v>
      </c>
      <c r="I1056" s="21">
        <v>29875.31</v>
      </c>
      <c r="J1056" s="21">
        <v>29216.880000000001</v>
      </c>
      <c r="K1056" s="21">
        <v>29596.29</v>
      </c>
      <c r="L1056" s="21">
        <v>29953.8</v>
      </c>
      <c r="M1056" s="21">
        <v>28292.42</v>
      </c>
      <c r="N1056" s="21">
        <v>25112.55</v>
      </c>
      <c r="O1056" s="21">
        <v>27724.65</v>
      </c>
      <c r="P1056" s="19">
        <f t="shared" si="16"/>
        <v>334867.09000000003</v>
      </c>
    </row>
    <row r="1057" spans="1:17">
      <c r="A1057" s="17"/>
      <c r="C1057" t="s">
        <v>50</v>
      </c>
      <c r="D1057" s="23">
        <v>3852.09</v>
      </c>
      <c r="E1057" s="24">
        <v>7954.08</v>
      </c>
      <c r="F1057" s="25">
        <v>8267.9500000000007</v>
      </c>
      <c r="G1057" s="25">
        <v>7707.91</v>
      </c>
      <c r="H1057" s="26">
        <v>7761.53</v>
      </c>
      <c r="I1057" s="25">
        <v>7747.84</v>
      </c>
      <c r="J1057" s="25">
        <v>7545.52</v>
      </c>
      <c r="K1057" s="25">
        <v>7121.13</v>
      </c>
      <c r="L1057" s="25">
        <v>6892.34</v>
      </c>
      <c r="M1057" s="25">
        <v>7168.71</v>
      </c>
      <c r="N1057" s="25">
        <v>6724.73</v>
      </c>
      <c r="O1057" s="25">
        <v>7231.02</v>
      </c>
      <c r="P1057" s="23">
        <f t="shared" si="16"/>
        <v>85974.85000000002</v>
      </c>
      <c r="Q1057" s="27"/>
    </row>
    <row r="1058" spans="1:17">
      <c r="A1058" s="17"/>
      <c r="C1058" t="s">
        <v>51</v>
      </c>
      <c r="D1058" s="23">
        <v>12244.83</v>
      </c>
      <c r="E1058" s="24">
        <v>21843.67</v>
      </c>
      <c r="F1058" s="25">
        <v>23045.95</v>
      </c>
      <c r="G1058" s="25">
        <v>21565.69</v>
      </c>
      <c r="H1058" s="26">
        <v>20851.490000000002</v>
      </c>
      <c r="I1058" s="25">
        <v>22127.47</v>
      </c>
      <c r="J1058" s="25">
        <v>21671.360000000001</v>
      </c>
      <c r="K1058" s="25">
        <v>22475.16</v>
      </c>
      <c r="L1058" s="25">
        <v>23061.46</v>
      </c>
      <c r="M1058" s="25">
        <v>21123.71</v>
      </c>
      <c r="N1058" s="25">
        <v>18387.82</v>
      </c>
      <c r="O1058" s="25">
        <v>20493.63</v>
      </c>
      <c r="P1058" s="23">
        <f t="shared" si="16"/>
        <v>248892.24000000002</v>
      </c>
    </row>
    <row r="1059" spans="1:17">
      <c r="A1059" s="17" t="s">
        <v>447</v>
      </c>
      <c r="B1059" t="s">
        <v>448</v>
      </c>
      <c r="C1059" s="18" t="s">
        <v>47</v>
      </c>
      <c r="D1059" s="19">
        <v>208457.32</v>
      </c>
      <c r="E1059" s="20">
        <v>381249.28000000003</v>
      </c>
      <c r="F1059" s="21">
        <v>401159.26</v>
      </c>
      <c r="G1059" s="21">
        <v>375141.29000000004</v>
      </c>
      <c r="H1059" s="22">
        <v>365394.64</v>
      </c>
      <c r="I1059" s="21">
        <v>383140.02</v>
      </c>
      <c r="J1059" s="21">
        <v>375244.68</v>
      </c>
      <c r="K1059" s="21">
        <v>383058.87</v>
      </c>
      <c r="L1059" s="21">
        <v>389459.46</v>
      </c>
      <c r="M1059" s="21">
        <v>410342.27</v>
      </c>
      <c r="N1059" s="21">
        <v>374444.5</v>
      </c>
      <c r="O1059" s="21">
        <v>415181.01</v>
      </c>
      <c r="P1059" s="19">
        <f t="shared" si="16"/>
        <v>4462272.6000000006</v>
      </c>
    </row>
    <row r="1060" spans="1:17">
      <c r="A1060" s="17"/>
      <c r="C1060" t="s">
        <v>50</v>
      </c>
      <c r="D1060" s="23">
        <v>33385.699999999997</v>
      </c>
      <c r="E1060" s="24">
        <v>68937.33</v>
      </c>
      <c r="F1060" s="25">
        <v>71657.53</v>
      </c>
      <c r="G1060" s="25">
        <v>66803.839999999997</v>
      </c>
      <c r="H1060" s="26">
        <v>67268.509999999995</v>
      </c>
      <c r="I1060" s="25">
        <v>67149.87</v>
      </c>
      <c r="J1060" s="25">
        <v>65396.36</v>
      </c>
      <c r="K1060" s="25">
        <v>61718.16</v>
      </c>
      <c r="L1060" s="25">
        <v>59735.32</v>
      </c>
      <c r="M1060" s="25">
        <v>69818.64</v>
      </c>
      <c r="N1060" s="25">
        <v>65494.559999999998</v>
      </c>
      <c r="O1060" s="25">
        <v>70425.55</v>
      </c>
      <c r="P1060" s="23">
        <f t="shared" si="16"/>
        <v>767791.36999999988</v>
      </c>
      <c r="Q1060" s="27"/>
    </row>
    <row r="1061" spans="1:17">
      <c r="A1061" s="17"/>
      <c r="C1061" t="s">
        <v>51</v>
      </c>
      <c r="D1061" s="23">
        <v>175071.62</v>
      </c>
      <c r="E1061" s="24">
        <v>312311.95</v>
      </c>
      <c r="F1061" s="25">
        <v>329501.73</v>
      </c>
      <c r="G1061" s="25">
        <v>308337.45</v>
      </c>
      <c r="H1061" s="26">
        <v>298126.13</v>
      </c>
      <c r="I1061" s="25">
        <v>315990.15000000002</v>
      </c>
      <c r="J1061" s="25">
        <v>309848.32000000001</v>
      </c>
      <c r="K1061" s="25">
        <v>321340.71000000002</v>
      </c>
      <c r="L1061" s="25">
        <v>329724.14</v>
      </c>
      <c r="M1061" s="25">
        <v>340523.63</v>
      </c>
      <c r="N1061" s="25">
        <v>308949.94</v>
      </c>
      <c r="O1061" s="25">
        <v>344755.46</v>
      </c>
      <c r="P1061" s="23">
        <f t="shared" si="16"/>
        <v>3694481.23</v>
      </c>
    </row>
    <row r="1062" spans="1:17">
      <c r="A1062" s="17" t="s">
        <v>449</v>
      </c>
      <c r="B1062" t="s">
        <v>448</v>
      </c>
      <c r="C1062" s="18" t="s">
        <v>47</v>
      </c>
      <c r="D1062" s="19">
        <v>34616.86</v>
      </c>
      <c r="E1062" s="20">
        <v>63595.380000000005</v>
      </c>
      <c r="F1062" s="21">
        <v>66884.760000000009</v>
      </c>
      <c r="G1062" s="21">
        <v>62539.39</v>
      </c>
      <c r="H1062" s="22">
        <v>60993.93</v>
      </c>
      <c r="I1062" s="21">
        <v>63894.74</v>
      </c>
      <c r="J1062" s="21">
        <v>62505.15</v>
      </c>
      <c r="K1062" s="21">
        <v>63624.88</v>
      </c>
      <c r="L1062" s="21">
        <v>64579.09</v>
      </c>
      <c r="M1062" s="21">
        <v>69439.64</v>
      </c>
      <c r="N1062" s="21">
        <v>61393.56</v>
      </c>
      <c r="O1062" s="21">
        <v>67908.479999999996</v>
      </c>
      <c r="P1062" s="19">
        <f t="shared" si="16"/>
        <v>741975.8600000001</v>
      </c>
    </row>
    <row r="1063" spans="1:17">
      <c r="A1063" s="17"/>
      <c r="C1063" t="s">
        <v>50</v>
      </c>
      <c r="D1063" s="23">
        <v>6556.05</v>
      </c>
      <c r="E1063" s="24">
        <v>13537.44</v>
      </c>
      <c r="F1063" s="25">
        <v>14071.61</v>
      </c>
      <c r="G1063" s="25">
        <v>13118.48</v>
      </c>
      <c r="H1063" s="26">
        <v>13209.72</v>
      </c>
      <c r="I1063" s="25">
        <v>13186.43</v>
      </c>
      <c r="J1063" s="25">
        <v>12842.08</v>
      </c>
      <c r="K1063" s="25">
        <v>12119.79</v>
      </c>
      <c r="L1063" s="25">
        <v>11730.41</v>
      </c>
      <c r="M1063" s="25">
        <v>14020.55</v>
      </c>
      <c r="N1063" s="25">
        <v>13152.21</v>
      </c>
      <c r="O1063" s="25">
        <v>14142.42</v>
      </c>
      <c r="P1063" s="23">
        <f t="shared" si="16"/>
        <v>151687.19000000003</v>
      </c>
      <c r="Q1063" s="27"/>
    </row>
    <row r="1064" spans="1:17">
      <c r="A1064" s="17"/>
      <c r="C1064" t="s">
        <v>51</v>
      </c>
      <c r="D1064" s="23">
        <v>28060.81</v>
      </c>
      <c r="E1064" s="24">
        <v>50057.94</v>
      </c>
      <c r="F1064" s="25">
        <v>52813.15</v>
      </c>
      <c r="G1064" s="25">
        <v>49420.91</v>
      </c>
      <c r="H1064" s="26">
        <v>47784.21</v>
      </c>
      <c r="I1064" s="25">
        <v>50708.31</v>
      </c>
      <c r="J1064" s="25">
        <v>49663.07</v>
      </c>
      <c r="K1064" s="25">
        <v>51505.09</v>
      </c>
      <c r="L1064" s="25">
        <v>52848.68</v>
      </c>
      <c r="M1064" s="25">
        <v>55419.09</v>
      </c>
      <c r="N1064" s="25">
        <v>48241.35</v>
      </c>
      <c r="O1064" s="25">
        <v>53766.06</v>
      </c>
      <c r="P1064" s="23">
        <f t="shared" si="16"/>
        <v>590288.66999999993</v>
      </c>
    </row>
    <row r="1065" spans="1:17">
      <c r="A1065" s="17" t="s">
        <v>450</v>
      </c>
      <c r="B1065" t="s">
        <v>448</v>
      </c>
      <c r="C1065" s="18" t="s">
        <v>47</v>
      </c>
      <c r="D1065" s="19">
        <v>11265.269999999999</v>
      </c>
      <c r="E1065" s="20">
        <v>20704.46</v>
      </c>
      <c r="F1065" s="21">
        <v>21774.39</v>
      </c>
      <c r="G1065" s="21">
        <v>20359.52</v>
      </c>
      <c r="H1065" s="22">
        <v>19858.86</v>
      </c>
      <c r="I1065" s="21">
        <v>20799.490000000002</v>
      </c>
      <c r="J1065" s="21">
        <v>20346.79</v>
      </c>
      <c r="K1065" s="21">
        <v>20705.68</v>
      </c>
      <c r="L1065" s="21">
        <v>21012.850000000002</v>
      </c>
      <c r="M1065" s="21">
        <v>20216.740000000002</v>
      </c>
      <c r="N1065" s="21">
        <v>17896.580000000002</v>
      </c>
      <c r="O1065" s="21">
        <v>19783.72</v>
      </c>
      <c r="P1065" s="19">
        <f t="shared" si="16"/>
        <v>234724.35</v>
      </c>
    </row>
    <row r="1066" spans="1:17">
      <c r="A1066" s="17"/>
      <c r="C1066" t="s">
        <v>50</v>
      </c>
      <c r="D1066" s="23">
        <v>2164.81</v>
      </c>
      <c r="E1066" s="24">
        <v>4470.0600000000004</v>
      </c>
      <c r="F1066" s="25">
        <v>4646.4399999999996</v>
      </c>
      <c r="G1066" s="25">
        <v>4331.72</v>
      </c>
      <c r="H1066" s="26">
        <v>4361.8500000000004</v>
      </c>
      <c r="I1066" s="25">
        <v>4354.16</v>
      </c>
      <c r="J1066" s="25">
        <v>4240.45</v>
      </c>
      <c r="K1066" s="25">
        <v>4001.95</v>
      </c>
      <c r="L1066" s="25">
        <v>3873.38</v>
      </c>
      <c r="M1066" s="25">
        <v>4413.1400000000003</v>
      </c>
      <c r="N1066" s="25">
        <v>4139.82</v>
      </c>
      <c r="O1066" s="25">
        <v>4451.5</v>
      </c>
      <c r="P1066" s="23">
        <f t="shared" si="16"/>
        <v>49449.280000000006</v>
      </c>
      <c r="Q1066" s="27"/>
    </row>
    <row r="1067" spans="1:17">
      <c r="A1067" s="17"/>
      <c r="C1067" t="s">
        <v>51</v>
      </c>
      <c r="D1067" s="23">
        <v>9100.4599999999991</v>
      </c>
      <c r="E1067" s="24">
        <v>16234.4</v>
      </c>
      <c r="F1067" s="25">
        <v>17127.95</v>
      </c>
      <c r="G1067" s="25">
        <v>16027.8</v>
      </c>
      <c r="H1067" s="26">
        <v>15497.01</v>
      </c>
      <c r="I1067" s="25">
        <v>16445.330000000002</v>
      </c>
      <c r="J1067" s="25">
        <v>16106.34</v>
      </c>
      <c r="K1067" s="25">
        <v>16703.73</v>
      </c>
      <c r="L1067" s="25">
        <v>17139.47</v>
      </c>
      <c r="M1067" s="25">
        <v>15803.6</v>
      </c>
      <c r="N1067" s="25">
        <v>13756.76</v>
      </c>
      <c r="O1067" s="25">
        <v>15332.22</v>
      </c>
      <c r="P1067" s="23">
        <f t="shared" si="16"/>
        <v>185275.07</v>
      </c>
    </row>
    <row r="1068" spans="1:17">
      <c r="A1068" s="17" t="s">
        <v>451</v>
      </c>
      <c r="B1068" t="s">
        <v>448</v>
      </c>
      <c r="C1068" s="18" t="s">
        <v>47</v>
      </c>
      <c r="D1068" s="19">
        <v>3090.09</v>
      </c>
      <c r="E1068" s="20">
        <v>5684.68</v>
      </c>
      <c r="F1068" s="21">
        <v>5977.86</v>
      </c>
      <c r="G1068" s="21">
        <v>5589.2800000000007</v>
      </c>
      <c r="H1068" s="22">
        <v>5453.35</v>
      </c>
      <c r="I1068" s="21">
        <v>5709.28</v>
      </c>
      <c r="J1068" s="21">
        <v>5584.8200000000006</v>
      </c>
      <c r="K1068" s="21">
        <v>5679.87</v>
      </c>
      <c r="L1068" s="21">
        <v>5762.05</v>
      </c>
      <c r="M1068" s="21">
        <v>5846.36</v>
      </c>
      <c r="N1068" s="21">
        <v>5175.5</v>
      </c>
      <c r="O1068" s="21">
        <v>5721.2000000000007</v>
      </c>
      <c r="P1068" s="19">
        <f t="shared" si="16"/>
        <v>65274.340000000011</v>
      </c>
    </row>
    <row r="1069" spans="1:17">
      <c r="A1069" s="17"/>
      <c r="C1069" t="s">
        <v>50</v>
      </c>
      <c r="D1069" s="23">
        <v>613.09</v>
      </c>
      <c r="E1069" s="24">
        <v>1265.94</v>
      </c>
      <c r="F1069" s="25">
        <v>1315.91</v>
      </c>
      <c r="G1069" s="25">
        <v>1226.77</v>
      </c>
      <c r="H1069" s="26">
        <v>1235.31</v>
      </c>
      <c r="I1069" s="25">
        <v>1233.1300000000001</v>
      </c>
      <c r="J1069" s="25">
        <v>1200.93</v>
      </c>
      <c r="K1069" s="25">
        <v>1133.3800000000001</v>
      </c>
      <c r="L1069" s="25">
        <v>1096.96</v>
      </c>
      <c r="M1069" s="25">
        <v>1277.6600000000001</v>
      </c>
      <c r="N1069" s="25">
        <v>1198.53</v>
      </c>
      <c r="O1069" s="25">
        <v>1288.77</v>
      </c>
      <c r="P1069" s="23">
        <f t="shared" si="16"/>
        <v>14086.380000000003</v>
      </c>
      <c r="Q1069" s="27"/>
    </row>
    <row r="1070" spans="1:17">
      <c r="A1070" s="17"/>
      <c r="C1070" t="s">
        <v>51</v>
      </c>
      <c r="D1070" s="23">
        <v>2477</v>
      </c>
      <c r="E1070" s="24">
        <v>4418.74</v>
      </c>
      <c r="F1070" s="25">
        <v>4661.95</v>
      </c>
      <c r="G1070" s="25">
        <v>4362.51</v>
      </c>
      <c r="H1070" s="26">
        <v>4218.04</v>
      </c>
      <c r="I1070" s="25">
        <v>4476.1499999999996</v>
      </c>
      <c r="J1070" s="25">
        <v>4383.8900000000003</v>
      </c>
      <c r="K1070" s="25">
        <v>4546.49</v>
      </c>
      <c r="L1070" s="25">
        <v>4665.09</v>
      </c>
      <c r="M1070" s="25">
        <v>4568.7</v>
      </c>
      <c r="N1070" s="25">
        <v>3976.97</v>
      </c>
      <c r="O1070" s="25">
        <v>4432.43</v>
      </c>
      <c r="P1070" s="23">
        <f t="shared" si="16"/>
        <v>51187.96</v>
      </c>
    </row>
    <row r="1071" spans="1:17">
      <c r="A1071" s="17" t="s">
        <v>452</v>
      </c>
      <c r="B1071" t="s">
        <v>453</v>
      </c>
      <c r="C1071" s="18" t="s">
        <v>47</v>
      </c>
      <c r="D1071" s="19">
        <v>330080.25</v>
      </c>
      <c r="E1071" s="20">
        <v>603973.41</v>
      </c>
      <c r="F1071" s="21">
        <v>635482.69999999995</v>
      </c>
      <c r="G1071" s="21">
        <v>594259.69000000006</v>
      </c>
      <c r="H1071" s="22">
        <v>578900.20000000007</v>
      </c>
      <c r="I1071" s="21">
        <v>606891.17999999993</v>
      </c>
      <c r="J1071" s="21">
        <v>594371.53</v>
      </c>
      <c r="K1071" s="21">
        <v>606565.27</v>
      </c>
      <c r="L1071" s="21">
        <v>616590.65</v>
      </c>
      <c r="M1071" s="21">
        <v>648094.52</v>
      </c>
      <c r="N1071" s="21">
        <v>591457.54</v>
      </c>
      <c r="O1071" s="21">
        <v>655729.52999999991</v>
      </c>
      <c r="P1071" s="19">
        <f t="shared" si="16"/>
        <v>7062396.4700000007</v>
      </c>
    </row>
    <row r="1072" spans="1:17">
      <c r="A1072" s="17"/>
      <c r="C1072" t="s">
        <v>50</v>
      </c>
      <c r="D1072" s="23">
        <v>53885.760000000002</v>
      </c>
      <c r="E1072" s="24">
        <v>111267.4</v>
      </c>
      <c r="F1072" s="25">
        <v>115657.93</v>
      </c>
      <c r="G1072" s="25">
        <v>107823.86</v>
      </c>
      <c r="H1072" s="26">
        <v>108573.86</v>
      </c>
      <c r="I1072" s="25">
        <v>108382.39</v>
      </c>
      <c r="J1072" s="25">
        <v>105552.14</v>
      </c>
      <c r="K1072" s="25">
        <v>99615.4</v>
      </c>
      <c r="L1072" s="25">
        <v>96415.02</v>
      </c>
      <c r="M1072" s="25">
        <v>112218.63</v>
      </c>
      <c r="N1072" s="25">
        <v>105268.6</v>
      </c>
      <c r="O1072" s="25">
        <v>113194.09</v>
      </c>
      <c r="P1072" s="23">
        <f t="shared" si="16"/>
        <v>1237855.08</v>
      </c>
      <c r="Q1072" s="27"/>
    </row>
    <row r="1073" spans="1:17">
      <c r="A1073" s="17"/>
      <c r="C1073" t="s">
        <v>51</v>
      </c>
      <c r="D1073" s="23">
        <v>276194.49</v>
      </c>
      <c r="E1073" s="24">
        <v>492706.01</v>
      </c>
      <c r="F1073" s="25">
        <v>519824.77</v>
      </c>
      <c r="G1073" s="25">
        <v>486435.83</v>
      </c>
      <c r="H1073" s="26">
        <v>470326.34</v>
      </c>
      <c r="I1073" s="25">
        <v>498508.79</v>
      </c>
      <c r="J1073" s="25">
        <v>488819.39</v>
      </c>
      <c r="K1073" s="25">
        <v>506949.87</v>
      </c>
      <c r="L1073" s="25">
        <v>520175.63</v>
      </c>
      <c r="M1073" s="25">
        <v>535875.89</v>
      </c>
      <c r="N1073" s="25">
        <v>486188.94</v>
      </c>
      <c r="O1073" s="25">
        <v>542535.43999999994</v>
      </c>
      <c r="P1073" s="23">
        <f t="shared" si="16"/>
        <v>5824541.3900000006</v>
      </c>
    </row>
    <row r="1074" spans="1:17">
      <c r="A1074" s="17" t="s">
        <v>454</v>
      </c>
      <c r="B1074" t="s">
        <v>453</v>
      </c>
      <c r="C1074" s="18" t="s">
        <v>47</v>
      </c>
      <c r="D1074" s="19">
        <v>158964.79999999999</v>
      </c>
      <c r="E1074" s="20">
        <v>295250.01</v>
      </c>
      <c r="F1074" s="21">
        <v>310164.23</v>
      </c>
      <c r="G1074" s="21">
        <v>289929.68</v>
      </c>
      <c r="H1074" s="22">
        <v>283658.81</v>
      </c>
      <c r="I1074" s="21">
        <v>295747.59999999998</v>
      </c>
      <c r="J1074" s="21">
        <v>289191.83</v>
      </c>
      <c r="K1074" s="21">
        <v>292323.55000000005</v>
      </c>
      <c r="L1074" s="21">
        <v>295478.93</v>
      </c>
      <c r="M1074" s="21">
        <v>305806.24</v>
      </c>
      <c r="N1074" s="21">
        <v>271988.05</v>
      </c>
      <c r="O1074" s="21">
        <v>299984.25</v>
      </c>
      <c r="P1074" s="19">
        <f t="shared" si="16"/>
        <v>3388487.9799999995</v>
      </c>
    </row>
    <row r="1075" spans="1:17">
      <c r="A1075" s="17"/>
      <c r="C1075" t="s">
        <v>50</v>
      </c>
      <c r="D1075" s="23">
        <v>41539.54</v>
      </c>
      <c r="E1075" s="24">
        <v>85773.96</v>
      </c>
      <c r="F1075" s="25">
        <v>89158.53</v>
      </c>
      <c r="G1075" s="25">
        <v>83119.42</v>
      </c>
      <c r="H1075" s="26">
        <v>83697.570000000007</v>
      </c>
      <c r="I1075" s="25">
        <v>83549.97</v>
      </c>
      <c r="J1075" s="25">
        <v>81368.19</v>
      </c>
      <c r="K1075" s="25">
        <v>76791.66</v>
      </c>
      <c r="L1075" s="25">
        <v>74324.539999999994</v>
      </c>
      <c r="M1075" s="25">
        <v>85656.81</v>
      </c>
      <c r="N1075" s="25">
        <v>80351.81</v>
      </c>
      <c r="O1075" s="25">
        <v>86401.38</v>
      </c>
      <c r="P1075" s="23">
        <f t="shared" si="16"/>
        <v>951733.38</v>
      </c>
      <c r="Q1075" s="27"/>
    </row>
    <row r="1076" spans="1:17">
      <c r="A1076" s="17"/>
      <c r="C1076" t="s">
        <v>51</v>
      </c>
      <c r="D1076" s="23">
        <v>117425.26</v>
      </c>
      <c r="E1076" s="24">
        <v>209476.05</v>
      </c>
      <c r="F1076" s="25">
        <v>221005.7</v>
      </c>
      <c r="G1076" s="25">
        <v>206810.26</v>
      </c>
      <c r="H1076" s="26">
        <v>199961.24</v>
      </c>
      <c r="I1076" s="25">
        <v>212197.63</v>
      </c>
      <c r="J1076" s="25">
        <v>207823.64</v>
      </c>
      <c r="K1076" s="25">
        <v>215531.89</v>
      </c>
      <c r="L1076" s="25">
        <v>221154.39</v>
      </c>
      <c r="M1076" s="25">
        <v>220149.43</v>
      </c>
      <c r="N1076" s="25">
        <v>191636.24</v>
      </c>
      <c r="O1076" s="25">
        <v>213582.87</v>
      </c>
      <c r="P1076" s="23">
        <f t="shared" si="16"/>
        <v>2436754.6000000006</v>
      </c>
    </row>
    <row r="1077" spans="1:17">
      <c r="A1077" s="17" t="s">
        <v>455</v>
      </c>
      <c r="B1077" t="s">
        <v>453</v>
      </c>
      <c r="C1077" s="18" t="s">
        <v>47</v>
      </c>
      <c r="D1077" s="19">
        <v>24695.82</v>
      </c>
      <c r="E1077" s="20">
        <v>45930.5</v>
      </c>
      <c r="F1077" s="21">
        <v>48243.79</v>
      </c>
      <c r="G1077" s="21">
        <v>45094.850000000006</v>
      </c>
      <c r="H1077" s="22">
        <v>44136.630000000005</v>
      </c>
      <c r="I1077" s="21">
        <v>45990.82</v>
      </c>
      <c r="J1077" s="21">
        <v>44968.959999999999</v>
      </c>
      <c r="K1077" s="21">
        <v>45416.560000000005</v>
      </c>
      <c r="L1077" s="21">
        <v>45882.99</v>
      </c>
      <c r="M1077" s="21">
        <v>47564.17</v>
      </c>
      <c r="N1077" s="21">
        <v>42334.490000000005</v>
      </c>
      <c r="O1077" s="21">
        <v>46675.89</v>
      </c>
      <c r="P1077" s="19">
        <f t="shared" si="16"/>
        <v>526935.47</v>
      </c>
    </row>
    <row r="1078" spans="1:17">
      <c r="A1078" s="17"/>
      <c r="C1078" t="s">
        <v>50</v>
      </c>
      <c r="D1078" s="23">
        <v>6674.81</v>
      </c>
      <c r="E1078" s="24">
        <v>13782.65</v>
      </c>
      <c r="F1078" s="25">
        <v>14326.51</v>
      </c>
      <c r="G1078" s="25">
        <v>13356.11</v>
      </c>
      <c r="H1078" s="26">
        <v>13449</v>
      </c>
      <c r="I1078" s="25">
        <v>13425.29</v>
      </c>
      <c r="J1078" s="25">
        <v>13074.7</v>
      </c>
      <c r="K1078" s="25">
        <v>12339.33</v>
      </c>
      <c r="L1078" s="25">
        <v>11942.89</v>
      </c>
      <c r="M1078" s="25">
        <v>13771.06</v>
      </c>
      <c r="N1078" s="25">
        <v>12918.18</v>
      </c>
      <c r="O1078" s="25">
        <v>13890.76</v>
      </c>
      <c r="P1078" s="23">
        <f t="shared" si="16"/>
        <v>152951.29</v>
      </c>
      <c r="Q1078" s="27"/>
    </row>
    <row r="1079" spans="1:17">
      <c r="A1079" s="17"/>
      <c r="C1079" t="s">
        <v>51</v>
      </c>
      <c r="D1079" s="23">
        <v>18021.009999999998</v>
      </c>
      <c r="E1079" s="24">
        <v>32147.85</v>
      </c>
      <c r="F1079" s="25">
        <v>33917.279999999999</v>
      </c>
      <c r="G1079" s="25">
        <v>31738.74</v>
      </c>
      <c r="H1079" s="26">
        <v>30687.63</v>
      </c>
      <c r="I1079" s="25">
        <v>32565.53</v>
      </c>
      <c r="J1079" s="25">
        <v>31894.26</v>
      </c>
      <c r="K1079" s="25">
        <v>33077.230000000003</v>
      </c>
      <c r="L1079" s="25">
        <v>33940.1</v>
      </c>
      <c r="M1079" s="25">
        <v>33793.11</v>
      </c>
      <c r="N1079" s="25">
        <v>29416.31</v>
      </c>
      <c r="O1079" s="25">
        <v>32785.129999999997</v>
      </c>
      <c r="P1079" s="23">
        <f t="shared" si="16"/>
        <v>373984.18</v>
      </c>
    </row>
    <row r="1080" spans="1:17">
      <c r="A1080" s="17" t="s">
        <v>456</v>
      </c>
      <c r="B1080" t="s">
        <v>453</v>
      </c>
      <c r="C1080" s="18" t="s">
        <v>47</v>
      </c>
      <c r="D1080" s="19">
        <v>14737.14</v>
      </c>
      <c r="E1080" s="20">
        <v>27406.14</v>
      </c>
      <c r="F1080" s="21">
        <v>28786.75</v>
      </c>
      <c r="G1080" s="21">
        <v>26907.86</v>
      </c>
      <c r="H1080" s="22">
        <v>26335.370000000003</v>
      </c>
      <c r="I1080" s="21">
        <v>27442.879999999997</v>
      </c>
      <c r="J1080" s="21">
        <v>26833.239999999998</v>
      </c>
      <c r="K1080" s="21">
        <v>27102.04</v>
      </c>
      <c r="L1080" s="21">
        <v>27381.43</v>
      </c>
      <c r="M1080" s="21">
        <v>29033.07</v>
      </c>
      <c r="N1080" s="21">
        <v>25836.660000000003</v>
      </c>
      <c r="O1080" s="21">
        <v>28488.47</v>
      </c>
      <c r="P1080" s="19">
        <f t="shared" si="16"/>
        <v>316291.05000000005</v>
      </c>
    </row>
    <row r="1081" spans="1:17">
      <c r="A1081" s="17"/>
      <c r="C1081" t="s">
        <v>50</v>
      </c>
      <c r="D1081" s="23">
        <v>3973.49</v>
      </c>
      <c r="E1081" s="24">
        <v>8204.76</v>
      </c>
      <c r="F1081" s="25">
        <v>8528.52</v>
      </c>
      <c r="G1081" s="25">
        <v>7950.84</v>
      </c>
      <c r="H1081" s="26">
        <v>8006.15</v>
      </c>
      <c r="I1081" s="25">
        <v>7992.03</v>
      </c>
      <c r="J1081" s="25">
        <v>7783.33</v>
      </c>
      <c r="K1081" s="25">
        <v>7345.56</v>
      </c>
      <c r="L1081" s="25">
        <v>7109.57</v>
      </c>
      <c r="M1081" s="25">
        <v>8343.33</v>
      </c>
      <c r="N1081" s="25">
        <v>7826.6</v>
      </c>
      <c r="O1081" s="25">
        <v>8415.86</v>
      </c>
      <c r="P1081" s="23">
        <f t="shared" si="16"/>
        <v>91480.040000000008</v>
      </c>
      <c r="Q1081" s="27"/>
    </row>
    <row r="1082" spans="1:17">
      <c r="A1082" s="17"/>
      <c r="C1082" t="s">
        <v>51</v>
      </c>
      <c r="D1082" s="23">
        <v>10763.65</v>
      </c>
      <c r="E1082" s="24">
        <v>19201.38</v>
      </c>
      <c r="F1082" s="25">
        <v>20258.23</v>
      </c>
      <c r="G1082" s="25">
        <v>18957.02</v>
      </c>
      <c r="H1082" s="26">
        <v>18329.22</v>
      </c>
      <c r="I1082" s="25">
        <v>19450.849999999999</v>
      </c>
      <c r="J1082" s="25">
        <v>19049.91</v>
      </c>
      <c r="K1082" s="25">
        <v>19756.48</v>
      </c>
      <c r="L1082" s="25">
        <v>20271.86</v>
      </c>
      <c r="M1082" s="25">
        <v>20689.740000000002</v>
      </c>
      <c r="N1082" s="25">
        <v>18010.060000000001</v>
      </c>
      <c r="O1082" s="25">
        <v>20072.61</v>
      </c>
      <c r="P1082" s="23">
        <f t="shared" si="16"/>
        <v>224811.01</v>
      </c>
    </row>
    <row r="1083" spans="1:17">
      <c r="A1083" s="17" t="s">
        <v>457</v>
      </c>
      <c r="B1083" t="s">
        <v>453</v>
      </c>
      <c r="C1083" s="18" t="s">
        <v>47</v>
      </c>
      <c r="D1083" s="19">
        <v>7186.7999999999993</v>
      </c>
      <c r="E1083" s="20">
        <v>13342.720000000001</v>
      </c>
      <c r="F1083" s="21">
        <v>14017.32</v>
      </c>
      <c r="G1083" s="21">
        <v>13103.009999999998</v>
      </c>
      <c r="H1083" s="22">
        <v>12818.08</v>
      </c>
      <c r="I1083" s="21">
        <v>13366.73</v>
      </c>
      <c r="J1083" s="21">
        <v>13070.650000000001</v>
      </c>
      <c r="K1083" s="21">
        <v>13215.689999999999</v>
      </c>
      <c r="L1083" s="21">
        <v>13360.46</v>
      </c>
      <c r="M1083" s="21">
        <v>13841.29</v>
      </c>
      <c r="N1083" s="21">
        <v>12307.859999999999</v>
      </c>
      <c r="O1083" s="21">
        <v>13576.189999999999</v>
      </c>
      <c r="P1083" s="19">
        <f t="shared" si="16"/>
        <v>153206.79999999999</v>
      </c>
    </row>
    <row r="1084" spans="1:17">
      <c r="A1084" s="17"/>
      <c r="C1084" t="s">
        <v>50</v>
      </c>
      <c r="D1084" s="23">
        <v>1858.32</v>
      </c>
      <c r="E1084" s="24">
        <v>3837.2</v>
      </c>
      <c r="F1084" s="25">
        <v>3988.61</v>
      </c>
      <c r="G1084" s="25">
        <v>3718.45</v>
      </c>
      <c r="H1084" s="26">
        <v>3744.32</v>
      </c>
      <c r="I1084" s="25">
        <v>3737.71</v>
      </c>
      <c r="J1084" s="25">
        <v>3640.11</v>
      </c>
      <c r="K1084" s="25">
        <v>3435.37</v>
      </c>
      <c r="L1084" s="25">
        <v>3325</v>
      </c>
      <c r="M1084" s="25">
        <v>3835.96</v>
      </c>
      <c r="N1084" s="25">
        <v>3598.39</v>
      </c>
      <c r="O1084" s="25">
        <v>3869.3</v>
      </c>
      <c r="P1084" s="23">
        <f t="shared" si="16"/>
        <v>42588.74</v>
      </c>
      <c r="Q1084" s="27"/>
    </row>
    <row r="1085" spans="1:17">
      <c r="A1085" s="17"/>
      <c r="C1085" t="s">
        <v>51</v>
      </c>
      <c r="D1085" s="23">
        <v>5328.48</v>
      </c>
      <c r="E1085" s="24">
        <v>9505.52</v>
      </c>
      <c r="F1085" s="25">
        <v>10028.709999999999</v>
      </c>
      <c r="G1085" s="25">
        <v>9384.56</v>
      </c>
      <c r="H1085" s="26">
        <v>9073.76</v>
      </c>
      <c r="I1085" s="25">
        <v>9629.02</v>
      </c>
      <c r="J1085" s="25">
        <v>9430.5400000000009</v>
      </c>
      <c r="K1085" s="25">
        <v>9780.32</v>
      </c>
      <c r="L1085" s="25">
        <v>10035.459999999999</v>
      </c>
      <c r="M1085" s="25">
        <v>10005.33</v>
      </c>
      <c r="N1085" s="25">
        <v>8709.4699999999993</v>
      </c>
      <c r="O1085" s="25">
        <v>9706.89</v>
      </c>
      <c r="P1085" s="23">
        <f t="shared" si="16"/>
        <v>110618.06</v>
      </c>
    </row>
    <row r="1086" spans="1:17">
      <c r="A1086" s="17" t="s">
        <v>458</v>
      </c>
      <c r="B1086" t="s">
        <v>453</v>
      </c>
      <c r="C1086" s="18" t="s">
        <v>47</v>
      </c>
      <c r="D1086" s="19">
        <v>232.94</v>
      </c>
      <c r="E1086" s="20">
        <v>434.57</v>
      </c>
      <c r="F1086" s="21">
        <v>456.32</v>
      </c>
      <c r="G1086" s="21">
        <v>426.5</v>
      </c>
      <c r="H1086" s="22">
        <v>417.8</v>
      </c>
      <c r="I1086" s="21">
        <v>434.78000000000003</v>
      </c>
      <c r="J1086" s="21">
        <v>425.08</v>
      </c>
      <c r="K1086" s="21">
        <v>428.48</v>
      </c>
      <c r="L1086" s="21">
        <v>432.36</v>
      </c>
      <c r="M1086" s="21">
        <v>557.66999999999996</v>
      </c>
      <c r="N1086" s="21">
        <v>496.52</v>
      </c>
      <c r="O1086" s="21">
        <v>547.36</v>
      </c>
      <c r="P1086" s="19">
        <f t="shared" si="16"/>
        <v>5290.38</v>
      </c>
    </row>
    <row r="1087" spans="1:17">
      <c r="A1087" s="17"/>
      <c r="C1087" t="s">
        <v>50</v>
      </c>
      <c r="D1087" s="23">
        <v>67.67</v>
      </c>
      <c r="E1087" s="24">
        <v>139.74</v>
      </c>
      <c r="F1087" s="25">
        <v>145.26</v>
      </c>
      <c r="G1087" s="25">
        <v>135.41999999999999</v>
      </c>
      <c r="H1087" s="26">
        <v>136.36000000000001</v>
      </c>
      <c r="I1087" s="25">
        <v>136.12</v>
      </c>
      <c r="J1087" s="25">
        <v>132.57</v>
      </c>
      <c r="K1087" s="25">
        <v>125.12</v>
      </c>
      <c r="L1087" s="25">
        <v>121.09</v>
      </c>
      <c r="M1087" s="25">
        <v>163.89</v>
      </c>
      <c r="N1087" s="25">
        <v>153.74</v>
      </c>
      <c r="O1087" s="25">
        <v>165.32</v>
      </c>
      <c r="P1087" s="23">
        <f t="shared" si="16"/>
        <v>1622.3000000000002</v>
      </c>
      <c r="Q1087" s="27"/>
    </row>
    <row r="1088" spans="1:17">
      <c r="A1088" s="17"/>
      <c r="C1088" t="s">
        <v>51</v>
      </c>
      <c r="D1088" s="23">
        <v>165.27</v>
      </c>
      <c r="E1088" s="24">
        <v>294.83</v>
      </c>
      <c r="F1088" s="25">
        <v>311.06</v>
      </c>
      <c r="G1088" s="25">
        <v>291.08</v>
      </c>
      <c r="H1088" s="26">
        <v>281.44</v>
      </c>
      <c r="I1088" s="25">
        <v>298.66000000000003</v>
      </c>
      <c r="J1088" s="25">
        <v>292.51</v>
      </c>
      <c r="K1088" s="25">
        <v>303.36</v>
      </c>
      <c r="L1088" s="25">
        <v>311.27</v>
      </c>
      <c r="M1088" s="25">
        <v>393.78</v>
      </c>
      <c r="N1088" s="25">
        <v>342.78</v>
      </c>
      <c r="O1088" s="25">
        <v>382.04</v>
      </c>
      <c r="P1088" s="23">
        <f t="shared" si="16"/>
        <v>3668.08</v>
      </c>
    </row>
    <row r="1089" spans="1:17">
      <c r="A1089" s="17" t="s">
        <v>459</v>
      </c>
      <c r="B1089" t="s">
        <v>453</v>
      </c>
      <c r="C1089" s="18" t="s">
        <v>47</v>
      </c>
      <c r="D1089" s="19">
        <v>5538.31</v>
      </c>
      <c r="E1089" s="20">
        <v>10311.48</v>
      </c>
      <c r="F1089" s="21">
        <v>10829.59</v>
      </c>
      <c r="G1089" s="21">
        <v>10122.450000000001</v>
      </c>
      <c r="H1089" s="22">
        <v>9910.4</v>
      </c>
      <c r="I1089" s="21">
        <v>10321.98</v>
      </c>
      <c r="J1089" s="21">
        <v>10092.23</v>
      </c>
      <c r="K1089" s="21">
        <v>10185.69</v>
      </c>
      <c r="L1089" s="21">
        <v>10286.08</v>
      </c>
      <c r="M1089" s="21">
        <v>11634.15</v>
      </c>
      <c r="N1089" s="21">
        <v>10356.07</v>
      </c>
      <c r="O1089" s="21">
        <v>11417.5</v>
      </c>
      <c r="P1089" s="19">
        <f t="shared" si="16"/>
        <v>121005.93</v>
      </c>
    </row>
    <row r="1090" spans="1:17">
      <c r="A1090" s="17"/>
      <c r="C1090" t="s">
        <v>50</v>
      </c>
      <c r="D1090" s="23">
        <v>1536.2</v>
      </c>
      <c r="E1090" s="24">
        <v>3172.07</v>
      </c>
      <c r="F1090" s="25">
        <v>3297.23</v>
      </c>
      <c r="G1090" s="25">
        <v>3073.9</v>
      </c>
      <c r="H1090" s="26">
        <v>3095.28</v>
      </c>
      <c r="I1090" s="25">
        <v>3089.82</v>
      </c>
      <c r="J1090" s="25">
        <v>3009.14</v>
      </c>
      <c r="K1090" s="25">
        <v>2839.89</v>
      </c>
      <c r="L1090" s="25">
        <v>2748.65</v>
      </c>
      <c r="M1090" s="25">
        <v>3384.77</v>
      </c>
      <c r="N1090" s="25">
        <v>3175.13</v>
      </c>
      <c r="O1090" s="25">
        <v>3414.18</v>
      </c>
      <c r="P1090" s="23">
        <f t="shared" si="16"/>
        <v>35836.26</v>
      </c>
      <c r="Q1090" s="27"/>
    </row>
    <row r="1091" spans="1:17">
      <c r="A1091" s="17"/>
      <c r="C1091" t="s">
        <v>51</v>
      </c>
      <c r="D1091" s="23">
        <v>4002.11</v>
      </c>
      <c r="E1091" s="24">
        <v>7139.41</v>
      </c>
      <c r="F1091" s="25">
        <v>7532.36</v>
      </c>
      <c r="G1091" s="25">
        <v>7048.55</v>
      </c>
      <c r="H1091" s="26">
        <v>6815.12</v>
      </c>
      <c r="I1091" s="25">
        <v>7232.16</v>
      </c>
      <c r="J1091" s="25">
        <v>7083.09</v>
      </c>
      <c r="K1091" s="25">
        <v>7345.8</v>
      </c>
      <c r="L1091" s="25">
        <v>7537.43</v>
      </c>
      <c r="M1091" s="25">
        <v>8249.3799999999992</v>
      </c>
      <c r="N1091" s="25">
        <v>7180.94</v>
      </c>
      <c r="O1091" s="25">
        <v>8003.32</v>
      </c>
      <c r="P1091" s="23">
        <f t="shared" si="16"/>
        <v>85169.670000000013</v>
      </c>
    </row>
    <row r="1092" spans="1:17">
      <c r="A1092" s="17" t="s">
        <v>460</v>
      </c>
      <c r="B1092" t="s">
        <v>453</v>
      </c>
      <c r="C1092" s="18" t="s">
        <v>47</v>
      </c>
      <c r="D1092" s="19">
        <v>5392.82</v>
      </c>
      <c r="E1092" s="20">
        <v>10041</v>
      </c>
      <c r="F1092" s="21">
        <v>10545.49</v>
      </c>
      <c r="G1092" s="21">
        <v>9856.880000000001</v>
      </c>
      <c r="H1092" s="22">
        <v>9650.51</v>
      </c>
      <c r="I1092" s="21">
        <v>10051.119999999999</v>
      </c>
      <c r="J1092" s="21">
        <v>9827.36</v>
      </c>
      <c r="K1092" s="21">
        <v>9918.1</v>
      </c>
      <c r="L1092" s="21">
        <v>10015.68</v>
      </c>
      <c r="M1092" s="21">
        <v>10193.18</v>
      </c>
      <c r="N1092" s="21">
        <v>9079.85</v>
      </c>
      <c r="O1092" s="21">
        <v>10007.039999999999</v>
      </c>
      <c r="P1092" s="19">
        <f t="shared" si="16"/>
        <v>114579.03000000001</v>
      </c>
    </row>
    <row r="1093" spans="1:17">
      <c r="A1093" s="17"/>
      <c r="C1093" t="s">
        <v>50</v>
      </c>
      <c r="D1093" s="23">
        <v>1497.4</v>
      </c>
      <c r="E1093" s="24">
        <v>3091.93</v>
      </c>
      <c r="F1093" s="25">
        <v>3213.94</v>
      </c>
      <c r="G1093" s="25">
        <v>2996.24</v>
      </c>
      <c r="H1093" s="26">
        <v>3017.08</v>
      </c>
      <c r="I1093" s="25">
        <v>3011.76</v>
      </c>
      <c r="J1093" s="25">
        <v>2933.11</v>
      </c>
      <c r="K1093" s="25">
        <v>2768.14</v>
      </c>
      <c r="L1093" s="25">
        <v>2679.2</v>
      </c>
      <c r="M1093" s="25">
        <v>3060.87</v>
      </c>
      <c r="N1093" s="25">
        <v>2871.29</v>
      </c>
      <c r="O1093" s="25">
        <v>3087.47</v>
      </c>
      <c r="P1093" s="23">
        <f t="shared" si="16"/>
        <v>34228.43</v>
      </c>
      <c r="Q1093" s="27"/>
    </row>
    <row r="1094" spans="1:17">
      <c r="A1094" s="17"/>
      <c r="C1094" t="s">
        <v>51</v>
      </c>
      <c r="D1094" s="23">
        <v>3895.42</v>
      </c>
      <c r="E1094" s="24">
        <v>6949.07</v>
      </c>
      <c r="F1094" s="25">
        <v>7331.55</v>
      </c>
      <c r="G1094" s="25">
        <v>6860.64</v>
      </c>
      <c r="H1094" s="26">
        <v>6633.43</v>
      </c>
      <c r="I1094" s="25">
        <v>7039.36</v>
      </c>
      <c r="J1094" s="25">
        <v>6894.25</v>
      </c>
      <c r="K1094" s="25">
        <v>7149.96</v>
      </c>
      <c r="L1094" s="25">
        <v>7336.48</v>
      </c>
      <c r="M1094" s="25">
        <v>7132.31</v>
      </c>
      <c r="N1094" s="25">
        <v>6208.56</v>
      </c>
      <c r="O1094" s="25">
        <v>6919.57</v>
      </c>
      <c r="P1094" s="23">
        <f t="shared" ref="P1094:P1157" si="17">SUM(D1094:O1094)</f>
        <v>80350.600000000006</v>
      </c>
    </row>
    <row r="1095" spans="1:17">
      <c r="A1095" s="17" t="s">
        <v>461</v>
      </c>
      <c r="B1095" t="s">
        <v>453</v>
      </c>
      <c r="C1095" s="18" t="s">
        <v>47</v>
      </c>
      <c r="D1095" s="19">
        <v>6987.8700000000008</v>
      </c>
      <c r="E1095" s="20">
        <v>13021.89</v>
      </c>
      <c r="F1095" s="21">
        <v>13674.93</v>
      </c>
      <c r="G1095" s="21">
        <v>12781.7</v>
      </c>
      <c r="H1095" s="22">
        <v>12517.130000000001</v>
      </c>
      <c r="I1095" s="21">
        <v>13031.99</v>
      </c>
      <c r="J1095" s="21">
        <v>12741.460000000001</v>
      </c>
      <c r="K1095" s="21">
        <v>12852.15</v>
      </c>
      <c r="L1095" s="21">
        <v>12974.400000000001</v>
      </c>
      <c r="M1095" s="21">
        <v>13019.22</v>
      </c>
      <c r="N1095" s="21">
        <v>11609.2</v>
      </c>
      <c r="O1095" s="21">
        <v>12788.310000000001</v>
      </c>
      <c r="P1095" s="19">
        <f t="shared" si="17"/>
        <v>148000.25000000003</v>
      </c>
    </row>
    <row r="1096" spans="1:17">
      <c r="A1096" s="17"/>
      <c r="C1096" t="s">
        <v>50</v>
      </c>
      <c r="D1096" s="23">
        <v>1979.48</v>
      </c>
      <c r="E1096" s="24">
        <v>4087.37</v>
      </c>
      <c r="F1096" s="25">
        <v>4248.6499999999996</v>
      </c>
      <c r="G1096" s="25">
        <v>3960.88</v>
      </c>
      <c r="H1096" s="26">
        <v>3988.43</v>
      </c>
      <c r="I1096" s="25">
        <v>3981.39</v>
      </c>
      <c r="J1096" s="25">
        <v>3877.42</v>
      </c>
      <c r="K1096" s="25">
        <v>3659.34</v>
      </c>
      <c r="L1096" s="25">
        <v>3541.78</v>
      </c>
      <c r="M1096" s="25">
        <v>4086.75</v>
      </c>
      <c r="N1096" s="25">
        <v>3833.64</v>
      </c>
      <c r="O1096" s="25">
        <v>4122.28</v>
      </c>
      <c r="P1096" s="23">
        <f t="shared" si="17"/>
        <v>45367.41</v>
      </c>
      <c r="Q1096" s="27"/>
    </row>
    <row r="1097" spans="1:17">
      <c r="A1097" s="17"/>
      <c r="C1097" t="s">
        <v>51</v>
      </c>
      <c r="D1097" s="23">
        <v>5008.3900000000003</v>
      </c>
      <c r="E1097" s="24">
        <v>8934.52</v>
      </c>
      <c r="F1097" s="25">
        <v>9426.2800000000007</v>
      </c>
      <c r="G1097" s="25">
        <v>8820.82</v>
      </c>
      <c r="H1097" s="26">
        <v>8528.7000000000007</v>
      </c>
      <c r="I1097" s="25">
        <v>9050.6</v>
      </c>
      <c r="J1097" s="25">
        <v>8864.0400000000009</v>
      </c>
      <c r="K1097" s="25">
        <v>9192.81</v>
      </c>
      <c r="L1097" s="25">
        <v>9432.6200000000008</v>
      </c>
      <c r="M1097" s="25">
        <v>8932.4699999999993</v>
      </c>
      <c r="N1097" s="25">
        <v>7775.56</v>
      </c>
      <c r="O1097" s="25">
        <v>8666.0300000000007</v>
      </c>
      <c r="P1097" s="23">
        <f t="shared" si="17"/>
        <v>102632.84</v>
      </c>
    </row>
    <row r="1098" spans="1:17">
      <c r="A1098" s="17" t="s">
        <v>462</v>
      </c>
      <c r="B1098" t="s">
        <v>453</v>
      </c>
      <c r="C1098" s="18" t="s">
        <v>47</v>
      </c>
      <c r="D1098" s="19">
        <v>6344.74</v>
      </c>
      <c r="E1098" s="20">
        <v>11885.54</v>
      </c>
      <c r="F1098" s="21">
        <v>12474.79</v>
      </c>
      <c r="G1098" s="21">
        <v>11658.34</v>
      </c>
      <c r="H1098" s="22">
        <v>11434.09</v>
      </c>
      <c r="I1098" s="21">
        <v>11877.75</v>
      </c>
      <c r="J1098" s="21">
        <v>11610.59</v>
      </c>
      <c r="K1098" s="21">
        <v>11672.22</v>
      </c>
      <c r="L1098" s="21">
        <v>11759.5</v>
      </c>
      <c r="M1098" s="21">
        <v>13867.369999999999</v>
      </c>
      <c r="N1098" s="21">
        <v>12377.119999999999</v>
      </c>
      <c r="O1098" s="21">
        <v>13628.05</v>
      </c>
      <c r="P1098" s="19">
        <f t="shared" si="17"/>
        <v>140590.09999999998</v>
      </c>
    </row>
    <row r="1099" spans="1:17">
      <c r="A1099" s="17"/>
      <c r="C1099" t="s">
        <v>50</v>
      </c>
      <c r="D1099" s="23">
        <v>2018.36</v>
      </c>
      <c r="E1099" s="24">
        <v>4167.67</v>
      </c>
      <c r="F1099" s="25">
        <v>4332.12</v>
      </c>
      <c r="G1099" s="25">
        <v>4038.69</v>
      </c>
      <c r="H1099" s="26">
        <v>4066.78</v>
      </c>
      <c r="I1099" s="25">
        <v>4059.6</v>
      </c>
      <c r="J1099" s="25">
        <v>3953.6</v>
      </c>
      <c r="K1099" s="25">
        <v>3731.23</v>
      </c>
      <c r="L1099" s="25">
        <v>3611.35</v>
      </c>
      <c r="M1099" s="25">
        <v>4525.04</v>
      </c>
      <c r="N1099" s="25">
        <v>4244.79</v>
      </c>
      <c r="O1099" s="25">
        <v>4564.38</v>
      </c>
      <c r="P1099" s="23">
        <f t="shared" si="17"/>
        <v>47313.609999999993</v>
      </c>
      <c r="Q1099" s="27"/>
    </row>
    <row r="1100" spans="1:17">
      <c r="A1100" s="17"/>
      <c r="C1100" t="s">
        <v>51</v>
      </c>
      <c r="D1100" s="23">
        <v>4326.38</v>
      </c>
      <c r="E1100" s="24">
        <v>7717.87</v>
      </c>
      <c r="F1100" s="25">
        <v>8142.67</v>
      </c>
      <c r="G1100" s="25">
        <v>7619.65</v>
      </c>
      <c r="H1100" s="26">
        <v>7367.31</v>
      </c>
      <c r="I1100" s="25">
        <v>7818.15</v>
      </c>
      <c r="J1100" s="25">
        <v>7656.99</v>
      </c>
      <c r="K1100" s="25">
        <v>7940.99</v>
      </c>
      <c r="L1100" s="25">
        <v>8148.15</v>
      </c>
      <c r="M1100" s="25">
        <v>9342.33</v>
      </c>
      <c r="N1100" s="25">
        <v>8132.33</v>
      </c>
      <c r="O1100" s="25">
        <v>9063.67</v>
      </c>
      <c r="P1100" s="23">
        <f t="shared" si="17"/>
        <v>93276.489999999991</v>
      </c>
    </row>
    <row r="1101" spans="1:17">
      <c r="A1101" s="17" t="s">
        <v>463</v>
      </c>
      <c r="B1101" t="s">
        <v>453</v>
      </c>
      <c r="C1101" s="18" t="s">
        <v>47</v>
      </c>
      <c r="D1101" s="19">
        <v>1525.53</v>
      </c>
      <c r="E1101" s="20">
        <v>2839.64</v>
      </c>
      <c r="F1101" s="21">
        <v>2982.41</v>
      </c>
      <c r="G1101" s="21">
        <v>2787.67</v>
      </c>
      <c r="H1101" s="22">
        <v>2729.11</v>
      </c>
      <c r="I1101" s="21">
        <v>2842.71</v>
      </c>
      <c r="J1101" s="21">
        <v>2779.46</v>
      </c>
      <c r="K1101" s="21">
        <v>2805.6</v>
      </c>
      <c r="L1101" s="21">
        <v>2833.4900000000002</v>
      </c>
      <c r="M1101" s="21">
        <v>2776.94</v>
      </c>
      <c r="N1101" s="21">
        <v>2473.5100000000002</v>
      </c>
      <c r="O1101" s="21">
        <v>2726.16</v>
      </c>
      <c r="P1101" s="19">
        <f t="shared" si="17"/>
        <v>32102.23</v>
      </c>
    </row>
    <row r="1102" spans="1:17">
      <c r="A1102" s="17"/>
      <c r="C1102" t="s">
        <v>50</v>
      </c>
      <c r="D1102" s="23">
        <v>420.92</v>
      </c>
      <c r="E1102" s="24">
        <v>869.12</v>
      </c>
      <c r="F1102" s="25">
        <v>903.43</v>
      </c>
      <c r="G1102" s="25">
        <v>842.23</v>
      </c>
      <c r="H1102" s="26">
        <v>848.09</v>
      </c>
      <c r="I1102" s="25">
        <v>846.59</v>
      </c>
      <c r="J1102" s="25">
        <v>824.48</v>
      </c>
      <c r="K1102" s="25">
        <v>778.11</v>
      </c>
      <c r="L1102" s="25">
        <v>753.11</v>
      </c>
      <c r="M1102" s="25">
        <v>832.13</v>
      </c>
      <c r="N1102" s="25">
        <v>780.59</v>
      </c>
      <c r="O1102" s="25">
        <v>839.36</v>
      </c>
      <c r="P1102" s="23">
        <f t="shared" si="17"/>
        <v>9538.16</v>
      </c>
      <c r="Q1102" s="27"/>
    </row>
    <row r="1103" spans="1:17">
      <c r="A1103" s="17"/>
      <c r="C1103" t="s">
        <v>51</v>
      </c>
      <c r="D1103" s="23">
        <v>1104.6099999999999</v>
      </c>
      <c r="E1103" s="24">
        <v>1970.52</v>
      </c>
      <c r="F1103" s="25">
        <v>2078.98</v>
      </c>
      <c r="G1103" s="25">
        <v>1945.44</v>
      </c>
      <c r="H1103" s="26">
        <v>1881.02</v>
      </c>
      <c r="I1103" s="25">
        <v>1996.12</v>
      </c>
      <c r="J1103" s="25">
        <v>1954.98</v>
      </c>
      <c r="K1103" s="25">
        <v>2027.49</v>
      </c>
      <c r="L1103" s="25">
        <v>2080.38</v>
      </c>
      <c r="M1103" s="25">
        <v>1944.81</v>
      </c>
      <c r="N1103" s="25">
        <v>1692.92</v>
      </c>
      <c r="O1103" s="25">
        <v>1886.8</v>
      </c>
      <c r="P1103" s="23">
        <f t="shared" si="17"/>
        <v>22564.070000000003</v>
      </c>
    </row>
    <row r="1104" spans="1:17">
      <c r="A1104" s="17" t="s">
        <v>464</v>
      </c>
      <c r="B1104" t="s">
        <v>453</v>
      </c>
      <c r="C1104" s="18" t="s">
        <v>47</v>
      </c>
      <c r="D1104" s="19">
        <v>1211.9100000000001</v>
      </c>
      <c r="E1104" s="20">
        <v>2259.1</v>
      </c>
      <c r="F1104" s="21">
        <v>2372.3000000000002</v>
      </c>
      <c r="G1104" s="21">
        <v>2217.33</v>
      </c>
      <c r="H1104" s="22">
        <v>2171.62</v>
      </c>
      <c r="I1104" s="21">
        <v>2260.65</v>
      </c>
      <c r="J1104" s="21">
        <v>2210.23</v>
      </c>
      <c r="K1104" s="21">
        <v>2228.98</v>
      </c>
      <c r="L1104" s="21">
        <v>2249.92</v>
      </c>
      <c r="M1104" s="21">
        <v>1948.77</v>
      </c>
      <c r="N1104" s="21">
        <v>1738.73</v>
      </c>
      <c r="O1104" s="21">
        <v>1914.79</v>
      </c>
      <c r="P1104" s="19">
        <f t="shared" si="17"/>
        <v>24784.33</v>
      </c>
    </row>
    <row r="1105" spans="1:17">
      <c r="A1105" s="17"/>
      <c r="C1105" t="s">
        <v>50</v>
      </c>
      <c r="D1105" s="23">
        <v>345.8</v>
      </c>
      <c r="E1105" s="24">
        <v>714.03</v>
      </c>
      <c r="F1105" s="25">
        <v>742.19</v>
      </c>
      <c r="G1105" s="25">
        <v>691.93</v>
      </c>
      <c r="H1105" s="26">
        <v>696.73</v>
      </c>
      <c r="I1105" s="25">
        <v>695.51</v>
      </c>
      <c r="J1105" s="25">
        <v>677.35</v>
      </c>
      <c r="K1105" s="25">
        <v>639.25</v>
      </c>
      <c r="L1105" s="25">
        <v>618.71</v>
      </c>
      <c r="M1105" s="25">
        <v>626.78</v>
      </c>
      <c r="N1105" s="25">
        <v>587.96</v>
      </c>
      <c r="O1105" s="25">
        <v>632.23</v>
      </c>
      <c r="P1105" s="23">
        <f t="shared" si="17"/>
        <v>7668.4699999999993</v>
      </c>
      <c r="Q1105" s="27"/>
    </row>
    <row r="1106" spans="1:17">
      <c r="A1106" s="17"/>
      <c r="C1106" t="s">
        <v>51</v>
      </c>
      <c r="D1106" s="23">
        <v>866.11</v>
      </c>
      <c r="E1106" s="24">
        <v>1545.07</v>
      </c>
      <c r="F1106" s="25">
        <v>1630.11</v>
      </c>
      <c r="G1106" s="25">
        <v>1525.4</v>
      </c>
      <c r="H1106" s="26">
        <v>1474.89</v>
      </c>
      <c r="I1106" s="25">
        <v>1565.14</v>
      </c>
      <c r="J1106" s="25">
        <v>1532.88</v>
      </c>
      <c r="K1106" s="25">
        <v>1589.73</v>
      </c>
      <c r="L1106" s="25">
        <v>1631.21</v>
      </c>
      <c r="M1106" s="25">
        <v>1321.99</v>
      </c>
      <c r="N1106" s="25">
        <v>1150.77</v>
      </c>
      <c r="O1106" s="25">
        <v>1282.56</v>
      </c>
      <c r="P1106" s="23">
        <f t="shared" si="17"/>
        <v>17115.86</v>
      </c>
    </row>
    <row r="1107" spans="1:17">
      <c r="A1107" s="17" t="s">
        <v>465</v>
      </c>
      <c r="B1107" t="s">
        <v>453</v>
      </c>
      <c r="C1107" s="18" t="s">
        <v>47</v>
      </c>
      <c r="D1107" s="19">
        <v>12822.98</v>
      </c>
      <c r="E1107" s="20">
        <v>23977.95</v>
      </c>
      <c r="F1107" s="21">
        <v>25171.42</v>
      </c>
      <c r="G1107" s="21">
        <v>23525.11</v>
      </c>
      <c r="H1107" s="22">
        <v>23060.78</v>
      </c>
      <c r="I1107" s="21">
        <v>23974</v>
      </c>
      <c r="J1107" s="21">
        <v>23436.400000000001</v>
      </c>
      <c r="K1107" s="21">
        <v>23588</v>
      </c>
      <c r="L1107" s="21">
        <v>23780.879999999997</v>
      </c>
      <c r="M1107" s="21">
        <v>27716.44</v>
      </c>
      <c r="N1107" s="21">
        <v>24718.9</v>
      </c>
      <c r="O1107" s="21">
        <v>27227.260000000002</v>
      </c>
      <c r="P1107" s="19">
        <f t="shared" si="17"/>
        <v>283000.12</v>
      </c>
    </row>
    <row r="1108" spans="1:17">
      <c r="A1108" s="17"/>
      <c r="C1108" t="s">
        <v>50</v>
      </c>
      <c r="D1108" s="23">
        <v>3925.45</v>
      </c>
      <c r="E1108" s="24">
        <v>8105.56</v>
      </c>
      <c r="F1108" s="25">
        <v>8425.4</v>
      </c>
      <c r="G1108" s="25">
        <v>7854.71</v>
      </c>
      <c r="H1108" s="26">
        <v>7909.34</v>
      </c>
      <c r="I1108" s="25">
        <v>7895.39</v>
      </c>
      <c r="J1108" s="25">
        <v>7689.21</v>
      </c>
      <c r="K1108" s="25">
        <v>7256.74</v>
      </c>
      <c r="L1108" s="25">
        <v>7023.6</v>
      </c>
      <c r="M1108" s="25">
        <v>8762.57</v>
      </c>
      <c r="N1108" s="25">
        <v>8219.8799999999992</v>
      </c>
      <c r="O1108" s="25">
        <v>8838.74</v>
      </c>
      <c r="P1108" s="23">
        <f t="shared" si="17"/>
        <v>91906.590000000011</v>
      </c>
      <c r="Q1108" s="27"/>
    </row>
    <row r="1109" spans="1:17">
      <c r="A1109" s="17"/>
      <c r="C1109" t="s">
        <v>51</v>
      </c>
      <c r="D1109" s="23">
        <v>8897.5300000000007</v>
      </c>
      <c r="E1109" s="24">
        <v>15872.39</v>
      </c>
      <c r="F1109" s="25">
        <v>16746.02</v>
      </c>
      <c r="G1109" s="25">
        <v>15670.4</v>
      </c>
      <c r="H1109" s="26">
        <v>15151.44</v>
      </c>
      <c r="I1109" s="25">
        <v>16078.61</v>
      </c>
      <c r="J1109" s="25">
        <v>15747.19</v>
      </c>
      <c r="K1109" s="25">
        <v>16331.26</v>
      </c>
      <c r="L1109" s="25">
        <v>16757.28</v>
      </c>
      <c r="M1109" s="25">
        <v>18953.87</v>
      </c>
      <c r="N1109" s="25">
        <v>16499.02</v>
      </c>
      <c r="O1109" s="25">
        <v>18388.52</v>
      </c>
      <c r="P1109" s="23">
        <f t="shared" si="17"/>
        <v>191093.52999999997</v>
      </c>
    </row>
    <row r="1110" spans="1:17">
      <c r="A1110" s="17" t="s">
        <v>466</v>
      </c>
      <c r="B1110" t="s">
        <v>453</v>
      </c>
      <c r="C1110" s="18" t="s">
        <v>47</v>
      </c>
      <c r="D1110" s="19">
        <v>62.84</v>
      </c>
      <c r="E1110" s="20">
        <v>116.81</v>
      </c>
      <c r="F1110" s="21">
        <v>122.7</v>
      </c>
      <c r="G1110" s="21">
        <v>114.69</v>
      </c>
      <c r="H1110" s="22">
        <v>112.25</v>
      </c>
      <c r="I1110" s="21">
        <v>116.98</v>
      </c>
      <c r="J1110" s="21">
        <v>114.38</v>
      </c>
      <c r="K1110" s="21">
        <v>115.55000000000001</v>
      </c>
      <c r="L1110" s="21">
        <v>116.75</v>
      </c>
      <c r="M1110" s="21">
        <v>144.38</v>
      </c>
      <c r="N1110" s="21">
        <v>128.37</v>
      </c>
      <c r="O1110" s="21">
        <v>141.61000000000001</v>
      </c>
      <c r="P1110" s="19">
        <f t="shared" si="17"/>
        <v>1407.31</v>
      </c>
    </row>
    <row r="1111" spans="1:17">
      <c r="A1111" s="17"/>
      <c r="C1111" t="s">
        <v>50</v>
      </c>
      <c r="D1111" s="23">
        <v>16.809999999999999</v>
      </c>
      <c r="E1111" s="24">
        <v>34.700000000000003</v>
      </c>
      <c r="F1111" s="25">
        <v>36.08</v>
      </c>
      <c r="G1111" s="25">
        <v>33.630000000000003</v>
      </c>
      <c r="H1111" s="26">
        <v>33.869999999999997</v>
      </c>
      <c r="I1111" s="25">
        <v>33.81</v>
      </c>
      <c r="J1111" s="25">
        <v>32.92</v>
      </c>
      <c r="K1111" s="25">
        <v>31.07</v>
      </c>
      <c r="L1111" s="25">
        <v>30.07</v>
      </c>
      <c r="M1111" s="25">
        <v>39.909999999999997</v>
      </c>
      <c r="N1111" s="25">
        <v>37.43</v>
      </c>
      <c r="O1111" s="25">
        <v>40.25</v>
      </c>
      <c r="P1111" s="23">
        <f t="shared" si="17"/>
        <v>400.55</v>
      </c>
      <c r="Q1111" s="27"/>
    </row>
    <row r="1112" spans="1:17">
      <c r="A1112" s="17"/>
      <c r="C1112" t="s">
        <v>51</v>
      </c>
      <c r="D1112" s="23">
        <v>46.03</v>
      </c>
      <c r="E1112" s="24">
        <v>82.11</v>
      </c>
      <c r="F1112" s="25">
        <v>86.62</v>
      </c>
      <c r="G1112" s="25">
        <v>81.06</v>
      </c>
      <c r="H1112" s="26">
        <v>78.38</v>
      </c>
      <c r="I1112" s="25">
        <v>83.17</v>
      </c>
      <c r="J1112" s="25">
        <v>81.459999999999994</v>
      </c>
      <c r="K1112" s="25">
        <v>84.48</v>
      </c>
      <c r="L1112" s="25">
        <v>86.68</v>
      </c>
      <c r="M1112" s="25">
        <v>104.47</v>
      </c>
      <c r="N1112" s="25">
        <v>90.94</v>
      </c>
      <c r="O1112" s="25">
        <v>101.36</v>
      </c>
      <c r="P1112" s="23">
        <f t="shared" si="17"/>
        <v>1006.7600000000001</v>
      </c>
    </row>
    <row r="1113" spans="1:17">
      <c r="A1113" s="17" t="s">
        <v>467</v>
      </c>
      <c r="B1113" t="s">
        <v>453</v>
      </c>
      <c r="C1113" s="18" t="s">
        <v>47</v>
      </c>
      <c r="D1113" s="19">
        <v>2853.99</v>
      </c>
      <c r="E1113" s="20">
        <v>5324.8</v>
      </c>
      <c r="F1113" s="21">
        <v>5591.12</v>
      </c>
      <c r="G1113" s="21">
        <v>5225.76</v>
      </c>
      <c r="H1113" s="22">
        <v>5119.33</v>
      </c>
      <c r="I1113" s="21">
        <v>5327.1900000000005</v>
      </c>
      <c r="J1113" s="21">
        <v>5208.1900000000005</v>
      </c>
      <c r="K1113" s="21">
        <v>5249.41</v>
      </c>
      <c r="L1113" s="21">
        <v>5296.9400000000005</v>
      </c>
      <c r="M1113" s="21">
        <v>5741.73</v>
      </c>
      <c r="N1113" s="21">
        <v>5117.5600000000004</v>
      </c>
      <c r="O1113" s="21">
        <v>5638.59</v>
      </c>
      <c r="P1113" s="19">
        <f t="shared" si="17"/>
        <v>61694.61</v>
      </c>
    </row>
    <row r="1114" spans="1:17">
      <c r="A1114" s="17"/>
      <c r="C1114" t="s">
        <v>50</v>
      </c>
      <c r="D1114" s="23">
        <v>830.97</v>
      </c>
      <c r="E1114" s="24">
        <v>1715.91</v>
      </c>
      <c r="F1114" s="25">
        <v>1783.6</v>
      </c>
      <c r="G1114" s="25">
        <v>1662.8</v>
      </c>
      <c r="H1114" s="26">
        <v>1674.36</v>
      </c>
      <c r="I1114" s="25">
        <v>1671.41</v>
      </c>
      <c r="J1114" s="25">
        <v>1627.77</v>
      </c>
      <c r="K1114" s="25">
        <v>1536.19</v>
      </c>
      <c r="L1114" s="25">
        <v>1486.85</v>
      </c>
      <c r="M1114" s="25">
        <v>1767.73</v>
      </c>
      <c r="N1114" s="25">
        <v>1658.26</v>
      </c>
      <c r="O1114" s="25">
        <v>1783.12</v>
      </c>
      <c r="P1114" s="23">
        <f t="shared" si="17"/>
        <v>19198.969999999998</v>
      </c>
      <c r="Q1114" s="27"/>
    </row>
    <row r="1115" spans="1:17">
      <c r="A1115" s="17"/>
      <c r="C1115" t="s">
        <v>51</v>
      </c>
      <c r="D1115" s="23">
        <v>2023.02</v>
      </c>
      <c r="E1115" s="24">
        <v>3608.89</v>
      </c>
      <c r="F1115" s="25">
        <v>3807.52</v>
      </c>
      <c r="G1115" s="25">
        <v>3562.96</v>
      </c>
      <c r="H1115" s="26">
        <v>3444.97</v>
      </c>
      <c r="I1115" s="25">
        <v>3655.78</v>
      </c>
      <c r="J1115" s="25">
        <v>3580.42</v>
      </c>
      <c r="K1115" s="25">
        <v>3713.22</v>
      </c>
      <c r="L1115" s="25">
        <v>3810.09</v>
      </c>
      <c r="M1115" s="25">
        <v>3974</v>
      </c>
      <c r="N1115" s="25">
        <v>3459.3</v>
      </c>
      <c r="O1115" s="25">
        <v>3855.47</v>
      </c>
      <c r="P1115" s="23">
        <f t="shared" si="17"/>
        <v>42495.64</v>
      </c>
    </row>
    <row r="1116" spans="1:17">
      <c r="A1116" s="17" t="s">
        <v>468</v>
      </c>
      <c r="B1116" t="s">
        <v>453</v>
      </c>
      <c r="C1116" s="18" t="s">
        <v>47</v>
      </c>
      <c r="D1116" s="19">
        <v>165.27</v>
      </c>
      <c r="E1116" s="20">
        <v>294.83</v>
      </c>
      <c r="F1116" s="21">
        <v>311.06</v>
      </c>
      <c r="G1116" s="21">
        <v>291.08</v>
      </c>
      <c r="H1116" s="22">
        <v>281.44</v>
      </c>
      <c r="I1116" s="21">
        <v>298.66000000000003</v>
      </c>
      <c r="J1116" s="21">
        <v>292.51</v>
      </c>
      <c r="K1116" s="21">
        <v>303.36</v>
      </c>
      <c r="L1116" s="21">
        <v>311.27</v>
      </c>
      <c r="M1116" s="21">
        <v>365.66</v>
      </c>
      <c r="N1116" s="21">
        <v>318.3</v>
      </c>
      <c r="O1116" s="21">
        <v>354.75</v>
      </c>
      <c r="P1116" s="19">
        <f t="shared" si="17"/>
        <v>3588.19</v>
      </c>
    </row>
    <row r="1117" spans="1:17">
      <c r="A1117" s="17"/>
      <c r="C1117" t="s">
        <v>51</v>
      </c>
      <c r="D1117" s="23">
        <v>165.27</v>
      </c>
      <c r="E1117" s="24">
        <v>294.83</v>
      </c>
      <c r="F1117" s="25">
        <v>311.06</v>
      </c>
      <c r="G1117" s="25">
        <v>291.08</v>
      </c>
      <c r="H1117" s="26">
        <v>281.44</v>
      </c>
      <c r="I1117" s="25">
        <v>298.66000000000003</v>
      </c>
      <c r="J1117" s="25">
        <v>292.51</v>
      </c>
      <c r="K1117" s="25">
        <v>303.36</v>
      </c>
      <c r="L1117" s="25">
        <v>311.27</v>
      </c>
      <c r="M1117" s="25">
        <v>365.66</v>
      </c>
      <c r="N1117" s="25">
        <v>318.3</v>
      </c>
      <c r="O1117" s="25">
        <v>354.75</v>
      </c>
      <c r="P1117" s="23">
        <f t="shared" si="17"/>
        <v>3588.19</v>
      </c>
    </row>
    <row r="1118" spans="1:17">
      <c r="A1118" s="17" t="s">
        <v>469</v>
      </c>
      <c r="B1118" t="s">
        <v>470</v>
      </c>
      <c r="C1118" s="18" t="s">
        <v>47</v>
      </c>
      <c r="D1118" s="19">
        <v>1503600.1900000002</v>
      </c>
      <c r="E1118" s="20">
        <v>2807765.53</v>
      </c>
      <c r="F1118" s="21">
        <v>2947937.6399999997</v>
      </c>
      <c r="G1118" s="21">
        <v>2755230.0300000003</v>
      </c>
      <c r="H1118" s="22">
        <v>2699794.46</v>
      </c>
      <c r="I1118" s="21">
        <v>2806062.36</v>
      </c>
      <c r="J1118" s="21">
        <v>2745524.1799999997</v>
      </c>
      <c r="K1118" s="21">
        <v>2765707.03</v>
      </c>
      <c r="L1118" s="21">
        <v>2789797.91</v>
      </c>
      <c r="M1118" s="21">
        <v>2986069.0700000003</v>
      </c>
      <c r="N1118" s="21">
        <v>2738117.38</v>
      </c>
      <c r="O1118" s="21">
        <v>3019669.94</v>
      </c>
      <c r="P1118" s="19">
        <f t="shared" si="17"/>
        <v>32565275.720000003</v>
      </c>
    </row>
    <row r="1119" spans="1:17">
      <c r="A1119" s="17"/>
      <c r="C1119" t="s">
        <v>50</v>
      </c>
      <c r="D1119" s="23">
        <v>446597.58</v>
      </c>
      <c r="E1119" s="24">
        <v>922168.4</v>
      </c>
      <c r="F1119" s="25">
        <v>958556.46</v>
      </c>
      <c r="G1119" s="25">
        <v>893629.04</v>
      </c>
      <c r="H1119" s="26">
        <v>899844.83</v>
      </c>
      <c r="I1119" s="25">
        <v>898257.89</v>
      </c>
      <c r="J1119" s="25">
        <v>874801.24</v>
      </c>
      <c r="K1119" s="25">
        <v>825598.34</v>
      </c>
      <c r="L1119" s="25">
        <v>799073.96</v>
      </c>
      <c r="M1119" s="25">
        <v>939318.56</v>
      </c>
      <c r="N1119" s="25">
        <v>881143.6</v>
      </c>
      <c r="O1119" s="25">
        <v>947483.62</v>
      </c>
      <c r="P1119" s="23">
        <f t="shared" si="17"/>
        <v>10286473.52</v>
      </c>
      <c r="Q1119" s="27"/>
    </row>
    <row r="1120" spans="1:17">
      <c r="A1120" s="17"/>
      <c r="C1120" t="s">
        <v>51</v>
      </c>
      <c r="D1120" s="23">
        <v>1057002.6100000001</v>
      </c>
      <c r="E1120" s="24">
        <v>1885597.13</v>
      </c>
      <c r="F1120" s="25">
        <v>1989381.18</v>
      </c>
      <c r="G1120" s="25">
        <v>1861600.99</v>
      </c>
      <c r="H1120" s="26">
        <v>1799949.63</v>
      </c>
      <c r="I1120" s="25">
        <v>1907804.47</v>
      </c>
      <c r="J1120" s="25">
        <v>1870722.94</v>
      </c>
      <c r="K1120" s="25">
        <v>1940108.69</v>
      </c>
      <c r="L1120" s="25">
        <v>1990723.95</v>
      </c>
      <c r="M1120" s="25">
        <v>2046750.51</v>
      </c>
      <c r="N1120" s="25">
        <v>1856973.78</v>
      </c>
      <c r="O1120" s="25">
        <v>2072186.32</v>
      </c>
      <c r="P1120" s="23">
        <f t="shared" si="17"/>
        <v>22278802.199999999</v>
      </c>
    </row>
    <row r="1121" spans="1:17">
      <c r="A1121" s="17" t="s">
        <v>471</v>
      </c>
      <c r="B1121" t="s">
        <v>470</v>
      </c>
      <c r="C1121" s="18" t="s">
        <v>47</v>
      </c>
      <c r="D1121" s="19">
        <v>135773.51</v>
      </c>
      <c r="E1121" s="20">
        <v>253316.13</v>
      </c>
      <c r="F1121" s="21">
        <v>265986.74</v>
      </c>
      <c r="G1121" s="21">
        <v>248604.81</v>
      </c>
      <c r="H1121" s="22">
        <v>243541.91999999998</v>
      </c>
      <c r="I1121" s="21">
        <v>253429.86</v>
      </c>
      <c r="J1121" s="21">
        <v>247768.54</v>
      </c>
      <c r="K1121" s="21">
        <v>249730.03999999998</v>
      </c>
      <c r="L1121" s="21">
        <v>251989.84</v>
      </c>
      <c r="M1121" s="21">
        <v>279043.95</v>
      </c>
      <c r="N1121" s="21">
        <v>248354.59</v>
      </c>
      <c r="O1121" s="21">
        <v>273827.95</v>
      </c>
      <c r="P1121" s="19">
        <f t="shared" si="17"/>
        <v>2951367.88</v>
      </c>
    </row>
    <row r="1122" spans="1:17">
      <c r="A1122" s="17"/>
      <c r="C1122" t="s">
        <v>50</v>
      </c>
      <c r="D1122" s="23">
        <v>39536.639999999999</v>
      </c>
      <c r="E1122" s="24">
        <v>81638.25</v>
      </c>
      <c r="F1122" s="25">
        <v>84859.63</v>
      </c>
      <c r="G1122" s="25">
        <v>79111.7</v>
      </c>
      <c r="H1122" s="26">
        <v>79661.98</v>
      </c>
      <c r="I1122" s="25">
        <v>79521.48</v>
      </c>
      <c r="J1122" s="25">
        <v>77444.91</v>
      </c>
      <c r="K1122" s="25">
        <v>73089.039999999994</v>
      </c>
      <c r="L1122" s="25">
        <v>70740.88</v>
      </c>
      <c r="M1122" s="25">
        <v>80665.16</v>
      </c>
      <c r="N1122" s="25">
        <v>75669.31</v>
      </c>
      <c r="O1122" s="25">
        <v>81366.350000000006</v>
      </c>
      <c r="P1122" s="23">
        <f t="shared" si="17"/>
        <v>903305.33</v>
      </c>
      <c r="Q1122" s="27"/>
    </row>
    <row r="1123" spans="1:17">
      <c r="A1123" s="17"/>
      <c r="C1123" t="s">
        <v>51</v>
      </c>
      <c r="D1123" s="23">
        <v>96236.87</v>
      </c>
      <c r="E1123" s="24">
        <v>171677.88</v>
      </c>
      <c r="F1123" s="25">
        <v>181127.11</v>
      </c>
      <c r="G1123" s="25">
        <v>169493.11</v>
      </c>
      <c r="H1123" s="26">
        <v>163879.94</v>
      </c>
      <c r="I1123" s="25">
        <v>173908.38</v>
      </c>
      <c r="J1123" s="25">
        <v>170323.63</v>
      </c>
      <c r="K1123" s="25">
        <v>176641</v>
      </c>
      <c r="L1123" s="25">
        <v>181248.96</v>
      </c>
      <c r="M1123" s="25">
        <v>198378.79</v>
      </c>
      <c r="N1123" s="25">
        <v>172685.28</v>
      </c>
      <c r="O1123" s="25">
        <v>192461.6</v>
      </c>
      <c r="P1123" s="23">
        <f t="shared" si="17"/>
        <v>2048062.55</v>
      </c>
    </row>
    <row r="1124" spans="1:17">
      <c r="A1124" s="17" t="s">
        <v>472</v>
      </c>
      <c r="B1124" t="s">
        <v>470</v>
      </c>
      <c r="C1124" s="18" t="s">
        <v>47</v>
      </c>
      <c r="D1124" s="19">
        <v>42812.92</v>
      </c>
      <c r="E1124" s="20">
        <v>80061.320000000007</v>
      </c>
      <c r="F1124" s="21">
        <v>84045.73000000001</v>
      </c>
      <c r="G1124" s="21">
        <v>78548.7</v>
      </c>
      <c r="H1124" s="22">
        <v>76999.59</v>
      </c>
      <c r="I1124" s="21">
        <v>80046.89</v>
      </c>
      <c r="J1124" s="21">
        <v>78251.710000000006</v>
      </c>
      <c r="K1124" s="21">
        <v>78754.990000000005</v>
      </c>
      <c r="L1124" s="21">
        <v>79397.239999999991</v>
      </c>
      <c r="M1124" s="21">
        <v>85477.010000000009</v>
      </c>
      <c r="N1124" s="21">
        <v>76186.48</v>
      </c>
      <c r="O1124" s="21">
        <v>83942.09</v>
      </c>
      <c r="P1124" s="19">
        <f t="shared" si="17"/>
        <v>924524.67</v>
      </c>
    </row>
    <row r="1125" spans="1:17">
      <c r="A1125" s="17"/>
      <c r="C1125" t="s">
        <v>50</v>
      </c>
      <c r="D1125" s="23">
        <v>13122.4</v>
      </c>
      <c r="E1125" s="24">
        <v>27096.11</v>
      </c>
      <c r="F1125" s="25">
        <v>28165.29</v>
      </c>
      <c r="G1125" s="25">
        <v>26257.53</v>
      </c>
      <c r="H1125" s="26">
        <v>26440.17</v>
      </c>
      <c r="I1125" s="25">
        <v>26393.54</v>
      </c>
      <c r="J1125" s="25">
        <v>25704.31</v>
      </c>
      <c r="K1125" s="25">
        <v>24258.59</v>
      </c>
      <c r="L1125" s="25">
        <v>23479.21</v>
      </c>
      <c r="M1125" s="25">
        <v>26341.08</v>
      </c>
      <c r="N1125" s="25">
        <v>24709.69</v>
      </c>
      <c r="O1125" s="25">
        <v>26570.05</v>
      </c>
      <c r="P1125" s="23">
        <f t="shared" si="17"/>
        <v>298537.96999999997</v>
      </c>
      <c r="Q1125" s="27"/>
    </row>
    <row r="1126" spans="1:17">
      <c r="A1126" s="17"/>
      <c r="C1126" t="s">
        <v>51</v>
      </c>
      <c r="D1126" s="23">
        <v>29690.52</v>
      </c>
      <c r="E1126" s="24">
        <v>52965.21</v>
      </c>
      <c r="F1126" s="25">
        <v>55880.44</v>
      </c>
      <c r="G1126" s="25">
        <v>52291.17</v>
      </c>
      <c r="H1126" s="26">
        <v>50559.42</v>
      </c>
      <c r="I1126" s="25">
        <v>53653.35</v>
      </c>
      <c r="J1126" s="25">
        <v>52547.4</v>
      </c>
      <c r="K1126" s="25">
        <v>54496.4</v>
      </c>
      <c r="L1126" s="25">
        <v>55918.03</v>
      </c>
      <c r="M1126" s="25">
        <v>59135.93</v>
      </c>
      <c r="N1126" s="25">
        <v>51476.79</v>
      </c>
      <c r="O1126" s="25">
        <v>57372.04</v>
      </c>
      <c r="P1126" s="23">
        <f t="shared" si="17"/>
        <v>625986.69999999995</v>
      </c>
    </row>
    <row r="1127" spans="1:17">
      <c r="A1127" s="17" t="s">
        <v>473</v>
      </c>
      <c r="B1127" t="s">
        <v>470</v>
      </c>
      <c r="C1127" s="18" t="s">
        <v>47</v>
      </c>
      <c r="D1127" s="19">
        <v>5339.63</v>
      </c>
      <c r="E1127" s="20">
        <v>10019.33</v>
      </c>
      <c r="F1127" s="21">
        <v>10514.24</v>
      </c>
      <c r="G1127" s="21">
        <v>9825.68</v>
      </c>
      <c r="H1127" s="22">
        <v>9641.25</v>
      </c>
      <c r="I1127" s="21">
        <v>10008.24</v>
      </c>
      <c r="J1127" s="21">
        <v>9782.48</v>
      </c>
      <c r="K1127" s="21">
        <v>9823.91</v>
      </c>
      <c r="L1127" s="21">
        <v>9890.99</v>
      </c>
      <c r="M1127" s="21">
        <v>12380.119999999999</v>
      </c>
      <c r="N1127" s="21">
        <v>11036.84</v>
      </c>
      <c r="O1127" s="21">
        <v>12159.130000000001</v>
      </c>
      <c r="P1127" s="19">
        <f t="shared" si="17"/>
        <v>120421.84</v>
      </c>
    </row>
    <row r="1128" spans="1:17">
      <c r="A1128" s="17"/>
      <c r="C1128" t="s">
        <v>50</v>
      </c>
      <c r="D1128" s="23">
        <v>1758.02</v>
      </c>
      <c r="E1128" s="24">
        <v>3630.07</v>
      </c>
      <c r="F1128" s="25">
        <v>3773.31</v>
      </c>
      <c r="G1128" s="25">
        <v>3517.73</v>
      </c>
      <c r="H1128" s="26">
        <v>3542.2</v>
      </c>
      <c r="I1128" s="25">
        <v>3535.96</v>
      </c>
      <c r="J1128" s="25">
        <v>3443.62</v>
      </c>
      <c r="K1128" s="25">
        <v>3249.94</v>
      </c>
      <c r="L1128" s="25">
        <v>3145.52</v>
      </c>
      <c r="M1128" s="25">
        <v>3849.47</v>
      </c>
      <c r="N1128" s="25">
        <v>3611.06</v>
      </c>
      <c r="O1128" s="25">
        <v>3882.93</v>
      </c>
      <c r="P1128" s="23">
        <f t="shared" si="17"/>
        <v>40939.829999999994</v>
      </c>
      <c r="Q1128" s="27"/>
    </row>
    <row r="1129" spans="1:17">
      <c r="A1129" s="17"/>
      <c r="C1129" t="s">
        <v>51</v>
      </c>
      <c r="D1129" s="23">
        <v>3581.61</v>
      </c>
      <c r="E1129" s="24">
        <v>6389.26</v>
      </c>
      <c r="F1129" s="25">
        <v>6740.93</v>
      </c>
      <c r="G1129" s="25">
        <v>6307.95</v>
      </c>
      <c r="H1129" s="26">
        <v>6099.05</v>
      </c>
      <c r="I1129" s="25">
        <v>6472.28</v>
      </c>
      <c r="J1129" s="25">
        <v>6338.86</v>
      </c>
      <c r="K1129" s="25">
        <v>6573.97</v>
      </c>
      <c r="L1129" s="25">
        <v>6745.47</v>
      </c>
      <c r="M1129" s="25">
        <v>8530.65</v>
      </c>
      <c r="N1129" s="25">
        <v>7425.78</v>
      </c>
      <c r="O1129" s="25">
        <v>8276.2000000000007</v>
      </c>
      <c r="P1129" s="23">
        <f t="shared" si="17"/>
        <v>79482.010000000009</v>
      </c>
    </row>
    <row r="1130" spans="1:17">
      <c r="A1130" s="17" t="s">
        <v>474</v>
      </c>
      <c r="B1130" t="s">
        <v>470</v>
      </c>
      <c r="C1130" s="18" t="s">
        <v>47</v>
      </c>
      <c r="D1130" s="19">
        <v>35566.509999999995</v>
      </c>
      <c r="E1130" s="20">
        <v>66497.350000000006</v>
      </c>
      <c r="F1130" s="21">
        <v>69808.13</v>
      </c>
      <c r="G1130" s="21">
        <v>65242.65</v>
      </c>
      <c r="H1130" s="22">
        <v>63952.399999999994</v>
      </c>
      <c r="I1130" s="21">
        <v>66488.91</v>
      </c>
      <c r="J1130" s="21">
        <v>64998.28</v>
      </c>
      <c r="K1130" s="21">
        <v>65424.5</v>
      </c>
      <c r="L1130" s="21">
        <v>65963.009999999995</v>
      </c>
      <c r="M1130" s="21">
        <v>79368.540000000008</v>
      </c>
      <c r="N1130" s="21">
        <v>70664.09</v>
      </c>
      <c r="O1130" s="21">
        <v>77898.94</v>
      </c>
      <c r="P1130" s="19">
        <f t="shared" si="17"/>
        <v>791873.31</v>
      </c>
    </row>
    <row r="1131" spans="1:17">
      <c r="A1131" s="17"/>
      <c r="C1131" t="s">
        <v>50</v>
      </c>
      <c r="D1131" s="23">
        <v>10855.09</v>
      </c>
      <c r="E1131" s="24">
        <v>22414.41</v>
      </c>
      <c r="F1131" s="25">
        <v>23298.85</v>
      </c>
      <c r="G1131" s="25">
        <v>21720.71</v>
      </c>
      <c r="H1131" s="26">
        <v>21871.8</v>
      </c>
      <c r="I1131" s="25">
        <v>21833.23</v>
      </c>
      <c r="J1131" s="25">
        <v>21263.08</v>
      </c>
      <c r="K1131" s="25">
        <v>20067.150000000001</v>
      </c>
      <c r="L1131" s="25">
        <v>19422.439999999999</v>
      </c>
      <c r="M1131" s="25">
        <v>23306.54</v>
      </c>
      <c r="N1131" s="25">
        <v>21863.1</v>
      </c>
      <c r="O1131" s="25">
        <v>23509.14</v>
      </c>
      <c r="P1131" s="23">
        <f t="shared" si="17"/>
        <v>251425.53999999998</v>
      </c>
      <c r="Q1131" s="27"/>
    </row>
    <row r="1132" spans="1:17">
      <c r="A1132" s="17"/>
      <c r="C1132" t="s">
        <v>51</v>
      </c>
      <c r="D1132" s="23">
        <v>24711.42</v>
      </c>
      <c r="E1132" s="24">
        <v>44082.94</v>
      </c>
      <c r="F1132" s="25">
        <v>46509.279999999999</v>
      </c>
      <c r="G1132" s="25">
        <v>43521.94</v>
      </c>
      <c r="H1132" s="26">
        <v>42080.6</v>
      </c>
      <c r="I1132" s="25">
        <v>44655.68</v>
      </c>
      <c r="J1132" s="25">
        <v>43735.199999999997</v>
      </c>
      <c r="K1132" s="25">
        <v>45357.35</v>
      </c>
      <c r="L1132" s="25">
        <v>46540.57</v>
      </c>
      <c r="M1132" s="25">
        <v>56062</v>
      </c>
      <c r="N1132" s="25">
        <v>48800.99</v>
      </c>
      <c r="O1132" s="25">
        <v>54389.8</v>
      </c>
      <c r="P1132" s="23">
        <f t="shared" si="17"/>
        <v>540447.77</v>
      </c>
    </row>
    <row r="1133" spans="1:17">
      <c r="A1133" s="17" t="s">
        <v>475</v>
      </c>
      <c r="B1133" t="s">
        <v>470</v>
      </c>
      <c r="C1133" s="18" t="s">
        <v>47</v>
      </c>
      <c r="D1133" s="19">
        <v>4377.8899999999994</v>
      </c>
      <c r="E1133" s="20">
        <v>8242.76</v>
      </c>
      <c r="F1133" s="21">
        <v>8646.869999999999</v>
      </c>
      <c r="G1133" s="21">
        <v>8079.87</v>
      </c>
      <c r="H1133" s="22">
        <v>7935.8600000000006</v>
      </c>
      <c r="I1133" s="21">
        <v>8226</v>
      </c>
      <c r="J1133" s="21">
        <v>8039.3899999999994</v>
      </c>
      <c r="K1133" s="21">
        <v>8055.83</v>
      </c>
      <c r="L1133" s="21">
        <v>8100.13</v>
      </c>
      <c r="M1133" s="21">
        <v>8651.4599999999991</v>
      </c>
      <c r="N1133" s="21">
        <v>7739.79</v>
      </c>
      <c r="O1133" s="21">
        <v>8512.4399999999987</v>
      </c>
      <c r="P1133" s="19">
        <f t="shared" si="17"/>
        <v>94608.29</v>
      </c>
    </row>
    <row r="1134" spans="1:17">
      <c r="A1134" s="17"/>
      <c r="C1134" t="s">
        <v>50</v>
      </c>
      <c r="D1134" s="23">
        <v>1541.06</v>
      </c>
      <c r="E1134" s="24">
        <v>3182.1</v>
      </c>
      <c r="F1134" s="25">
        <v>3307.67</v>
      </c>
      <c r="G1134" s="25">
        <v>3083.62</v>
      </c>
      <c r="H1134" s="26">
        <v>3105.07</v>
      </c>
      <c r="I1134" s="25">
        <v>3099.59</v>
      </c>
      <c r="J1134" s="25">
        <v>3018.65</v>
      </c>
      <c r="K1134" s="25">
        <v>2848.87</v>
      </c>
      <c r="L1134" s="25">
        <v>2757.34</v>
      </c>
      <c r="M1134" s="25">
        <v>3090.26</v>
      </c>
      <c r="N1134" s="25">
        <v>2898.87</v>
      </c>
      <c r="O1134" s="25">
        <v>3117.12</v>
      </c>
      <c r="P1134" s="23">
        <f t="shared" si="17"/>
        <v>35050.22</v>
      </c>
      <c r="Q1134" s="27"/>
    </row>
    <row r="1135" spans="1:17">
      <c r="A1135" s="17"/>
      <c r="C1135" t="s">
        <v>51</v>
      </c>
      <c r="D1135" s="23">
        <v>2836.83</v>
      </c>
      <c r="E1135" s="24">
        <v>5060.66</v>
      </c>
      <c r="F1135" s="25">
        <v>5339.2</v>
      </c>
      <c r="G1135" s="25">
        <v>4996.25</v>
      </c>
      <c r="H1135" s="26">
        <v>4830.79</v>
      </c>
      <c r="I1135" s="25">
        <v>5126.41</v>
      </c>
      <c r="J1135" s="25">
        <v>5020.74</v>
      </c>
      <c r="K1135" s="25">
        <v>5206.96</v>
      </c>
      <c r="L1135" s="25">
        <v>5342.79</v>
      </c>
      <c r="M1135" s="25">
        <v>5561.2</v>
      </c>
      <c r="N1135" s="25">
        <v>4840.92</v>
      </c>
      <c r="O1135" s="25">
        <v>5395.32</v>
      </c>
      <c r="P1135" s="23">
        <f t="shared" si="17"/>
        <v>59558.069999999992</v>
      </c>
    </row>
    <row r="1136" spans="1:17">
      <c r="A1136" s="17" t="s">
        <v>476</v>
      </c>
      <c r="B1136" t="s">
        <v>470</v>
      </c>
      <c r="C1136" s="18" t="s">
        <v>47</v>
      </c>
      <c r="D1136" s="19">
        <v>187.34</v>
      </c>
      <c r="E1136" s="20">
        <v>343.95</v>
      </c>
      <c r="F1136" s="21">
        <v>361.71999999999997</v>
      </c>
      <c r="G1136" s="21">
        <v>338.2</v>
      </c>
      <c r="H1136" s="22">
        <v>329.79999999999995</v>
      </c>
      <c r="I1136" s="21">
        <v>345.59</v>
      </c>
      <c r="J1136" s="21">
        <v>338.25</v>
      </c>
      <c r="K1136" s="21">
        <v>344.27</v>
      </c>
      <c r="L1136" s="21">
        <v>349.45</v>
      </c>
      <c r="M1136" s="21">
        <v>329.01</v>
      </c>
      <c r="N1136" s="21">
        <v>290.40999999999997</v>
      </c>
      <c r="O1136" s="21">
        <v>321.54999999999995</v>
      </c>
      <c r="P1136" s="19">
        <f t="shared" si="17"/>
        <v>3879.54</v>
      </c>
    </row>
    <row r="1137" spans="1:17">
      <c r="A1137" s="17"/>
      <c r="C1137" t="s">
        <v>50</v>
      </c>
      <c r="D1137" s="23">
        <v>34.619999999999997</v>
      </c>
      <c r="E1137" s="24">
        <v>71.489999999999995</v>
      </c>
      <c r="F1137" s="25">
        <v>74.319999999999993</v>
      </c>
      <c r="G1137" s="25">
        <v>69.27</v>
      </c>
      <c r="H1137" s="26">
        <v>69.77</v>
      </c>
      <c r="I1137" s="25">
        <v>69.63</v>
      </c>
      <c r="J1137" s="25">
        <v>67.819999999999993</v>
      </c>
      <c r="K1137" s="25">
        <v>64</v>
      </c>
      <c r="L1137" s="25">
        <v>61.96</v>
      </c>
      <c r="M1137" s="25">
        <v>59.82</v>
      </c>
      <c r="N1137" s="25">
        <v>56.12</v>
      </c>
      <c r="O1137" s="25">
        <v>60.34</v>
      </c>
      <c r="P1137" s="23">
        <f t="shared" si="17"/>
        <v>759.16000000000008</v>
      </c>
      <c r="Q1137" s="27"/>
    </row>
    <row r="1138" spans="1:17">
      <c r="A1138" s="17"/>
      <c r="C1138" t="s">
        <v>51</v>
      </c>
      <c r="D1138" s="23">
        <v>152.72</v>
      </c>
      <c r="E1138" s="24">
        <v>272.45999999999998</v>
      </c>
      <c r="F1138" s="25">
        <v>287.39999999999998</v>
      </c>
      <c r="G1138" s="25">
        <v>268.93</v>
      </c>
      <c r="H1138" s="26">
        <v>260.02999999999997</v>
      </c>
      <c r="I1138" s="25">
        <v>275.95999999999998</v>
      </c>
      <c r="J1138" s="25">
        <v>270.43</v>
      </c>
      <c r="K1138" s="25">
        <v>280.27</v>
      </c>
      <c r="L1138" s="25">
        <v>287.49</v>
      </c>
      <c r="M1138" s="25">
        <v>269.19</v>
      </c>
      <c r="N1138" s="25">
        <v>234.29</v>
      </c>
      <c r="O1138" s="25">
        <v>261.20999999999998</v>
      </c>
      <c r="P1138" s="23">
        <f t="shared" si="17"/>
        <v>3120.3799999999997</v>
      </c>
    </row>
    <row r="1139" spans="1:17">
      <c r="A1139" s="17" t="s">
        <v>477</v>
      </c>
      <c r="B1139" t="s">
        <v>470</v>
      </c>
      <c r="C1139" s="18" t="s">
        <v>47</v>
      </c>
      <c r="D1139" s="19">
        <v>15934.01</v>
      </c>
      <c r="E1139" s="20">
        <v>29863.42</v>
      </c>
      <c r="F1139" s="21">
        <v>31342.379999999997</v>
      </c>
      <c r="G1139" s="21">
        <v>29290.730000000003</v>
      </c>
      <c r="H1139" s="22">
        <v>28731.25</v>
      </c>
      <c r="I1139" s="21">
        <v>29839.920000000002</v>
      </c>
      <c r="J1139" s="21">
        <v>29168.199999999997</v>
      </c>
      <c r="K1139" s="21">
        <v>29313.949999999997</v>
      </c>
      <c r="L1139" s="21">
        <v>29527.629999999997</v>
      </c>
      <c r="M1139" s="21">
        <v>34752.129999999997</v>
      </c>
      <c r="N1139" s="21">
        <v>30982.91</v>
      </c>
      <c r="O1139" s="21">
        <v>34132.639999999999</v>
      </c>
      <c r="P1139" s="19">
        <f t="shared" si="17"/>
        <v>352879.17000000004</v>
      </c>
    </row>
    <row r="1140" spans="1:17">
      <c r="A1140" s="17"/>
      <c r="C1140" t="s">
        <v>50</v>
      </c>
      <c r="D1140" s="23">
        <v>5120.1499999999996</v>
      </c>
      <c r="E1140" s="24">
        <v>10572.47</v>
      </c>
      <c r="F1140" s="25">
        <v>10989.65</v>
      </c>
      <c r="G1140" s="25">
        <v>10245.280000000001</v>
      </c>
      <c r="H1140" s="26">
        <v>10316.530000000001</v>
      </c>
      <c r="I1140" s="25">
        <v>10298.34</v>
      </c>
      <c r="J1140" s="25">
        <v>10029.42</v>
      </c>
      <c r="K1140" s="25">
        <v>9465.31</v>
      </c>
      <c r="L1140" s="25">
        <v>9161.2099999999991</v>
      </c>
      <c r="M1140" s="25">
        <v>10827.74</v>
      </c>
      <c r="N1140" s="25">
        <v>10157.14</v>
      </c>
      <c r="O1140" s="25">
        <v>10921.86</v>
      </c>
      <c r="P1140" s="23">
        <f t="shared" si="17"/>
        <v>118105.09999999999</v>
      </c>
      <c r="Q1140" s="27"/>
    </row>
    <row r="1141" spans="1:17">
      <c r="A1141" s="17"/>
      <c r="C1141" t="s">
        <v>51</v>
      </c>
      <c r="D1141" s="23">
        <v>10813.86</v>
      </c>
      <c r="E1141" s="24">
        <v>19290.95</v>
      </c>
      <c r="F1141" s="25">
        <v>20352.73</v>
      </c>
      <c r="G1141" s="25">
        <v>19045.45</v>
      </c>
      <c r="H1141" s="26">
        <v>18414.72</v>
      </c>
      <c r="I1141" s="25">
        <v>19541.580000000002</v>
      </c>
      <c r="J1141" s="25">
        <v>19138.78</v>
      </c>
      <c r="K1141" s="25">
        <v>19848.64</v>
      </c>
      <c r="L1141" s="25">
        <v>20366.419999999998</v>
      </c>
      <c r="M1141" s="25">
        <v>23924.39</v>
      </c>
      <c r="N1141" s="25">
        <v>20825.77</v>
      </c>
      <c r="O1141" s="25">
        <v>23210.78</v>
      </c>
      <c r="P1141" s="23">
        <f t="shared" si="17"/>
        <v>234774.07</v>
      </c>
    </row>
    <row r="1142" spans="1:17">
      <c r="A1142" s="17" t="s">
        <v>478</v>
      </c>
      <c r="B1142" t="s">
        <v>470</v>
      </c>
      <c r="C1142" s="18" t="s">
        <v>47</v>
      </c>
      <c r="D1142" s="19">
        <v>2268.5</v>
      </c>
      <c r="E1142" s="20">
        <v>4259.79</v>
      </c>
      <c r="F1142" s="21">
        <v>4469.8599999999997</v>
      </c>
      <c r="G1142" s="21">
        <v>4177.0599999999995</v>
      </c>
      <c r="H1142" s="22">
        <v>4099.51</v>
      </c>
      <c r="I1142" s="21">
        <v>4254.21</v>
      </c>
      <c r="J1142" s="21">
        <v>4158.13</v>
      </c>
      <c r="K1142" s="21">
        <v>4173.78</v>
      </c>
      <c r="L1142" s="21">
        <v>4201.07</v>
      </c>
      <c r="M1142" s="21">
        <v>4551.5</v>
      </c>
      <c r="N1142" s="21">
        <v>4065.39</v>
      </c>
      <c r="O1142" s="21">
        <v>4474.66</v>
      </c>
      <c r="P1142" s="19">
        <f t="shared" si="17"/>
        <v>49153.460000000006</v>
      </c>
    </row>
    <row r="1143" spans="1:17">
      <c r="A1143" s="17"/>
      <c r="C1143" t="s">
        <v>50</v>
      </c>
      <c r="D1143" s="23">
        <v>758.03</v>
      </c>
      <c r="E1143" s="24">
        <v>1565.25</v>
      </c>
      <c r="F1143" s="25">
        <v>1627.01</v>
      </c>
      <c r="G1143" s="25">
        <v>1516.81</v>
      </c>
      <c r="H1143" s="26">
        <v>1527.36</v>
      </c>
      <c r="I1143" s="25">
        <v>1524.66</v>
      </c>
      <c r="J1143" s="25">
        <v>1484.85</v>
      </c>
      <c r="K1143" s="25">
        <v>1401.34</v>
      </c>
      <c r="L1143" s="25">
        <v>1356.31</v>
      </c>
      <c r="M1143" s="25">
        <v>1529.81</v>
      </c>
      <c r="N1143" s="25">
        <v>1435.06</v>
      </c>
      <c r="O1143" s="25">
        <v>1543.1</v>
      </c>
      <c r="P1143" s="23">
        <f t="shared" si="17"/>
        <v>17269.59</v>
      </c>
      <c r="Q1143" s="27"/>
    </row>
    <row r="1144" spans="1:17">
      <c r="A1144" s="17"/>
      <c r="C1144" t="s">
        <v>51</v>
      </c>
      <c r="D1144" s="23">
        <v>1510.47</v>
      </c>
      <c r="E1144" s="24">
        <v>2694.54</v>
      </c>
      <c r="F1144" s="25">
        <v>2842.85</v>
      </c>
      <c r="G1144" s="25">
        <v>2660.25</v>
      </c>
      <c r="H1144" s="26">
        <v>2572.15</v>
      </c>
      <c r="I1144" s="25">
        <v>2729.55</v>
      </c>
      <c r="J1144" s="25">
        <v>2673.28</v>
      </c>
      <c r="K1144" s="25">
        <v>2772.44</v>
      </c>
      <c r="L1144" s="25">
        <v>2844.76</v>
      </c>
      <c r="M1144" s="25">
        <v>3021.69</v>
      </c>
      <c r="N1144" s="25">
        <v>2630.33</v>
      </c>
      <c r="O1144" s="25">
        <v>2931.56</v>
      </c>
      <c r="P1144" s="23">
        <f t="shared" si="17"/>
        <v>31883.87</v>
      </c>
    </row>
    <row r="1145" spans="1:17">
      <c r="A1145" s="17" t="s">
        <v>479</v>
      </c>
      <c r="B1145" t="s">
        <v>470</v>
      </c>
      <c r="C1145" s="18" t="s">
        <v>47</v>
      </c>
      <c r="D1145" s="19">
        <v>5678.4400000000005</v>
      </c>
      <c r="E1145" s="20">
        <v>10775.39</v>
      </c>
      <c r="F1145" s="21">
        <v>11294.55</v>
      </c>
      <c r="G1145" s="21">
        <v>10551.82</v>
      </c>
      <c r="H1145" s="22">
        <v>10386.6</v>
      </c>
      <c r="I1145" s="21">
        <v>10730.73</v>
      </c>
      <c r="J1145" s="21">
        <v>10484.119999999999</v>
      </c>
      <c r="K1145" s="21">
        <v>10452.91</v>
      </c>
      <c r="L1145" s="21">
        <v>10478.32</v>
      </c>
      <c r="M1145" s="21">
        <v>11874.67</v>
      </c>
      <c r="N1145" s="21">
        <v>10657.48</v>
      </c>
      <c r="O1145" s="21">
        <v>11703.3</v>
      </c>
      <c r="P1145" s="19">
        <f t="shared" si="17"/>
        <v>125068.33</v>
      </c>
    </row>
    <row r="1146" spans="1:17">
      <c r="A1146" s="17"/>
      <c r="C1146" t="s">
        <v>50</v>
      </c>
      <c r="D1146" s="23">
        <v>2297.67</v>
      </c>
      <c r="E1146" s="24">
        <v>4744.3999999999996</v>
      </c>
      <c r="F1146" s="25">
        <v>4931.6099999999997</v>
      </c>
      <c r="G1146" s="25">
        <v>4597.58</v>
      </c>
      <c r="H1146" s="26">
        <v>4629.55</v>
      </c>
      <c r="I1146" s="25">
        <v>4621.3900000000003</v>
      </c>
      <c r="J1146" s="25">
        <v>4500.71</v>
      </c>
      <c r="K1146" s="25">
        <v>4247.57</v>
      </c>
      <c r="L1146" s="25">
        <v>4111.1000000000004</v>
      </c>
      <c r="M1146" s="25">
        <v>4746.37</v>
      </c>
      <c r="N1146" s="25">
        <v>4452.42</v>
      </c>
      <c r="O1146" s="25">
        <v>4787.62</v>
      </c>
      <c r="P1146" s="23">
        <f t="shared" si="17"/>
        <v>52667.99</v>
      </c>
      <c r="Q1146" s="27"/>
    </row>
    <row r="1147" spans="1:17">
      <c r="A1147" s="17"/>
      <c r="C1147" t="s">
        <v>51</v>
      </c>
      <c r="D1147" s="23">
        <v>3380.77</v>
      </c>
      <c r="E1147" s="24">
        <v>6030.99</v>
      </c>
      <c r="F1147" s="25">
        <v>6362.94</v>
      </c>
      <c r="G1147" s="25">
        <v>5954.24</v>
      </c>
      <c r="H1147" s="26">
        <v>5757.05</v>
      </c>
      <c r="I1147" s="25">
        <v>6109.34</v>
      </c>
      <c r="J1147" s="25">
        <v>5983.41</v>
      </c>
      <c r="K1147" s="25">
        <v>6205.34</v>
      </c>
      <c r="L1147" s="25">
        <v>6367.22</v>
      </c>
      <c r="M1147" s="25">
        <v>7128.3</v>
      </c>
      <c r="N1147" s="25">
        <v>6205.06</v>
      </c>
      <c r="O1147" s="25">
        <v>6915.68</v>
      </c>
      <c r="P1147" s="23">
        <f t="shared" si="17"/>
        <v>72400.34</v>
      </c>
    </row>
    <row r="1148" spans="1:17">
      <c r="A1148" s="17" t="s">
        <v>480</v>
      </c>
      <c r="B1148" t="s">
        <v>470</v>
      </c>
      <c r="C1148" s="18" t="s">
        <v>47</v>
      </c>
      <c r="D1148" s="19">
        <v>94.14</v>
      </c>
      <c r="E1148" s="20">
        <v>167.94</v>
      </c>
      <c r="F1148" s="21">
        <v>177.19</v>
      </c>
      <c r="G1148" s="21">
        <v>165.8</v>
      </c>
      <c r="H1148" s="22">
        <v>160.31</v>
      </c>
      <c r="I1148" s="21">
        <v>170.12</v>
      </c>
      <c r="J1148" s="21">
        <v>166.62</v>
      </c>
      <c r="K1148" s="21">
        <v>172.8</v>
      </c>
      <c r="L1148" s="21">
        <v>177.3</v>
      </c>
      <c r="M1148" s="21">
        <v>176.8</v>
      </c>
      <c r="N1148" s="21">
        <v>153.9</v>
      </c>
      <c r="O1148" s="21">
        <v>171.53</v>
      </c>
      <c r="P1148" s="19">
        <f t="shared" si="17"/>
        <v>1954.4499999999998</v>
      </c>
    </row>
    <row r="1149" spans="1:17">
      <c r="A1149" s="17"/>
      <c r="C1149" t="s">
        <v>51</v>
      </c>
      <c r="D1149" s="23">
        <v>94.14</v>
      </c>
      <c r="E1149" s="24">
        <v>167.94</v>
      </c>
      <c r="F1149" s="25">
        <v>177.19</v>
      </c>
      <c r="G1149" s="25">
        <v>165.8</v>
      </c>
      <c r="H1149" s="26">
        <v>160.31</v>
      </c>
      <c r="I1149" s="25">
        <v>170.12</v>
      </c>
      <c r="J1149" s="25">
        <v>166.62</v>
      </c>
      <c r="K1149" s="25">
        <v>172.8</v>
      </c>
      <c r="L1149" s="25">
        <v>177.3</v>
      </c>
      <c r="M1149" s="25">
        <v>176.8</v>
      </c>
      <c r="N1149" s="25">
        <v>153.9</v>
      </c>
      <c r="O1149" s="25">
        <v>171.53</v>
      </c>
      <c r="P1149" s="23">
        <f t="shared" si="17"/>
        <v>1954.4499999999998</v>
      </c>
    </row>
    <row r="1150" spans="1:17">
      <c r="A1150" s="17" t="s">
        <v>481</v>
      </c>
      <c r="B1150" t="s">
        <v>470</v>
      </c>
      <c r="C1150" s="18" t="s">
        <v>47</v>
      </c>
      <c r="D1150" s="19">
        <v>2163.3199999999997</v>
      </c>
      <c r="E1150" s="20">
        <v>4110.79</v>
      </c>
      <c r="F1150" s="21">
        <v>4308.2299999999996</v>
      </c>
      <c r="G1150" s="21">
        <v>4024.78</v>
      </c>
      <c r="H1150" s="22">
        <v>3963.29</v>
      </c>
      <c r="I1150" s="21">
        <v>4092.2200000000003</v>
      </c>
      <c r="J1150" s="21">
        <v>3997.9700000000003</v>
      </c>
      <c r="K1150" s="21">
        <v>3982.52</v>
      </c>
      <c r="L1150" s="21">
        <v>3990.05</v>
      </c>
      <c r="M1150" s="21">
        <v>4472.68</v>
      </c>
      <c r="N1150" s="21">
        <v>4017.8</v>
      </c>
      <c r="O1150" s="21">
        <v>4410.18</v>
      </c>
      <c r="P1150" s="19">
        <f t="shared" si="17"/>
        <v>47533.830000000009</v>
      </c>
    </row>
    <row r="1151" spans="1:17">
      <c r="A1151" s="17"/>
      <c r="C1151" t="s">
        <v>50</v>
      </c>
      <c r="D1151" s="23">
        <v>895.53</v>
      </c>
      <c r="E1151" s="24">
        <v>1849.17</v>
      </c>
      <c r="F1151" s="25">
        <v>1922.13</v>
      </c>
      <c r="G1151" s="25">
        <v>1791.94</v>
      </c>
      <c r="H1151" s="26">
        <v>1804.4</v>
      </c>
      <c r="I1151" s="25">
        <v>1801.22</v>
      </c>
      <c r="J1151" s="25">
        <v>1754.19</v>
      </c>
      <c r="K1151" s="25">
        <v>1655.52</v>
      </c>
      <c r="L1151" s="25">
        <v>1602.34</v>
      </c>
      <c r="M1151" s="25">
        <v>1840.76</v>
      </c>
      <c r="N1151" s="25">
        <v>1726.76</v>
      </c>
      <c r="O1151" s="25">
        <v>1856.76</v>
      </c>
      <c r="P1151" s="23">
        <f t="shared" si="17"/>
        <v>20500.719999999998</v>
      </c>
      <c r="Q1151" s="27"/>
    </row>
    <row r="1152" spans="1:17">
      <c r="A1152" s="17"/>
      <c r="C1152" t="s">
        <v>51</v>
      </c>
      <c r="D1152" s="23">
        <v>1267.79</v>
      </c>
      <c r="E1152" s="24">
        <v>2261.62</v>
      </c>
      <c r="F1152" s="25">
        <v>2386.1</v>
      </c>
      <c r="G1152" s="25">
        <v>2232.84</v>
      </c>
      <c r="H1152" s="26">
        <v>2158.89</v>
      </c>
      <c r="I1152" s="25">
        <v>2291</v>
      </c>
      <c r="J1152" s="25">
        <v>2243.7800000000002</v>
      </c>
      <c r="K1152" s="25">
        <v>2327</v>
      </c>
      <c r="L1152" s="25">
        <v>2387.71</v>
      </c>
      <c r="M1152" s="25">
        <v>2631.92</v>
      </c>
      <c r="N1152" s="25">
        <v>2291.04</v>
      </c>
      <c r="O1152" s="25">
        <v>2553.42</v>
      </c>
      <c r="P1152" s="23">
        <f t="shared" si="17"/>
        <v>27033.11</v>
      </c>
    </row>
    <row r="1153" spans="1:17">
      <c r="A1153" s="17" t="s">
        <v>482</v>
      </c>
      <c r="B1153" t="s">
        <v>470</v>
      </c>
      <c r="C1153" s="18" t="s">
        <v>47</v>
      </c>
      <c r="D1153" s="19">
        <v>4112.03</v>
      </c>
      <c r="E1153" s="20">
        <v>7620.88</v>
      </c>
      <c r="F1153" s="21">
        <v>8007.65</v>
      </c>
      <c r="G1153" s="21">
        <v>7485.68</v>
      </c>
      <c r="H1153" s="22">
        <v>7319.22</v>
      </c>
      <c r="I1153" s="21">
        <v>7638.2599999999993</v>
      </c>
      <c r="J1153" s="21">
        <v>7469.57</v>
      </c>
      <c r="K1153" s="21">
        <v>7560.92</v>
      </c>
      <c r="L1153" s="21">
        <v>7648.83</v>
      </c>
      <c r="M1153" s="21">
        <v>7965.7800000000007</v>
      </c>
      <c r="N1153" s="21">
        <v>7067.7999999999993</v>
      </c>
      <c r="O1153" s="21">
        <v>7804.4</v>
      </c>
      <c r="P1153" s="19">
        <f t="shared" si="17"/>
        <v>87701.02</v>
      </c>
    </row>
    <row r="1154" spans="1:17">
      <c r="A1154" s="17"/>
      <c r="C1154" t="s">
        <v>50</v>
      </c>
      <c r="D1154" s="23">
        <v>1015.78</v>
      </c>
      <c r="E1154" s="24">
        <v>2097.4499999999998</v>
      </c>
      <c r="F1154" s="25">
        <v>2180.21</v>
      </c>
      <c r="G1154" s="25">
        <v>2032.54</v>
      </c>
      <c r="H1154" s="26">
        <v>2046.68</v>
      </c>
      <c r="I1154" s="25">
        <v>2043.07</v>
      </c>
      <c r="J1154" s="25">
        <v>1989.71</v>
      </c>
      <c r="K1154" s="25">
        <v>1877.81</v>
      </c>
      <c r="L1154" s="25">
        <v>1817.47</v>
      </c>
      <c r="M1154" s="25">
        <v>1978.65</v>
      </c>
      <c r="N1154" s="25">
        <v>1856.11</v>
      </c>
      <c r="O1154" s="25">
        <v>1995.86</v>
      </c>
      <c r="P1154" s="23">
        <f t="shared" si="17"/>
        <v>22931.34</v>
      </c>
      <c r="Q1154" s="27"/>
    </row>
    <row r="1155" spans="1:17">
      <c r="A1155" s="17"/>
      <c r="C1155" t="s">
        <v>51</v>
      </c>
      <c r="D1155" s="23">
        <v>3096.25</v>
      </c>
      <c r="E1155" s="24">
        <v>5523.43</v>
      </c>
      <c r="F1155" s="25">
        <v>5827.44</v>
      </c>
      <c r="G1155" s="25">
        <v>5453.14</v>
      </c>
      <c r="H1155" s="26">
        <v>5272.54</v>
      </c>
      <c r="I1155" s="25">
        <v>5595.19</v>
      </c>
      <c r="J1155" s="25">
        <v>5479.86</v>
      </c>
      <c r="K1155" s="25">
        <v>5683.11</v>
      </c>
      <c r="L1155" s="25">
        <v>5831.36</v>
      </c>
      <c r="M1155" s="25">
        <v>5987.13</v>
      </c>
      <c r="N1155" s="25">
        <v>5211.6899999999996</v>
      </c>
      <c r="O1155" s="25">
        <v>5808.54</v>
      </c>
      <c r="P1155" s="23">
        <f t="shared" si="17"/>
        <v>64769.68</v>
      </c>
    </row>
    <row r="1156" spans="1:17">
      <c r="A1156" s="17" t="s">
        <v>483</v>
      </c>
      <c r="B1156" t="s">
        <v>470</v>
      </c>
      <c r="C1156" s="18" t="s">
        <v>47</v>
      </c>
      <c r="D1156" s="19">
        <v>1464.5</v>
      </c>
      <c r="E1156" s="20">
        <v>2784.77</v>
      </c>
      <c r="F1156" s="21">
        <v>2918.33</v>
      </c>
      <c r="G1156" s="21">
        <v>2726.27</v>
      </c>
      <c r="H1156" s="22">
        <v>2685.13</v>
      </c>
      <c r="I1156" s="21">
        <v>2771.69</v>
      </c>
      <c r="J1156" s="21">
        <v>2707.77</v>
      </c>
      <c r="K1156" s="21">
        <v>2696.12</v>
      </c>
      <c r="L1156" s="21">
        <v>2700.4799999999996</v>
      </c>
      <c r="M1156" s="21">
        <v>2979.17</v>
      </c>
      <c r="N1156" s="21">
        <v>2677.88</v>
      </c>
      <c r="O1156" s="21">
        <v>2938.5</v>
      </c>
      <c r="P1156" s="19">
        <f t="shared" si="17"/>
        <v>32050.609999999997</v>
      </c>
    </row>
    <row r="1157" spans="1:17">
      <c r="A1157" s="17"/>
      <c r="C1157" t="s">
        <v>50</v>
      </c>
      <c r="D1157" s="23">
        <v>613.03</v>
      </c>
      <c r="E1157" s="24">
        <v>1265.83</v>
      </c>
      <c r="F1157" s="25">
        <v>1315.78</v>
      </c>
      <c r="G1157" s="25">
        <v>1226.6600000000001</v>
      </c>
      <c r="H1157" s="26">
        <v>1235.18</v>
      </c>
      <c r="I1157" s="25">
        <v>1233.01</v>
      </c>
      <c r="J1157" s="25">
        <v>1200.81</v>
      </c>
      <c r="K1157" s="25">
        <v>1133.27</v>
      </c>
      <c r="L1157" s="25">
        <v>1096.8599999999999</v>
      </c>
      <c r="M1157" s="25">
        <v>1251.3399999999999</v>
      </c>
      <c r="N1157" s="25">
        <v>1173.8399999999999</v>
      </c>
      <c r="O1157" s="25">
        <v>1262.21</v>
      </c>
      <c r="P1157" s="23">
        <f t="shared" si="17"/>
        <v>14007.820000000003</v>
      </c>
      <c r="Q1157" s="27"/>
    </row>
    <row r="1158" spans="1:17">
      <c r="A1158" s="17"/>
      <c r="C1158" t="s">
        <v>51</v>
      </c>
      <c r="D1158" s="23">
        <v>851.47</v>
      </c>
      <c r="E1158" s="24">
        <v>1518.94</v>
      </c>
      <c r="F1158" s="25">
        <v>1602.55</v>
      </c>
      <c r="G1158" s="25">
        <v>1499.61</v>
      </c>
      <c r="H1158" s="26">
        <v>1449.95</v>
      </c>
      <c r="I1158" s="25">
        <v>1538.68</v>
      </c>
      <c r="J1158" s="25">
        <v>1506.96</v>
      </c>
      <c r="K1158" s="25">
        <v>1562.85</v>
      </c>
      <c r="L1158" s="25">
        <v>1603.62</v>
      </c>
      <c r="M1158" s="25">
        <v>1727.83</v>
      </c>
      <c r="N1158" s="25">
        <v>1504.04</v>
      </c>
      <c r="O1158" s="25">
        <v>1676.29</v>
      </c>
      <c r="P1158" s="23">
        <f t="shared" ref="P1158:P1221" si="18">SUM(D1158:O1158)</f>
        <v>18042.79</v>
      </c>
    </row>
    <row r="1159" spans="1:17">
      <c r="A1159" s="17" t="s">
        <v>484</v>
      </c>
      <c r="B1159" t="s">
        <v>470</v>
      </c>
      <c r="C1159" s="18" t="s">
        <v>47</v>
      </c>
      <c r="D1159" s="19">
        <v>762.33999999999992</v>
      </c>
      <c r="E1159" s="20">
        <v>1438.37</v>
      </c>
      <c r="F1159" s="21">
        <v>1508.59</v>
      </c>
      <c r="G1159" s="21">
        <v>1409.5700000000002</v>
      </c>
      <c r="H1159" s="22">
        <v>1385.2600000000002</v>
      </c>
      <c r="I1159" s="21">
        <v>1434.63</v>
      </c>
      <c r="J1159" s="21">
        <v>1401.9699999999998</v>
      </c>
      <c r="K1159" s="21">
        <v>1402.94</v>
      </c>
      <c r="L1159" s="21">
        <v>1409.54</v>
      </c>
      <c r="M1159" s="21">
        <v>1406</v>
      </c>
      <c r="N1159" s="21">
        <v>1260.52</v>
      </c>
      <c r="O1159" s="21">
        <v>1384.96</v>
      </c>
      <c r="P1159" s="19">
        <f t="shared" si="18"/>
        <v>16204.690000000002</v>
      </c>
    </row>
    <row r="1160" spans="1:17">
      <c r="A1160" s="17"/>
      <c r="C1160" t="s">
        <v>50</v>
      </c>
      <c r="D1160" s="23">
        <v>279.07</v>
      </c>
      <c r="E1160" s="24">
        <v>576.27</v>
      </c>
      <c r="F1160" s="25">
        <v>599.04</v>
      </c>
      <c r="G1160" s="25">
        <v>558.44000000000005</v>
      </c>
      <c r="H1160" s="26">
        <v>562.32000000000005</v>
      </c>
      <c r="I1160" s="25">
        <v>561.33000000000004</v>
      </c>
      <c r="J1160" s="25">
        <v>546.66999999999996</v>
      </c>
      <c r="K1160" s="25">
        <v>515.91</v>
      </c>
      <c r="L1160" s="25">
        <v>499.37</v>
      </c>
      <c r="M1160" s="25">
        <v>542.09</v>
      </c>
      <c r="N1160" s="25">
        <v>508.5</v>
      </c>
      <c r="O1160" s="25">
        <v>546.80999999999995</v>
      </c>
      <c r="P1160" s="23">
        <f t="shared" si="18"/>
        <v>6295.82</v>
      </c>
      <c r="Q1160" s="27"/>
    </row>
    <row r="1161" spans="1:17">
      <c r="A1161" s="17"/>
      <c r="C1161" t="s">
        <v>51</v>
      </c>
      <c r="D1161" s="23">
        <v>483.27</v>
      </c>
      <c r="E1161" s="24">
        <v>862.1</v>
      </c>
      <c r="F1161" s="25">
        <v>909.55</v>
      </c>
      <c r="G1161" s="25">
        <v>851.13</v>
      </c>
      <c r="H1161" s="26">
        <v>822.94</v>
      </c>
      <c r="I1161" s="25">
        <v>873.3</v>
      </c>
      <c r="J1161" s="25">
        <v>855.3</v>
      </c>
      <c r="K1161" s="25">
        <v>887.03</v>
      </c>
      <c r="L1161" s="25">
        <v>910.17</v>
      </c>
      <c r="M1161" s="25">
        <v>863.91</v>
      </c>
      <c r="N1161" s="25">
        <v>752.02</v>
      </c>
      <c r="O1161" s="25">
        <v>838.15</v>
      </c>
      <c r="P1161" s="23">
        <f t="shared" si="18"/>
        <v>9908.8700000000008</v>
      </c>
    </row>
    <row r="1162" spans="1:17">
      <c r="A1162" s="17" t="s">
        <v>485</v>
      </c>
      <c r="B1162" t="s">
        <v>470</v>
      </c>
      <c r="C1162" s="18" t="s">
        <v>47</v>
      </c>
      <c r="D1162" s="19">
        <v>205.02</v>
      </c>
      <c r="E1162" s="20">
        <v>365.74</v>
      </c>
      <c r="F1162" s="21">
        <v>385.87</v>
      </c>
      <c r="G1162" s="21">
        <v>361.09</v>
      </c>
      <c r="H1162" s="22">
        <v>349.13</v>
      </c>
      <c r="I1162" s="21">
        <v>370.49</v>
      </c>
      <c r="J1162" s="21">
        <v>362.86</v>
      </c>
      <c r="K1162" s="21">
        <v>376.31</v>
      </c>
      <c r="L1162" s="21">
        <v>386.13</v>
      </c>
      <c r="M1162" s="21">
        <v>381.73</v>
      </c>
      <c r="N1162" s="21">
        <v>332.29</v>
      </c>
      <c r="O1162" s="21">
        <v>370.34</v>
      </c>
      <c r="P1162" s="19">
        <f t="shared" si="18"/>
        <v>4247</v>
      </c>
    </row>
    <row r="1163" spans="1:17">
      <c r="A1163" s="17"/>
      <c r="C1163" t="s">
        <v>51</v>
      </c>
      <c r="D1163" s="23">
        <v>205.02</v>
      </c>
      <c r="E1163" s="24">
        <v>365.74</v>
      </c>
      <c r="F1163" s="25">
        <v>385.87</v>
      </c>
      <c r="G1163" s="25">
        <v>361.09</v>
      </c>
      <c r="H1163" s="26">
        <v>349.13</v>
      </c>
      <c r="I1163" s="25">
        <v>370.49</v>
      </c>
      <c r="J1163" s="25">
        <v>362.86</v>
      </c>
      <c r="K1163" s="25">
        <v>376.31</v>
      </c>
      <c r="L1163" s="25">
        <v>386.13</v>
      </c>
      <c r="M1163" s="25">
        <v>381.73</v>
      </c>
      <c r="N1163" s="25">
        <v>332.29</v>
      </c>
      <c r="O1163" s="25">
        <v>370.34</v>
      </c>
      <c r="P1163" s="23">
        <f t="shared" si="18"/>
        <v>4247</v>
      </c>
    </row>
    <row r="1164" spans="1:17">
      <c r="A1164" s="17" t="s">
        <v>486</v>
      </c>
      <c r="B1164" t="s">
        <v>470</v>
      </c>
      <c r="C1164" s="18" t="s">
        <v>47</v>
      </c>
      <c r="D1164" s="19">
        <v>1799640.75</v>
      </c>
      <c r="E1164" s="20">
        <v>3335810.1900000004</v>
      </c>
      <c r="F1164" s="21">
        <v>3505053.5300000003</v>
      </c>
      <c r="G1164" s="21">
        <v>3276563.4899999998</v>
      </c>
      <c r="H1164" s="22">
        <v>3203844.1700000004</v>
      </c>
      <c r="I1164" s="21">
        <v>3343277.0500000003</v>
      </c>
      <c r="J1164" s="21">
        <v>3269424.21</v>
      </c>
      <c r="K1164" s="21">
        <v>3309080.98</v>
      </c>
      <c r="L1164" s="21">
        <v>3347367.13</v>
      </c>
      <c r="M1164" s="21">
        <v>3682012.24</v>
      </c>
      <c r="N1164" s="21">
        <v>3266311.74</v>
      </c>
      <c r="O1164" s="21">
        <v>3607058.68</v>
      </c>
      <c r="P1164" s="19">
        <f t="shared" si="18"/>
        <v>38945444.160000004</v>
      </c>
    </row>
    <row r="1165" spans="1:17">
      <c r="A1165" s="17"/>
      <c r="C1165" t="s">
        <v>50</v>
      </c>
      <c r="D1165" s="23">
        <v>446366.35</v>
      </c>
      <c r="E1165" s="24">
        <v>921690.95</v>
      </c>
      <c r="F1165" s="25">
        <v>958060.16</v>
      </c>
      <c r="G1165" s="25">
        <v>893166.36</v>
      </c>
      <c r="H1165" s="26">
        <v>899378.93</v>
      </c>
      <c r="I1165" s="25">
        <v>897792.81</v>
      </c>
      <c r="J1165" s="25">
        <v>874348.3</v>
      </c>
      <c r="K1165" s="25">
        <v>825170.89</v>
      </c>
      <c r="L1165" s="25">
        <v>798660.24</v>
      </c>
      <c r="M1165" s="25">
        <v>905303.83</v>
      </c>
      <c r="N1165" s="25">
        <v>849235.52</v>
      </c>
      <c r="O1165" s="25">
        <v>913173.21</v>
      </c>
      <c r="P1165" s="23">
        <f t="shared" si="18"/>
        <v>10182347.550000001</v>
      </c>
      <c r="Q1165" s="27"/>
    </row>
    <row r="1166" spans="1:17">
      <c r="A1166" s="17"/>
      <c r="C1166" t="s">
        <v>51</v>
      </c>
      <c r="D1166" s="23">
        <v>1353274.4</v>
      </c>
      <c r="E1166" s="24">
        <v>2414119.2400000002</v>
      </c>
      <c r="F1166" s="25">
        <v>2546993.37</v>
      </c>
      <c r="G1166" s="25">
        <v>2383397.13</v>
      </c>
      <c r="H1166" s="26">
        <v>2304465.2400000002</v>
      </c>
      <c r="I1166" s="25">
        <v>2445484.2400000002</v>
      </c>
      <c r="J1166" s="25">
        <v>2395075.91</v>
      </c>
      <c r="K1166" s="25">
        <v>2483910.09</v>
      </c>
      <c r="L1166" s="25">
        <v>2548706.89</v>
      </c>
      <c r="M1166" s="25">
        <v>2776708.41</v>
      </c>
      <c r="N1166" s="25">
        <v>2417076.2200000002</v>
      </c>
      <c r="O1166" s="25">
        <v>2693885.47</v>
      </c>
      <c r="P1166" s="23">
        <f t="shared" si="18"/>
        <v>28763096.609999999</v>
      </c>
    </row>
    <row r="1167" spans="1:17">
      <c r="A1167" s="17" t="s">
        <v>487</v>
      </c>
      <c r="B1167" t="s">
        <v>488</v>
      </c>
      <c r="C1167" s="18" t="s">
        <v>47</v>
      </c>
      <c r="D1167" s="19">
        <v>256857.3</v>
      </c>
      <c r="E1167" s="20">
        <v>468167.86</v>
      </c>
      <c r="F1167" s="21">
        <v>492795.76999999996</v>
      </c>
      <c r="G1167" s="21">
        <v>460876.45</v>
      </c>
      <c r="H1167" s="22">
        <v>448455.25</v>
      </c>
      <c r="I1167" s="21">
        <v>470922.30000000005</v>
      </c>
      <c r="J1167" s="21">
        <v>461293.13</v>
      </c>
      <c r="K1167" s="21">
        <v>471923.17000000004</v>
      </c>
      <c r="L1167" s="21">
        <v>480420.94</v>
      </c>
      <c r="M1167" s="21">
        <v>504079.79</v>
      </c>
      <c r="N1167" s="21">
        <v>459621.49</v>
      </c>
      <c r="O1167" s="21">
        <v>510067.54</v>
      </c>
      <c r="P1167" s="19">
        <f t="shared" si="18"/>
        <v>5485480.9899999993</v>
      </c>
    </row>
    <row r="1168" spans="1:17">
      <c r="A1168" s="17"/>
      <c r="C1168" t="s">
        <v>50</v>
      </c>
      <c r="D1168" s="23">
        <v>35440.83</v>
      </c>
      <c r="E1168" s="24">
        <v>73180.88</v>
      </c>
      <c r="F1168" s="25">
        <v>76068.539999999994</v>
      </c>
      <c r="G1168" s="25">
        <v>70916.08</v>
      </c>
      <c r="H1168" s="26">
        <v>71409.350000000006</v>
      </c>
      <c r="I1168" s="25">
        <v>71283.41</v>
      </c>
      <c r="J1168" s="25">
        <v>69421.94</v>
      </c>
      <c r="K1168" s="25">
        <v>65517.33</v>
      </c>
      <c r="L1168" s="25">
        <v>63412.43</v>
      </c>
      <c r="M1168" s="25">
        <v>74070.87</v>
      </c>
      <c r="N1168" s="25">
        <v>69483.429999999993</v>
      </c>
      <c r="O1168" s="25">
        <v>74714.73</v>
      </c>
      <c r="P1168" s="23">
        <f t="shared" si="18"/>
        <v>814919.82000000007</v>
      </c>
      <c r="Q1168" s="27"/>
    </row>
    <row r="1169" spans="1:17">
      <c r="A1169" s="17"/>
      <c r="C1169" t="s">
        <v>51</v>
      </c>
      <c r="D1169" s="23">
        <v>221416.47</v>
      </c>
      <c r="E1169" s="24">
        <v>394986.98</v>
      </c>
      <c r="F1169" s="25">
        <v>416727.23</v>
      </c>
      <c r="G1169" s="25">
        <v>389960.37</v>
      </c>
      <c r="H1169" s="26">
        <v>377045.9</v>
      </c>
      <c r="I1169" s="25">
        <v>399638.89</v>
      </c>
      <c r="J1169" s="25">
        <v>391871.19</v>
      </c>
      <c r="K1169" s="25">
        <v>406405.84</v>
      </c>
      <c r="L1169" s="25">
        <v>417008.51</v>
      </c>
      <c r="M1169" s="25">
        <v>430008.92</v>
      </c>
      <c r="N1169" s="25">
        <v>390138.06</v>
      </c>
      <c r="O1169" s="25">
        <v>435352.81</v>
      </c>
      <c r="P1169" s="23">
        <f t="shared" si="18"/>
        <v>4670561.169999999</v>
      </c>
    </row>
    <row r="1170" spans="1:17">
      <c r="A1170" s="17" t="s">
        <v>489</v>
      </c>
      <c r="B1170" t="s">
        <v>488</v>
      </c>
      <c r="C1170" s="18" t="s">
        <v>47</v>
      </c>
      <c r="D1170" s="19">
        <v>24826.829999999998</v>
      </c>
      <c r="E1170" s="20">
        <v>45366.99</v>
      </c>
      <c r="F1170" s="21">
        <v>47740.55</v>
      </c>
      <c r="G1170" s="21">
        <v>44645.25</v>
      </c>
      <c r="H1170" s="22">
        <v>43474.39</v>
      </c>
      <c r="I1170" s="21">
        <v>45648.02</v>
      </c>
      <c r="J1170" s="21">
        <v>44664.630000000005</v>
      </c>
      <c r="K1170" s="21">
        <v>45619.72</v>
      </c>
      <c r="L1170" s="21">
        <v>46396.83</v>
      </c>
      <c r="M1170" s="21">
        <v>49231.95</v>
      </c>
      <c r="N1170" s="21">
        <v>43409.08</v>
      </c>
      <c r="O1170" s="21">
        <v>48078.960000000006</v>
      </c>
      <c r="P1170" s="19">
        <f t="shared" si="18"/>
        <v>529103.20000000007</v>
      </c>
    </row>
    <row r="1171" spans="1:17">
      <c r="A1171" s="17"/>
      <c r="C1171" t="s">
        <v>50</v>
      </c>
      <c r="D1171" s="23">
        <v>3837.19</v>
      </c>
      <c r="E1171" s="24">
        <v>7923.36</v>
      </c>
      <c r="F1171" s="25">
        <v>8236.01</v>
      </c>
      <c r="G1171" s="25">
        <v>7678.13</v>
      </c>
      <c r="H1171" s="26">
        <v>7731.53</v>
      </c>
      <c r="I1171" s="25">
        <v>7717.92</v>
      </c>
      <c r="J1171" s="25">
        <v>7516.37</v>
      </c>
      <c r="K1171" s="25">
        <v>7093.62</v>
      </c>
      <c r="L1171" s="25">
        <v>6865.71</v>
      </c>
      <c r="M1171" s="25">
        <v>8190</v>
      </c>
      <c r="N1171" s="25">
        <v>7682.78</v>
      </c>
      <c r="O1171" s="25">
        <v>8261.2000000000007</v>
      </c>
      <c r="P1171" s="23">
        <f t="shared" si="18"/>
        <v>88733.819999999992</v>
      </c>
      <c r="Q1171" s="27"/>
    </row>
    <row r="1172" spans="1:17">
      <c r="A1172" s="17"/>
      <c r="C1172" t="s">
        <v>51</v>
      </c>
      <c r="D1172" s="23">
        <v>20989.64</v>
      </c>
      <c r="E1172" s="24">
        <v>37443.629999999997</v>
      </c>
      <c r="F1172" s="25">
        <v>39504.54</v>
      </c>
      <c r="G1172" s="25">
        <v>36967.120000000003</v>
      </c>
      <c r="H1172" s="26">
        <v>35742.86</v>
      </c>
      <c r="I1172" s="25">
        <v>37930.1</v>
      </c>
      <c r="J1172" s="25">
        <v>37148.26</v>
      </c>
      <c r="K1172" s="25">
        <v>38526.1</v>
      </c>
      <c r="L1172" s="25">
        <v>39531.120000000003</v>
      </c>
      <c r="M1172" s="25">
        <v>41041.949999999997</v>
      </c>
      <c r="N1172" s="25">
        <v>35726.300000000003</v>
      </c>
      <c r="O1172" s="25">
        <v>39817.760000000002</v>
      </c>
      <c r="P1172" s="23">
        <f t="shared" si="18"/>
        <v>440369.38</v>
      </c>
    </row>
    <row r="1173" spans="1:17">
      <c r="A1173" s="17" t="s">
        <v>490</v>
      </c>
      <c r="B1173" t="s">
        <v>488</v>
      </c>
      <c r="C1173" s="18" t="s">
        <v>47</v>
      </c>
      <c r="D1173" s="19">
        <v>4218.25</v>
      </c>
      <c r="E1173" s="20">
        <v>7716.21</v>
      </c>
      <c r="F1173" s="21">
        <v>8119.02</v>
      </c>
      <c r="G1173" s="21">
        <v>7592.4</v>
      </c>
      <c r="H1173" s="22">
        <v>7395.54</v>
      </c>
      <c r="I1173" s="21">
        <v>7761.76</v>
      </c>
      <c r="J1173" s="21">
        <v>7594.25</v>
      </c>
      <c r="K1173" s="21">
        <v>7751.49</v>
      </c>
      <c r="L1173" s="21">
        <v>7880.4500000000007</v>
      </c>
      <c r="M1173" s="21">
        <v>8672.39</v>
      </c>
      <c r="N1173" s="21">
        <v>7652.71</v>
      </c>
      <c r="O1173" s="21">
        <v>8472.73</v>
      </c>
      <c r="P1173" s="19">
        <f t="shared" si="18"/>
        <v>90827.199999999997</v>
      </c>
    </row>
    <row r="1174" spans="1:17">
      <c r="A1174" s="17"/>
      <c r="C1174" t="s">
        <v>50</v>
      </c>
      <c r="D1174" s="23">
        <v>680.58</v>
      </c>
      <c r="E1174" s="24">
        <v>1405.32</v>
      </c>
      <c r="F1174" s="25">
        <v>1460.77</v>
      </c>
      <c r="G1174" s="25">
        <v>1361.82</v>
      </c>
      <c r="H1174" s="26">
        <v>1371.3</v>
      </c>
      <c r="I1174" s="25">
        <v>1368.88</v>
      </c>
      <c r="J1174" s="25">
        <v>1333.14</v>
      </c>
      <c r="K1174" s="25">
        <v>1258.1500000000001</v>
      </c>
      <c r="L1174" s="25">
        <v>1217.73</v>
      </c>
      <c r="M1174" s="25">
        <v>1532.04</v>
      </c>
      <c r="N1174" s="25">
        <v>1437.16</v>
      </c>
      <c r="O1174" s="25">
        <v>1545.36</v>
      </c>
      <c r="P1174" s="23">
        <f t="shared" si="18"/>
        <v>15972.25</v>
      </c>
      <c r="Q1174" s="27"/>
    </row>
    <row r="1175" spans="1:17">
      <c r="A1175" s="17"/>
      <c r="C1175" t="s">
        <v>51</v>
      </c>
      <c r="D1175" s="23">
        <v>3537.67</v>
      </c>
      <c r="E1175" s="24">
        <v>6310.89</v>
      </c>
      <c r="F1175" s="25">
        <v>6658.25</v>
      </c>
      <c r="G1175" s="25">
        <v>6230.58</v>
      </c>
      <c r="H1175" s="26">
        <v>6024.24</v>
      </c>
      <c r="I1175" s="25">
        <v>6392.88</v>
      </c>
      <c r="J1175" s="25">
        <v>6261.11</v>
      </c>
      <c r="K1175" s="25">
        <v>6493.34</v>
      </c>
      <c r="L1175" s="25">
        <v>6662.72</v>
      </c>
      <c r="M1175" s="25">
        <v>7140.35</v>
      </c>
      <c r="N1175" s="25">
        <v>6215.55</v>
      </c>
      <c r="O1175" s="25">
        <v>6927.37</v>
      </c>
      <c r="P1175" s="23">
        <f t="shared" si="18"/>
        <v>74854.949999999983</v>
      </c>
    </row>
    <row r="1176" spans="1:17">
      <c r="A1176" s="17" t="s">
        <v>491</v>
      </c>
      <c r="B1176" t="s">
        <v>488</v>
      </c>
      <c r="C1176" s="18" t="s">
        <v>47</v>
      </c>
      <c r="D1176" s="19">
        <v>4612.6400000000003</v>
      </c>
      <c r="E1176" s="20">
        <v>8460.6</v>
      </c>
      <c r="F1176" s="21">
        <v>8899.7000000000007</v>
      </c>
      <c r="G1176" s="21">
        <v>8321.86</v>
      </c>
      <c r="H1176" s="22">
        <v>8112.5</v>
      </c>
      <c r="I1176" s="21">
        <v>8504.14</v>
      </c>
      <c r="J1176" s="21">
        <v>8319.7100000000009</v>
      </c>
      <c r="K1176" s="21">
        <v>8477.2800000000007</v>
      </c>
      <c r="L1176" s="21">
        <v>8609.5300000000007</v>
      </c>
      <c r="M1176" s="21">
        <v>8523.1299999999992</v>
      </c>
      <c r="N1176" s="21">
        <v>7534.1399999999994</v>
      </c>
      <c r="O1176" s="21">
        <v>8334.39</v>
      </c>
      <c r="P1176" s="19">
        <f t="shared" si="18"/>
        <v>96709.62000000001</v>
      </c>
    </row>
    <row r="1177" spans="1:17">
      <c r="A1177" s="17"/>
      <c r="C1177" t="s">
        <v>50</v>
      </c>
      <c r="D1177" s="23">
        <v>826.01</v>
      </c>
      <c r="E1177" s="24">
        <v>1705.6</v>
      </c>
      <c r="F1177" s="25">
        <v>1772.9</v>
      </c>
      <c r="G1177" s="25">
        <v>1652.82</v>
      </c>
      <c r="H1177" s="26">
        <v>1664.32</v>
      </c>
      <c r="I1177" s="25">
        <v>1661.37</v>
      </c>
      <c r="J1177" s="25">
        <v>1617.99</v>
      </c>
      <c r="K1177" s="25">
        <v>1526.99</v>
      </c>
      <c r="L1177" s="25">
        <v>1477.93</v>
      </c>
      <c r="M1177" s="25">
        <v>1700.22</v>
      </c>
      <c r="N1177" s="25">
        <v>1594.91</v>
      </c>
      <c r="O1177" s="25">
        <v>1714.99</v>
      </c>
      <c r="P1177" s="23">
        <f t="shared" si="18"/>
        <v>18916.050000000003</v>
      </c>
      <c r="Q1177" s="27"/>
    </row>
    <row r="1178" spans="1:17">
      <c r="A1178" s="17"/>
      <c r="C1178" t="s">
        <v>51</v>
      </c>
      <c r="D1178" s="23">
        <v>3786.63</v>
      </c>
      <c r="E1178" s="24">
        <v>6755</v>
      </c>
      <c r="F1178" s="25">
        <v>7126.8</v>
      </c>
      <c r="G1178" s="25">
        <v>6669.04</v>
      </c>
      <c r="H1178" s="26">
        <v>6448.18</v>
      </c>
      <c r="I1178" s="25">
        <v>6842.77</v>
      </c>
      <c r="J1178" s="25">
        <v>6701.72</v>
      </c>
      <c r="K1178" s="25">
        <v>6950.29</v>
      </c>
      <c r="L1178" s="25">
        <v>7131.6</v>
      </c>
      <c r="M1178" s="25">
        <v>6822.91</v>
      </c>
      <c r="N1178" s="25">
        <v>5939.23</v>
      </c>
      <c r="O1178" s="25">
        <v>6619.4</v>
      </c>
      <c r="P1178" s="23">
        <f t="shared" si="18"/>
        <v>77793.569999999992</v>
      </c>
    </row>
    <row r="1179" spans="1:17">
      <c r="A1179" s="17" t="s">
        <v>492</v>
      </c>
      <c r="B1179" t="s">
        <v>488</v>
      </c>
      <c r="C1179" s="18" t="s">
        <v>47</v>
      </c>
      <c r="D1179" s="19">
        <v>11405.44</v>
      </c>
      <c r="E1179" s="20">
        <v>20854</v>
      </c>
      <c r="F1179" s="21">
        <v>21943.68</v>
      </c>
      <c r="G1179" s="21">
        <v>20520.63</v>
      </c>
      <c r="H1179" s="22">
        <v>19985.939999999999</v>
      </c>
      <c r="I1179" s="21">
        <v>20979.71</v>
      </c>
      <c r="J1179" s="21">
        <v>20527.27</v>
      </c>
      <c r="K1179" s="21">
        <v>20958.259999999998</v>
      </c>
      <c r="L1179" s="21">
        <v>21310.52</v>
      </c>
      <c r="M1179" s="21">
        <v>22734.31</v>
      </c>
      <c r="N1179" s="21">
        <v>20051.02</v>
      </c>
      <c r="O1179" s="21">
        <v>22205.08</v>
      </c>
      <c r="P1179" s="19">
        <f t="shared" si="18"/>
        <v>243475.86</v>
      </c>
    </row>
    <row r="1180" spans="1:17">
      <c r="A1180" s="17"/>
      <c r="C1180" t="s">
        <v>50</v>
      </c>
      <c r="D1180" s="23">
        <v>1807.07</v>
      </c>
      <c r="E1180" s="24">
        <v>3731.37</v>
      </c>
      <c r="F1180" s="25">
        <v>3878.61</v>
      </c>
      <c r="G1180" s="25">
        <v>3615.9</v>
      </c>
      <c r="H1180" s="26">
        <v>3641.05</v>
      </c>
      <c r="I1180" s="25">
        <v>3634.62</v>
      </c>
      <c r="J1180" s="25">
        <v>3539.71</v>
      </c>
      <c r="K1180" s="25">
        <v>3340.62</v>
      </c>
      <c r="L1180" s="25">
        <v>3233.3</v>
      </c>
      <c r="M1180" s="25">
        <v>3864.82</v>
      </c>
      <c r="N1180" s="25">
        <v>3625.46</v>
      </c>
      <c r="O1180" s="25">
        <v>3898.42</v>
      </c>
      <c r="P1180" s="23">
        <f t="shared" si="18"/>
        <v>41810.949999999997</v>
      </c>
      <c r="Q1180" s="27"/>
    </row>
    <row r="1181" spans="1:17">
      <c r="A1181" s="17"/>
      <c r="C1181" t="s">
        <v>51</v>
      </c>
      <c r="D1181" s="23">
        <v>9598.3700000000008</v>
      </c>
      <c r="E1181" s="24">
        <v>17122.63</v>
      </c>
      <c r="F1181" s="25">
        <v>18065.07</v>
      </c>
      <c r="G1181" s="25">
        <v>16904.73</v>
      </c>
      <c r="H1181" s="26">
        <v>16344.89</v>
      </c>
      <c r="I1181" s="25">
        <v>17345.09</v>
      </c>
      <c r="J1181" s="25">
        <v>16987.560000000001</v>
      </c>
      <c r="K1181" s="25">
        <v>17617.64</v>
      </c>
      <c r="L1181" s="25">
        <v>18077.22</v>
      </c>
      <c r="M1181" s="25">
        <v>18869.490000000002</v>
      </c>
      <c r="N1181" s="25">
        <v>16425.560000000001</v>
      </c>
      <c r="O1181" s="25">
        <v>18306.66</v>
      </c>
      <c r="P1181" s="23">
        <f t="shared" si="18"/>
        <v>201664.91</v>
      </c>
    </row>
    <row r="1182" spans="1:17">
      <c r="A1182" s="17" t="s">
        <v>493</v>
      </c>
      <c r="B1182" t="s">
        <v>488</v>
      </c>
      <c r="C1182" s="18" t="s">
        <v>47</v>
      </c>
      <c r="D1182" s="19">
        <v>3610.29</v>
      </c>
      <c r="E1182" s="20">
        <v>6659.5</v>
      </c>
      <c r="F1182" s="21">
        <v>7000.95</v>
      </c>
      <c r="G1182" s="21">
        <v>6545.42</v>
      </c>
      <c r="H1182" s="22">
        <v>6391.17</v>
      </c>
      <c r="I1182" s="21">
        <v>6683.3600000000006</v>
      </c>
      <c r="J1182" s="21">
        <v>6536.97</v>
      </c>
      <c r="K1182" s="21">
        <v>6636.8799999999992</v>
      </c>
      <c r="L1182" s="21">
        <v>6726.1</v>
      </c>
      <c r="M1182" s="21">
        <v>6091.63</v>
      </c>
      <c r="N1182" s="21">
        <v>5407.76</v>
      </c>
      <c r="O1182" s="21">
        <v>5969.84</v>
      </c>
      <c r="P1182" s="19">
        <f t="shared" si="18"/>
        <v>74259.87</v>
      </c>
    </row>
    <row r="1183" spans="1:17">
      <c r="A1183" s="17"/>
      <c r="C1183" t="s">
        <v>50</v>
      </c>
      <c r="D1183" s="23">
        <v>779.73</v>
      </c>
      <c r="E1183" s="24">
        <v>1610.04</v>
      </c>
      <c r="F1183" s="25">
        <v>1673.57</v>
      </c>
      <c r="G1183" s="25">
        <v>1560.22</v>
      </c>
      <c r="H1183" s="26">
        <v>1571.07</v>
      </c>
      <c r="I1183" s="25">
        <v>1568.3</v>
      </c>
      <c r="J1183" s="25">
        <v>1527.34</v>
      </c>
      <c r="K1183" s="25">
        <v>1441.44</v>
      </c>
      <c r="L1183" s="25">
        <v>1395.13</v>
      </c>
      <c r="M1183" s="25">
        <v>1555.08</v>
      </c>
      <c r="N1183" s="25">
        <v>1458.77</v>
      </c>
      <c r="O1183" s="25">
        <v>1568.6</v>
      </c>
      <c r="P1183" s="23">
        <f t="shared" si="18"/>
        <v>17709.29</v>
      </c>
      <c r="Q1183" s="27"/>
    </row>
    <row r="1184" spans="1:17">
      <c r="A1184" s="17"/>
      <c r="C1184" t="s">
        <v>51</v>
      </c>
      <c r="D1184" s="23">
        <v>2830.56</v>
      </c>
      <c r="E1184" s="24">
        <v>5049.46</v>
      </c>
      <c r="F1184" s="25">
        <v>5327.38</v>
      </c>
      <c r="G1184" s="25">
        <v>4985.2</v>
      </c>
      <c r="H1184" s="26">
        <v>4820.1000000000004</v>
      </c>
      <c r="I1184" s="25">
        <v>5115.0600000000004</v>
      </c>
      <c r="J1184" s="25">
        <v>5009.63</v>
      </c>
      <c r="K1184" s="25">
        <v>5195.4399999999996</v>
      </c>
      <c r="L1184" s="25">
        <v>5330.97</v>
      </c>
      <c r="M1184" s="25">
        <v>4536.55</v>
      </c>
      <c r="N1184" s="25">
        <v>3948.99</v>
      </c>
      <c r="O1184" s="25">
        <v>4401.24</v>
      </c>
      <c r="P1184" s="23">
        <f t="shared" si="18"/>
        <v>56550.580000000009</v>
      </c>
    </row>
    <row r="1185" spans="1:17">
      <c r="A1185" s="17" t="s">
        <v>494</v>
      </c>
      <c r="B1185" t="s">
        <v>488</v>
      </c>
      <c r="C1185" s="18" t="s">
        <v>47</v>
      </c>
      <c r="D1185" s="19">
        <v>1416.74</v>
      </c>
      <c r="E1185" s="20">
        <v>2595.62</v>
      </c>
      <c r="F1185" s="21">
        <v>2730.66</v>
      </c>
      <c r="G1185" s="21">
        <v>2553.4300000000003</v>
      </c>
      <c r="H1185" s="22">
        <v>2488.3599999999997</v>
      </c>
      <c r="I1185" s="21">
        <v>2609.8000000000002</v>
      </c>
      <c r="J1185" s="21">
        <v>2553.3199999999997</v>
      </c>
      <c r="K1185" s="21">
        <v>2603.58</v>
      </c>
      <c r="L1185" s="21">
        <v>2645.33</v>
      </c>
      <c r="M1185" s="21">
        <v>2388.21</v>
      </c>
      <c r="N1185" s="21">
        <v>2111.29</v>
      </c>
      <c r="O1185" s="21">
        <v>2335.44</v>
      </c>
      <c r="P1185" s="19">
        <f t="shared" si="18"/>
        <v>29031.780000000002</v>
      </c>
    </row>
    <row r="1186" spans="1:17">
      <c r="A1186" s="17"/>
      <c r="C1186" t="s">
        <v>50</v>
      </c>
      <c r="D1186" s="23">
        <v>243.09</v>
      </c>
      <c r="E1186" s="24">
        <v>501.94</v>
      </c>
      <c r="F1186" s="25">
        <v>521.74</v>
      </c>
      <c r="G1186" s="25">
        <v>486.4</v>
      </c>
      <c r="H1186" s="26">
        <v>489.78</v>
      </c>
      <c r="I1186" s="25">
        <v>488.92</v>
      </c>
      <c r="J1186" s="25">
        <v>476.16</v>
      </c>
      <c r="K1186" s="25">
        <v>449.37</v>
      </c>
      <c r="L1186" s="25">
        <v>434.93</v>
      </c>
      <c r="M1186" s="25">
        <v>479.56</v>
      </c>
      <c r="N1186" s="25">
        <v>449.85</v>
      </c>
      <c r="O1186" s="25">
        <v>483.72</v>
      </c>
      <c r="P1186" s="23">
        <f t="shared" si="18"/>
        <v>5505.46</v>
      </c>
      <c r="Q1186" s="27"/>
    </row>
    <row r="1187" spans="1:17">
      <c r="A1187" s="17"/>
      <c r="C1187" t="s">
        <v>51</v>
      </c>
      <c r="D1187" s="23">
        <v>1173.6500000000001</v>
      </c>
      <c r="E1187" s="24">
        <v>2093.6799999999998</v>
      </c>
      <c r="F1187" s="25">
        <v>2208.92</v>
      </c>
      <c r="G1187" s="25">
        <v>2067.0300000000002</v>
      </c>
      <c r="H1187" s="26">
        <v>1998.58</v>
      </c>
      <c r="I1187" s="25">
        <v>2120.88</v>
      </c>
      <c r="J1187" s="25">
        <v>2077.16</v>
      </c>
      <c r="K1187" s="25">
        <v>2154.21</v>
      </c>
      <c r="L1187" s="25">
        <v>2210.4</v>
      </c>
      <c r="M1187" s="25">
        <v>1908.65</v>
      </c>
      <c r="N1187" s="25">
        <v>1661.44</v>
      </c>
      <c r="O1187" s="25">
        <v>1851.72</v>
      </c>
      <c r="P1187" s="23">
        <f t="shared" si="18"/>
        <v>23526.320000000003</v>
      </c>
    </row>
    <row r="1188" spans="1:17">
      <c r="A1188" s="17" t="s">
        <v>495</v>
      </c>
      <c r="B1188" t="s">
        <v>496</v>
      </c>
      <c r="C1188" s="18" t="s">
        <v>47</v>
      </c>
      <c r="D1188" s="19">
        <v>96632.37000000001</v>
      </c>
      <c r="E1188" s="20">
        <v>174737.36</v>
      </c>
      <c r="F1188" s="21">
        <v>184085.43</v>
      </c>
      <c r="G1188" s="21">
        <v>172198.41999999998</v>
      </c>
      <c r="H1188" s="22">
        <v>167167.44</v>
      </c>
      <c r="I1188" s="21">
        <v>176143</v>
      </c>
      <c r="J1188" s="21">
        <v>172606.84999999998</v>
      </c>
      <c r="K1188" s="21">
        <v>177477.19</v>
      </c>
      <c r="L1188" s="21">
        <v>181205.72</v>
      </c>
      <c r="M1188" s="21">
        <v>188625.14</v>
      </c>
      <c r="N1188" s="21">
        <v>171671.67</v>
      </c>
      <c r="O1188" s="21">
        <v>190904.21</v>
      </c>
      <c r="P1188" s="19">
        <f t="shared" si="18"/>
        <v>2053454.7999999998</v>
      </c>
    </row>
    <row r="1189" spans="1:17">
      <c r="A1189" s="17"/>
      <c r="C1189" t="s">
        <v>50</v>
      </c>
      <c r="D1189" s="23">
        <v>8377.99</v>
      </c>
      <c r="E1189" s="24">
        <v>17299.5</v>
      </c>
      <c r="F1189" s="25">
        <v>17982.13</v>
      </c>
      <c r="G1189" s="25">
        <v>16764.12</v>
      </c>
      <c r="H1189" s="26">
        <v>16880.72</v>
      </c>
      <c r="I1189" s="25">
        <v>16850.95</v>
      </c>
      <c r="J1189" s="25">
        <v>16410.919999999998</v>
      </c>
      <c r="K1189" s="25">
        <v>15487.89</v>
      </c>
      <c r="L1189" s="25">
        <v>14990.3</v>
      </c>
      <c r="M1189" s="25">
        <v>17411.29</v>
      </c>
      <c r="N1189" s="25">
        <v>16332.95</v>
      </c>
      <c r="O1189" s="25">
        <v>17562.63</v>
      </c>
      <c r="P1189" s="23">
        <f t="shared" si="18"/>
        <v>192351.39</v>
      </c>
      <c r="Q1189" s="27"/>
    </row>
    <row r="1190" spans="1:17">
      <c r="A1190" s="17"/>
      <c r="C1190" t="s">
        <v>51</v>
      </c>
      <c r="D1190" s="23">
        <v>88254.38</v>
      </c>
      <c r="E1190" s="24">
        <v>157437.85999999999</v>
      </c>
      <c r="F1190" s="25">
        <v>166103.29999999999</v>
      </c>
      <c r="G1190" s="25">
        <v>155434.29999999999</v>
      </c>
      <c r="H1190" s="26">
        <v>150286.72</v>
      </c>
      <c r="I1190" s="25">
        <v>159292.04999999999</v>
      </c>
      <c r="J1190" s="25">
        <v>156195.93</v>
      </c>
      <c r="K1190" s="25">
        <v>161989.29999999999</v>
      </c>
      <c r="L1190" s="25">
        <v>166215.42000000001</v>
      </c>
      <c r="M1190" s="25">
        <v>171213.85</v>
      </c>
      <c r="N1190" s="25">
        <v>155338.72</v>
      </c>
      <c r="O1190" s="25">
        <v>173341.58</v>
      </c>
      <c r="P1190" s="23">
        <f t="shared" si="18"/>
        <v>1861103.41</v>
      </c>
    </row>
    <row r="1191" spans="1:17">
      <c r="A1191" s="17" t="s">
        <v>497</v>
      </c>
      <c r="B1191" t="s">
        <v>496</v>
      </c>
      <c r="C1191" s="18" t="s">
        <v>47</v>
      </c>
      <c r="D1191" s="19">
        <v>6664.35</v>
      </c>
      <c r="E1191" s="20">
        <v>12144.01</v>
      </c>
      <c r="F1191" s="21">
        <v>12783.18</v>
      </c>
      <c r="G1191" s="21">
        <v>11955.25</v>
      </c>
      <c r="H1191" s="22">
        <v>11632.23</v>
      </c>
      <c r="I1191" s="21">
        <v>12228.73</v>
      </c>
      <c r="J1191" s="21">
        <v>11966.6</v>
      </c>
      <c r="K1191" s="21">
        <v>12244.25</v>
      </c>
      <c r="L1191" s="21">
        <v>12465.83</v>
      </c>
      <c r="M1191" s="21">
        <v>12333.33</v>
      </c>
      <c r="N1191" s="21">
        <v>10863.15</v>
      </c>
      <c r="O1191" s="21">
        <v>12037.95</v>
      </c>
      <c r="P1191" s="19">
        <f t="shared" si="18"/>
        <v>139318.86000000002</v>
      </c>
    </row>
    <row r="1192" spans="1:17">
      <c r="A1192" s="17"/>
      <c r="C1192" t="s">
        <v>50</v>
      </c>
      <c r="D1192" s="23">
        <v>909.09</v>
      </c>
      <c r="E1192" s="24">
        <v>1877.15</v>
      </c>
      <c r="F1192" s="25">
        <v>1951.23</v>
      </c>
      <c r="G1192" s="25">
        <v>1819.05</v>
      </c>
      <c r="H1192" s="26">
        <v>1831.71</v>
      </c>
      <c r="I1192" s="25">
        <v>1828.48</v>
      </c>
      <c r="J1192" s="25">
        <v>1780.73</v>
      </c>
      <c r="K1192" s="25">
        <v>1680.58</v>
      </c>
      <c r="L1192" s="25">
        <v>1626.59</v>
      </c>
      <c r="M1192" s="25">
        <v>1881.98</v>
      </c>
      <c r="N1192" s="25">
        <v>1765.43</v>
      </c>
      <c r="O1192" s="25">
        <v>1898.34</v>
      </c>
      <c r="P1192" s="23">
        <f t="shared" si="18"/>
        <v>20850.36</v>
      </c>
      <c r="Q1192" s="27"/>
    </row>
    <row r="1193" spans="1:17">
      <c r="A1193" s="17"/>
      <c r="C1193" t="s">
        <v>51</v>
      </c>
      <c r="D1193" s="23">
        <v>5755.26</v>
      </c>
      <c r="E1193" s="24">
        <v>10266.86</v>
      </c>
      <c r="F1193" s="25">
        <v>10831.95</v>
      </c>
      <c r="G1193" s="25">
        <v>10136.200000000001</v>
      </c>
      <c r="H1193" s="26">
        <v>9800.52</v>
      </c>
      <c r="I1193" s="25">
        <v>10400.25</v>
      </c>
      <c r="J1193" s="25">
        <v>10185.870000000001</v>
      </c>
      <c r="K1193" s="25">
        <v>10563.67</v>
      </c>
      <c r="L1193" s="25">
        <v>10839.24</v>
      </c>
      <c r="M1193" s="25">
        <v>10451.35</v>
      </c>
      <c r="N1193" s="25">
        <v>9097.7199999999993</v>
      </c>
      <c r="O1193" s="25">
        <v>10139.61</v>
      </c>
      <c r="P1193" s="23">
        <f t="shared" si="18"/>
        <v>118468.50000000001</v>
      </c>
    </row>
    <row r="1194" spans="1:17">
      <c r="A1194" s="17" t="s">
        <v>498</v>
      </c>
      <c r="B1194" t="s">
        <v>496</v>
      </c>
      <c r="C1194" s="18" t="s">
        <v>47</v>
      </c>
      <c r="D1194" s="19">
        <v>458.65</v>
      </c>
      <c r="E1194" s="20">
        <v>838.92000000000007</v>
      </c>
      <c r="F1194" s="21">
        <v>882.72</v>
      </c>
      <c r="G1194" s="21">
        <v>825.47</v>
      </c>
      <c r="H1194" s="22">
        <v>804.04</v>
      </c>
      <c r="I1194" s="21">
        <v>843.88</v>
      </c>
      <c r="J1194" s="21">
        <v>825.67</v>
      </c>
      <c r="K1194" s="21">
        <v>842.82999999999993</v>
      </c>
      <c r="L1194" s="21">
        <v>856.87</v>
      </c>
      <c r="M1194" s="21">
        <v>816.43</v>
      </c>
      <c r="N1194" s="21">
        <v>720.78</v>
      </c>
      <c r="O1194" s="21">
        <v>797.82999999999993</v>
      </c>
      <c r="P1194" s="19">
        <f t="shared" si="18"/>
        <v>9514.09</v>
      </c>
    </row>
    <row r="1195" spans="1:17">
      <c r="A1195" s="17"/>
      <c r="C1195" t="s">
        <v>50</v>
      </c>
      <c r="D1195" s="23">
        <v>73.709999999999994</v>
      </c>
      <c r="E1195" s="24">
        <v>152.22</v>
      </c>
      <c r="F1195" s="25">
        <v>158.22999999999999</v>
      </c>
      <c r="G1195" s="25">
        <v>147.51</v>
      </c>
      <c r="H1195" s="26">
        <v>148.53</v>
      </c>
      <c r="I1195" s="25">
        <v>148.26</v>
      </c>
      <c r="J1195" s="25">
        <v>144.38999999999999</v>
      </c>
      <c r="K1195" s="25">
        <v>136.28</v>
      </c>
      <c r="L1195" s="25">
        <v>131.88999999999999</v>
      </c>
      <c r="M1195" s="25">
        <v>149.41</v>
      </c>
      <c r="N1195" s="25">
        <v>140.15</v>
      </c>
      <c r="O1195" s="25">
        <v>150.69999999999999</v>
      </c>
      <c r="P1195" s="23">
        <f t="shared" si="18"/>
        <v>1681.2800000000002</v>
      </c>
      <c r="Q1195" s="27"/>
    </row>
    <row r="1196" spans="1:17">
      <c r="A1196" s="17"/>
      <c r="C1196" t="s">
        <v>51</v>
      </c>
      <c r="D1196" s="23">
        <v>384.94</v>
      </c>
      <c r="E1196" s="24">
        <v>686.7</v>
      </c>
      <c r="F1196" s="25">
        <v>724.49</v>
      </c>
      <c r="G1196" s="25">
        <v>677.96</v>
      </c>
      <c r="H1196" s="26">
        <v>655.51</v>
      </c>
      <c r="I1196" s="25">
        <v>695.62</v>
      </c>
      <c r="J1196" s="25">
        <v>681.28</v>
      </c>
      <c r="K1196" s="25">
        <v>706.55</v>
      </c>
      <c r="L1196" s="25">
        <v>724.98</v>
      </c>
      <c r="M1196" s="25">
        <v>667.02</v>
      </c>
      <c r="N1196" s="25">
        <v>580.63</v>
      </c>
      <c r="O1196" s="25">
        <v>647.13</v>
      </c>
      <c r="P1196" s="23">
        <f t="shared" si="18"/>
        <v>7832.8100000000013</v>
      </c>
    </row>
    <row r="1197" spans="1:17">
      <c r="A1197" s="17" t="s">
        <v>499</v>
      </c>
      <c r="B1197" t="s">
        <v>496</v>
      </c>
      <c r="C1197" s="18" t="s">
        <v>47</v>
      </c>
      <c r="D1197" s="19">
        <v>1895.3</v>
      </c>
      <c r="E1197" s="20">
        <v>3469.17</v>
      </c>
      <c r="F1197" s="21">
        <v>3650.0099999999998</v>
      </c>
      <c r="G1197" s="21">
        <v>3413.2200000000003</v>
      </c>
      <c r="H1197" s="22">
        <v>3325.34</v>
      </c>
      <c r="I1197" s="21">
        <v>3489.04</v>
      </c>
      <c r="J1197" s="21">
        <v>3413.65</v>
      </c>
      <c r="K1197" s="21">
        <v>3482.89</v>
      </c>
      <c r="L1197" s="21">
        <v>3540</v>
      </c>
      <c r="M1197" s="21">
        <v>3356.5600000000004</v>
      </c>
      <c r="N1197" s="21">
        <v>2964.84</v>
      </c>
      <c r="O1197" s="21">
        <v>3280.97</v>
      </c>
      <c r="P1197" s="19">
        <f t="shared" si="18"/>
        <v>39280.990000000005</v>
      </c>
    </row>
    <row r="1198" spans="1:17">
      <c r="A1198" s="17"/>
      <c r="C1198" t="s">
        <v>50</v>
      </c>
      <c r="D1198" s="23">
        <v>313.7</v>
      </c>
      <c r="E1198" s="24">
        <v>647.74</v>
      </c>
      <c r="F1198" s="25">
        <v>673.29</v>
      </c>
      <c r="G1198" s="25">
        <v>627.70000000000005</v>
      </c>
      <c r="H1198" s="26">
        <v>632.07000000000005</v>
      </c>
      <c r="I1198" s="25">
        <v>630.96</v>
      </c>
      <c r="J1198" s="25">
        <v>614.48</v>
      </c>
      <c r="K1198" s="25">
        <v>579.9</v>
      </c>
      <c r="L1198" s="25">
        <v>561.28</v>
      </c>
      <c r="M1198" s="25">
        <v>636.24</v>
      </c>
      <c r="N1198" s="25">
        <v>596.84</v>
      </c>
      <c r="O1198" s="25">
        <v>641.79</v>
      </c>
      <c r="P1198" s="23">
        <f t="shared" si="18"/>
        <v>7155.99</v>
      </c>
      <c r="Q1198" s="27"/>
    </row>
    <row r="1199" spans="1:17">
      <c r="A1199" s="17"/>
      <c r="C1199" t="s">
        <v>51</v>
      </c>
      <c r="D1199" s="23">
        <v>1581.6</v>
      </c>
      <c r="E1199" s="24">
        <v>2821.43</v>
      </c>
      <c r="F1199" s="25">
        <v>2976.72</v>
      </c>
      <c r="G1199" s="25">
        <v>2785.52</v>
      </c>
      <c r="H1199" s="26">
        <v>2693.27</v>
      </c>
      <c r="I1199" s="25">
        <v>2858.08</v>
      </c>
      <c r="J1199" s="25">
        <v>2799.17</v>
      </c>
      <c r="K1199" s="25">
        <v>2902.99</v>
      </c>
      <c r="L1199" s="25">
        <v>2978.72</v>
      </c>
      <c r="M1199" s="25">
        <v>2720.32</v>
      </c>
      <c r="N1199" s="25">
        <v>2368</v>
      </c>
      <c r="O1199" s="25">
        <v>2639.18</v>
      </c>
      <c r="P1199" s="23">
        <f t="shared" si="18"/>
        <v>32125</v>
      </c>
    </row>
    <row r="1200" spans="1:17">
      <c r="A1200" s="17" t="s">
        <v>500</v>
      </c>
      <c r="B1200" t="s">
        <v>501</v>
      </c>
      <c r="C1200" s="18" t="s">
        <v>47</v>
      </c>
      <c r="D1200" s="19">
        <v>211890.95</v>
      </c>
      <c r="E1200" s="20">
        <v>385308.82</v>
      </c>
      <c r="F1200" s="21">
        <v>405678.81000000006</v>
      </c>
      <c r="G1200" s="21">
        <v>379425.82</v>
      </c>
      <c r="H1200" s="22">
        <v>368947.74</v>
      </c>
      <c r="I1200" s="21">
        <v>387819.82</v>
      </c>
      <c r="J1200" s="21">
        <v>379932.25</v>
      </c>
      <c r="K1200" s="21">
        <v>389264.48</v>
      </c>
      <c r="L1200" s="21">
        <v>396618.19</v>
      </c>
      <c r="M1200" s="21">
        <v>414993.9</v>
      </c>
      <c r="N1200" s="21">
        <v>378189.62</v>
      </c>
      <c r="O1200" s="21">
        <v>419948.06</v>
      </c>
      <c r="P1200" s="19">
        <f t="shared" si="18"/>
        <v>4518018.46</v>
      </c>
    </row>
    <row r="1201" spans="1:17">
      <c r="A1201" s="17"/>
      <c r="C1201" t="s">
        <v>50</v>
      </c>
      <c r="D1201" s="23">
        <v>26033.53</v>
      </c>
      <c r="E1201" s="24">
        <v>53755.98</v>
      </c>
      <c r="F1201" s="25">
        <v>55877.16</v>
      </c>
      <c r="G1201" s="25">
        <v>52092.33</v>
      </c>
      <c r="H1201" s="26">
        <v>52454.68</v>
      </c>
      <c r="I1201" s="25">
        <v>52362.17</v>
      </c>
      <c r="J1201" s="25">
        <v>50994.81</v>
      </c>
      <c r="K1201" s="25">
        <v>48126.63</v>
      </c>
      <c r="L1201" s="25">
        <v>46580.43</v>
      </c>
      <c r="M1201" s="25">
        <v>54384.47</v>
      </c>
      <c r="N1201" s="25">
        <v>51016.26</v>
      </c>
      <c r="O1201" s="25">
        <v>54857.2</v>
      </c>
      <c r="P1201" s="23">
        <f t="shared" si="18"/>
        <v>598535.64999999991</v>
      </c>
      <c r="Q1201" s="27"/>
    </row>
    <row r="1202" spans="1:17">
      <c r="A1202" s="17"/>
      <c r="C1202" t="s">
        <v>51</v>
      </c>
      <c r="D1202" s="23">
        <v>185857.42</v>
      </c>
      <c r="E1202" s="24">
        <v>331552.84000000003</v>
      </c>
      <c r="F1202" s="25">
        <v>349801.65</v>
      </c>
      <c r="G1202" s="25">
        <v>327333.49</v>
      </c>
      <c r="H1202" s="26">
        <v>316493.06</v>
      </c>
      <c r="I1202" s="25">
        <v>335457.65000000002</v>
      </c>
      <c r="J1202" s="25">
        <v>328937.44</v>
      </c>
      <c r="K1202" s="25">
        <v>341137.85</v>
      </c>
      <c r="L1202" s="25">
        <v>350037.76000000001</v>
      </c>
      <c r="M1202" s="25">
        <v>360609.43</v>
      </c>
      <c r="N1202" s="25">
        <v>327173.36</v>
      </c>
      <c r="O1202" s="25">
        <v>365090.86</v>
      </c>
      <c r="P1202" s="23">
        <f t="shared" si="18"/>
        <v>3919482.81</v>
      </c>
    </row>
    <row r="1203" spans="1:17">
      <c r="A1203" s="17" t="s">
        <v>502</v>
      </c>
      <c r="B1203" t="s">
        <v>501</v>
      </c>
      <c r="C1203" s="18" t="s">
        <v>47</v>
      </c>
      <c r="D1203" s="19">
        <v>27636.3</v>
      </c>
      <c r="E1203" s="20">
        <v>50354.65</v>
      </c>
      <c r="F1203" s="21">
        <v>53005.5</v>
      </c>
      <c r="G1203" s="21">
        <v>49572.7</v>
      </c>
      <c r="H1203" s="22">
        <v>48231.76</v>
      </c>
      <c r="I1203" s="21">
        <v>50707.380000000005</v>
      </c>
      <c r="J1203" s="21">
        <v>49620.68</v>
      </c>
      <c r="K1203" s="21">
        <v>50775.27</v>
      </c>
      <c r="L1203" s="21">
        <v>51696.160000000003</v>
      </c>
      <c r="M1203" s="21">
        <v>52301.179999999993</v>
      </c>
      <c r="N1203" s="21">
        <v>46054.94</v>
      </c>
      <c r="O1203" s="21">
        <v>51041.9</v>
      </c>
      <c r="P1203" s="19">
        <f t="shared" si="18"/>
        <v>580998.42000000004</v>
      </c>
    </row>
    <row r="1204" spans="1:17">
      <c r="A1204" s="17"/>
      <c r="C1204" t="s">
        <v>50</v>
      </c>
      <c r="D1204" s="23">
        <v>3751.25</v>
      </c>
      <c r="E1204" s="24">
        <v>7745.87</v>
      </c>
      <c r="F1204" s="25">
        <v>8051.52</v>
      </c>
      <c r="G1204" s="25">
        <v>7506.16</v>
      </c>
      <c r="H1204" s="26">
        <v>7558.36</v>
      </c>
      <c r="I1204" s="25">
        <v>7545.02</v>
      </c>
      <c r="J1204" s="25">
        <v>7348.01</v>
      </c>
      <c r="K1204" s="25">
        <v>6934.7</v>
      </c>
      <c r="L1204" s="25">
        <v>6711.93</v>
      </c>
      <c r="M1204" s="25">
        <v>7807.59</v>
      </c>
      <c r="N1204" s="25">
        <v>7324.05</v>
      </c>
      <c r="O1204" s="25">
        <v>7875.46</v>
      </c>
      <c r="P1204" s="23">
        <f t="shared" si="18"/>
        <v>86159.92</v>
      </c>
      <c r="Q1204" s="27"/>
    </row>
    <row r="1205" spans="1:17">
      <c r="A1205" s="17"/>
      <c r="C1205" t="s">
        <v>51</v>
      </c>
      <c r="D1205" s="23">
        <v>23885.05</v>
      </c>
      <c r="E1205" s="24">
        <v>42608.78</v>
      </c>
      <c r="F1205" s="25">
        <v>44953.98</v>
      </c>
      <c r="G1205" s="25">
        <v>42066.54</v>
      </c>
      <c r="H1205" s="26">
        <v>40673.4</v>
      </c>
      <c r="I1205" s="25">
        <v>43162.36</v>
      </c>
      <c r="J1205" s="25">
        <v>42272.67</v>
      </c>
      <c r="K1205" s="25">
        <v>43840.57</v>
      </c>
      <c r="L1205" s="25">
        <v>44984.23</v>
      </c>
      <c r="M1205" s="25">
        <v>44493.59</v>
      </c>
      <c r="N1205" s="25">
        <v>38730.89</v>
      </c>
      <c r="O1205" s="25">
        <v>43166.44</v>
      </c>
      <c r="P1205" s="23">
        <f t="shared" si="18"/>
        <v>494838.49999999994</v>
      </c>
    </row>
    <row r="1206" spans="1:17">
      <c r="A1206" s="17" t="s">
        <v>503</v>
      </c>
      <c r="B1206" t="s">
        <v>501</v>
      </c>
      <c r="C1206" s="18" t="s">
        <v>47</v>
      </c>
      <c r="D1206" s="19">
        <v>957.24</v>
      </c>
      <c r="E1206" s="20">
        <v>1750.86</v>
      </c>
      <c r="F1206" s="21">
        <v>1842.27</v>
      </c>
      <c r="G1206" s="21">
        <v>1722.79</v>
      </c>
      <c r="H1206" s="22">
        <v>1678.07</v>
      </c>
      <c r="I1206" s="21">
        <v>1761.24</v>
      </c>
      <c r="J1206" s="21">
        <v>1723.23</v>
      </c>
      <c r="K1206" s="21">
        <v>1759.02</v>
      </c>
      <c r="L1206" s="21">
        <v>1788.34</v>
      </c>
      <c r="M1206" s="21">
        <v>1574.42</v>
      </c>
      <c r="N1206" s="21">
        <v>1390.83</v>
      </c>
      <c r="O1206" s="21">
        <v>1539.05</v>
      </c>
      <c r="P1206" s="19">
        <f t="shared" si="18"/>
        <v>19487.359999999997</v>
      </c>
    </row>
    <row r="1207" spans="1:17">
      <c r="A1207" s="17"/>
      <c r="C1207" t="s">
        <v>50</v>
      </c>
      <c r="D1207" s="23">
        <v>153.88999999999999</v>
      </c>
      <c r="E1207" s="24">
        <v>317.75</v>
      </c>
      <c r="F1207" s="25">
        <v>330.29</v>
      </c>
      <c r="G1207" s="25">
        <v>307.92</v>
      </c>
      <c r="H1207" s="26">
        <v>310.06</v>
      </c>
      <c r="I1207" s="25">
        <v>309.51</v>
      </c>
      <c r="J1207" s="25">
        <v>301.43</v>
      </c>
      <c r="K1207" s="25">
        <v>284.48</v>
      </c>
      <c r="L1207" s="25">
        <v>275.33999999999997</v>
      </c>
      <c r="M1207" s="25">
        <v>300.64999999999998</v>
      </c>
      <c r="N1207" s="25">
        <v>282.02999999999997</v>
      </c>
      <c r="O1207" s="25">
        <v>303.27</v>
      </c>
      <c r="P1207" s="23">
        <f t="shared" si="18"/>
        <v>3476.6200000000003</v>
      </c>
      <c r="Q1207" s="27"/>
    </row>
    <row r="1208" spans="1:17">
      <c r="A1208" s="17"/>
      <c r="C1208" t="s">
        <v>51</v>
      </c>
      <c r="D1208" s="23">
        <v>803.35</v>
      </c>
      <c r="E1208" s="24">
        <v>1433.11</v>
      </c>
      <c r="F1208" s="25">
        <v>1511.98</v>
      </c>
      <c r="G1208" s="25">
        <v>1414.87</v>
      </c>
      <c r="H1208" s="26">
        <v>1368.01</v>
      </c>
      <c r="I1208" s="25">
        <v>1451.73</v>
      </c>
      <c r="J1208" s="25">
        <v>1421.8</v>
      </c>
      <c r="K1208" s="25">
        <v>1474.54</v>
      </c>
      <c r="L1208" s="25">
        <v>1513</v>
      </c>
      <c r="M1208" s="25">
        <v>1273.77</v>
      </c>
      <c r="N1208" s="25">
        <v>1108.8</v>
      </c>
      <c r="O1208" s="25">
        <v>1235.78</v>
      </c>
      <c r="P1208" s="23">
        <f t="shared" si="18"/>
        <v>16010.74</v>
      </c>
    </row>
    <row r="1209" spans="1:17">
      <c r="A1209" s="17" t="s">
        <v>504</v>
      </c>
      <c r="B1209" t="s">
        <v>501</v>
      </c>
      <c r="C1209" s="18" t="s">
        <v>47</v>
      </c>
      <c r="D1209" s="19">
        <v>2163.9299999999998</v>
      </c>
      <c r="E1209" s="20">
        <v>3946.29</v>
      </c>
      <c r="F1209" s="21">
        <v>4153.6400000000003</v>
      </c>
      <c r="G1209" s="21">
        <v>3884.54</v>
      </c>
      <c r="H1209" s="22">
        <v>3780.46</v>
      </c>
      <c r="I1209" s="21">
        <v>3972.94</v>
      </c>
      <c r="J1209" s="21">
        <v>3887.6800000000003</v>
      </c>
      <c r="K1209" s="21">
        <v>3975.8999999999996</v>
      </c>
      <c r="L1209" s="21">
        <v>4046.6600000000003</v>
      </c>
      <c r="M1209" s="21">
        <v>3891.3100000000004</v>
      </c>
      <c r="N1209" s="21">
        <v>3429.25</v>
      </c>
      <c r="O1209" s="21">
        <v>3799.15</v>
      </c>
      <c r="P1209" s="19">
        <f t="shared" si="18"/>
        <v>44931.75</v>
      </c>
    </row>
    <row r="1210" spans="1:17">
      <c r="A1210" s="17"/>
      <c r="C1210" t="s">
        <v>50</v>
      </c>
      <c r="D1210" s="23">
        <v>306.18</v>
      </c>
      <c r="E1210" s="24">
        <v>632.23</v>
      </c>
      <c r="F1210" s="25">
        <v>657.18</v>
      </c>
      <c r="G1210" s="25">
        <v>612.66</v>
      </c>
      <c r="H1210" s="26">
        <v>616.92999999999995</v>
      </c>
      <c r="I1210" s="25">
        <v>615.83000000000004</v>
      </c>
      <c r="J1210" s="25">
        <v>599.76</v>
      </c>
      <c r="K1210" s="25">
        <v>566.03</v>
      </c>
      <c r="L1210" s="25">
        <v>547.84</v>
      </c>
      <c r="M1210" s="25">
        <v>620.49</v>
      </c>
      <c r="N1210" s="25">
        <v>582.05999999999995</v>
      </c>
      <c r="O1210" s="25">
        <v>625.89</v>
      </c>
      <c r="P1210" s="23">
        <f t="shared" si="18"/>
        <v>6983.079999999999</v>
      </c>
      <c r="Q1210" s="27"/>
    </row>
    <row r="1211" spans="1:17">
      <c r="A1211" s="17"/>
      <c r="C1211" t="s">
        <v>51</v>
      </c>
      <c r="D1211" s="23">
        <v>1857.75</v>
      </c>
      <c r="E1211" s="24">
        <v>3314.06</v>
      </c>
      <c r="F1211" s="25">
        <v>3496.46</v>
      </c>
      <c r="G1211" s="25">
        <v>3271.88</v>
      </c>
      <c r="H1211" s="26">
        <v>3163.53</v>
      </c>
      <c r="I1211" s="25">
        <v>3357.11</v>
      </c>
      <c r="J1211" s="25">
        <v>3287.92</v>
      </c>
      <c r="K1211" s="25">
        <v>3409.87</v>
      </c>
      <c r="L1211" s="25">
        <v>3498.82</v>
      </c>
      <c r="M1211" s="25">
        <v>3270.82</v>
      </c>
      <c r="N1211" s="25">
        <v>2847.19</v>
      </c>
      <c r="O1211" s="25">
        <v>3173.26</v>
      </c>
      <c r="P1211" s="23">
        <f t="shared" si="18"/>
        <v>37948.67</v>
      </c>
    </row>
    <row r="1212" spans="1:17">
      <c r="A1212" s="17" t="s">
        <v>505</v>
      </c>
      <c r="B1212" t="s">
        <v>501</v>
      </c>
      <c r="C1212" s="18" t="s">
        <v>47</v>
      </c>
      <c r="D1212" s="19">
        <v>3087.77</v>
      </c>
      <c r="E1212" s="20">
        <v>5632.29</v>
      </c>
      <c r="F1212" s="21">
        <v>5928.09</v>
      </c>
      <c r="G1212" s="21">
        <v>5544</v>
      </c>
      <c r="H1212" s="22">
        <v>5395.7800000000007</v>
      </c>
      <c r="I1212" s="21">
        <v>5670.01</v>
      </c>
      <c r="J1212" s="21">
        <v>5548.24</v>
      </c>
      <c r="K1212" s="21">
        <v>5673.34</v>
      </c>
      <c r="L1212" s="21">
        <v>5773.8499999999995</v>
      </c>
      <c r="M1212" s="21">
        <v>5560.2800000000007</v>
      </c>
      <c r="N1212" s="21">
        <v>4900.62</v>
      </c>
      <c r="O1212" s="21">
        <v>5428.91</v>
      </c>
      <c r="P1212" s="19">
        <f t="shared" si="18"/>
        <v>64143.180000000008</v>
      </c>
    </row>
    <row r="1213" spans="1:17">
      <c r="A1213" s="17"/>
      <c r="C1213" t="s">
        <v>50</v>
      </c>
      <c r="D1213" s="23">
        <v>441.31</v>
      </c>
      <c r="E1213" s="24">
        <v>911.25</v>
      </c>
      <c r="F1213" s="25">
        <v>947.2</v>
      </c>
      <c r="G1213" s="25">
        <v>883.04</v>
      </c>
      <c r="H1213" s="26">
        <v>889.18</v>
      </c>
      <c r="I1213" s="25">
        <v>887.63</v>
      </c>
      <c r="J1213" s="25">
        <v>864.44</v>
      </c>
      <c r="K1213" s="25">
        <v>815.82</v>
      </c>
      <c r="L1213" s="25">
        <v>789.61</v>
      </c>
      <c r="M1213" s="25">
        <v>895.14</v>
      </c>
      <c r="N1213" s="25">
        <v>839.7</v>
      </c>
      <c r="O1213" s="25">
        <v>902.92</v>
      </c>
      <c r="P1213" s="23">
        <f t="shared" si="18"/>
        <v>10067.24</v>
      </c>
      <c r="Q1213" s="27"/>
    </row>
    <row r="1214" spans="1:17">
      <c r="A1214" s="17"/>
      <c r="C1214" t="s">
        <v>51</v>
      </c>
      <c r="D1214" s="23">
        <v>2646.46</v>
      </c>
      <c r="E1214" s="24">
        <v>4721.04</v>
      </c>
      <c r="F1214" s="25">
        <v>4980.8900000000003</v>
      </c>
      <c r="G1214" s="25">
        <v>4660.96</v>
      </c>
      <c r="H1214" s="26">
        <v>4506.6000000000004</v>
      </c>
      <c r="I1214" s="25">
        <v>4782.38</v>
      </c>
      <c r="J1214" s="25">
        <v>4683.8</v>
      </c>
      <c r="K1214" s="25">
        <v>4857.5200000000004</v>
      </c>
      <c r="L1214" s="25">
        <v>4984.24</v>
      </c>
      <c r="M1214" s="25">
        <v>4665.1400000000003</v>
      </c>
      <c r="N1214" s="25">
        <v>4060.92</v>
      </c>
      <c r="O1214" s="25">
        <v>4525.99</v>
      </c>
      <c r="P1214" s="23">
        <f t="shared" si="18"/>
        <v>54075.939999999988</v>
      </c>
    </row>
    <row r="1215" spans="1:17">
      <c r="A1215" s="17" t="s">
        <v>506</v>
      </c>
      <c r="B1215" t="s">
        <v>501</v>
      </c>
      <c r="C1215" s="18" t="s">
        <v>47</v>
      </c>
      <c r="D1215" s="19">
        <v>1184.81</v>
      </c>
      <c r="E1215" s="20">
        <v>2163.1799999999998</v>
      </c>
      <c r="F1215" s="21">
        <v>2276.5699999999997</v>
      </c>
      <c r="G1215" s="21">
        <v>2129.0100000000002</v>
      </c>
      <c r="H1215" s="22">
        <v>2072.65</v>
      </c>
      <c r="I1215" s="21">
        <v>2177.11</v>
      </c>
      <c r="J1215" s="21">
        <v>2130.2800000000002</v>
      </c>
      <c r="K1215" s="21">
        <v>2177.0299999999997</v>
      </c>
      <c r="L1215" s="21">
        <v>2214.83</v>
      </c>
      <c r="M1215" s="21">
        <v>2291.7800000000002</v>
      </c>
      <c r="N1215" s="21">
        <v>2020.03</v>
      </c>
      <c r="O1215" s="21">
        <v>2237.71</v>
      </c>
      <c r="P1215" s="19">
        <f t="shared" si="18"/>
        <v>25074.989999999998</v>
      </c>
    </row>
    <row r="1216" spans="1:17">
      <c r="A1216" s="17"/>
      <c r="C1216" t="s">
        <v>50</v>
      </c>
      <c r="D1216" s="23">
        <v>176.44</v>
      </c>
      <c r="E1216" s="24">
        <v>364.33</v>
      </c>
      <c r="F1216" s="25">
        <v>378.71</v>
      </c>
      <c r="G1216" s="25">
        <v>353.06</v>
      </c>
      <c r="H1216" s="26">
        <v>355.51</v>
      </c>
      <c r="I1216" s="25">
        <v>354.89</v>
      </c>
      <c r="J1216" s="25">
        <v>345.62</v>
      </c>
      <c r="K1216" s="25">
        <v>326.18</v>
      </c>
      <c r="L1216" s="25">
        <v>315.7</v>
      </c>
      <c r="M1216" s="25">
        <v>371.08</v>
      </c>
      <c r="N1216" s="25">
        <v>348.09</v>
      </c>
      <c r="O1216" s="25">
        <v>374.3</v>
      </c>
      <c r="P1216" s="23">
        <f t="shared" si="18"/>
        <v>4063.91</v>
      </c>
      <c r="Q1216" s="27"/>
    </row>
    <row r="1217" spans="1:17">
      <c r="A1217" s="17"/>
      <c r="C1217" t="s">
        <v>51</v>
      </c>
      <c r="D1217" s="23">
        <v>1008.37</v>
      </c>
      <c r="E1217" s="24">
        <v>1798.85</v>
      </c>
      <c r="F1217" s="25">
        <v>1897.86</v>
      </c>
      <c r="G1217" s="25">
        <v>1775.95</v>
      </c>
      <c r="H1217" s="26">
        <v>1717.14</v>
      </c>
      <c r="I1217" s="25">
        <v>1822.22</v>
      </c>
      <c r="J1217" s="25">
        <v>1784.66</v>
      </c>
      <c r="K1217" s="25">
        <v>1850.85</v>
      </c>
      <c r="L1217" s="25">
        <v>1899.13</v>
      </c>
      <c r="M1217" s="25">
        <v>1920.7</v>
      </c>
      <c r="N1217" s="25">
        <v>1671.94</v>
      </c>
      <c r="O1217" s="25">
        <v>1863.41</v>
      </c>
      <c r="P1217" s="23">
        <f t="shared" si="18"/>
        <v>21011.079999999998</v>
      </c>
    </row>
    <row r="1218" spans="1:17">
      <c r="A1218" s="17" t="s">
        <v>507</v>
      </c>
      <c r="B1218" t="s">
        <v>501</v>
      </c>
      <c r="C1218" s="18" t="s">
        <v>47</v>
      </c>
      <c r="D1218" s="19">
        <v>523.11</v>
      </c>
      <c r="E1218" s="20">
        <v>957.31999999999994</v>
      </c>
      <c r="F1218" s="21">
        <v>1007.24</v>
      </c>
      <c r="G1218" s="21">
        <v>941.90000000000009</v>
      </c>
      <c r="H1218" s="22">
        <v>917.6</v>
      </c>
      <c r="I1218" s="21">
        <v>962.85</v>
      </c>
      <c r="J1218" s="21">
        <v>942.04</v>
      </c>
      <c r="K1218" s="21">
        <v>961.3</v>
      </c>
      <c r="L1218" s="21">
        <v>977.12</v>
      </c>
      <c r="M1218" s="21">
        <v>977.11</v>
      </c>
      <c r="N1218" s="21">
        <v>862.56</v>
      </c>
      <c r="O1218" s="21">
        <v>954.8</v>
      </c>
      <c r="P1218" s="19">
        <f t="shared" si="18"/>
        <v>10984.949999999999</v>
      </c>
    </row>
    <row r="1219" spans="1:17">
      <c r="A1219" s="17"/>
      <c r="C1219" t="s">
        <v>50</v>
      </c>
      <c r="D1219" s="23">
        <v>85.87</v>
      </c>
      <c r="E1219" s="24">
        <v>177.32</v>
      </c>
      <c r="F1219" s="25">
        <v>184.31</v>
      </c>
      <c r="G1219" s="25">
        <v>171.83</v>
      </c>
      <c r="H1219" s="26">
        <v>173.03</v>
      </c>
      <c r="I1219" s="25">
        <v>172.72</v>
      </c>
      <c r="J1219" s="25">
        <v>168.2</v>
      </c>
      <c r="K1219" s="25">
        <v>158.75</v>
      </c>
      <c r="L1219" s="25">
        <v>153.63999999999999</v>
      </c>
      <c r="M1219" s="25">
        <v>177.49</v>
      </c>
      <c r="N1219" s="25">
        <v>166.5</v>
      </c>
      <c r="O1219" s="25">
        <v>179.03</v>
      </c>
      <c r="P1219" s="23">
        <f t="shared" si="18"/>
        <v>1968.69</v>
      </c>
      <c r="Q1219" s="27"/>
    </row>
    <row r="1220" spans="1:17">
      <c r="A1220" s="17"/>
      <c r="C1220" t="s">
        <v>51</v>
      </c>
      <c r="D1220" s="23">
        <v>437.24</v>
      </c>
      <c r="E1220" s="24">
        <v>780</v>
      </c>
      <c r="F1220" s="25">
        <v>822.93</v>
      </c>
      <c r="G1220" s="25">
        <v>770.07</v>
      </c>
      <c r="H1220" s="26">
        <v>744.57</v>
      </c>
      <c r="I1220" s="25">
        <v>790.13</v>
      </c>
      <c r="J1220" s="25">
        <v>773.84</v>
      </c>
      <c r="K1220" s="25">
        <v>802.55</v>
      </c>
      <c r="L1220" s="25">
        <v>823.48</v>
      </c>
      <c r="M1220" s="25">
        <v>799.62</v>
      </c>
      <c r="N1220" s="25">
        <v>696.06</v>
      </c>
      <c r="O1220" s="25">
        <v>775.77</v>
      </c>
      <c r="P1220" s="23">
        <f t="shared" si="18"/>
        <v>9016.260000000002</v>
      </c>
    </row>
    <row r="1221" spans="1:17">
      <c r="A1221" s="17" t="s">
        <v>508</v>
      </c>
      <c r="B1221" t="s">
        <v>509</v>
      </c>
      <c r="C1221" s="18" t="s">
        <v>47</v>
      </c>
      <c r="D1221" s="19">
        <v>284429.38</v>
      </c>
      <c r="E1221" s="20">
        <v>523196.43999999994</v>
      </c>
      <c r="F1221" s="21">
        <v>550184.13</v>
      </c>
      <c r="G1221" s="21">
        <v>514422.31</v>
      </c>
      <c r="H1221" s="22">
        <v>501895.2</v>
      </c>
      <c r="I1221" s="21">
        <v>524979.97</v>
      </c>
      <c r="J1221" s="21">
        <v>514020.86</v>
      </c>
      <c r="K1221" s="21">
        <v>522804.87</v>
      </c>
      <c r="L1221" s="21">
        <v>530392.17999999993</v>
      </c>
      <c r="M1221" s="21">
        <v>561229.28</v>
      </c>
      <c r="N1221" s="21">
        <v>512830.89</v>
      </c>
      <c r="O1221" s="21">
        <v>567762.42999999993</v>
      </c>
      <c r="P1221" s="19">
        <f t="shared" si="18"/>
        <v>6108147.9399999995</v>
      </c>
    </row>
    <row r="1222" spans="1:17">
      <c r="A1222" s="17"/>
      <c r="C1222" t="s">
        <v>50</v>
      </c>
      <c r="D1222" s="23">
        <v>56235</v>
      </c>
      <c r="E1222" s="24">
        <v>116118.28</v>
      </c>
      <c r="F1222" s="25">
        <v>120700.22</v>
      </c>
      <c r="G1222" s="25">
        <v>112524.64</v>
      </c>
      <c r="H1222" s="26">
        <v>113307.33</v>
      </c>
      <c r="I1222" s="25">
        <v>113107.51</v>
      </c>
      <c r="J1222" s="25">
        <v>110153.87</v>
      </c>
      <c r="K1222" s="25">
        <v>103958.31</v>
      </c>
      <c r="L1222" s="25">
        <v>100618.38</v>
      </c>
      <c r="M1222" s="25">
        <v>118207.28</v>
      </c>
      <c r="N1222" s="25">
        <v>110886.33</v>
      </c>
      <c r="O1222" s="25">
        <v>119234.81</v>
      </c>
      <c r="P1222" s="23">
        <f t="shared" ref="P1222:P1285" si="19">SUM(D1222:O1222)</f>
        <v>1295051.96</v>
      </c>
      <c r="Q1222" s="27"/>
    </row>
    <row r="1223" spans="1:17">
      <c r="A1223" s="17"/>
      <c r="C1223" t="s">
        <v>51</v>
      </c>
      <c r="D1223" s="23">
        <v>228194.38</v>
      </c>
      <c r="E1223" s="24">
        <v>407078.16</v>
      </c>
      <c r="F1223" s="25">
        <v>429483.91</v>
      </c>
      <c r="G1223" s="25">
        <v>401897.67</v>
      </c>
      <c r="H1223" s="26">
        <v>388587.87</v>
      </c>
      <c r="I1223" s="25">
        <v>411872.46</v>
      </c>
      <c r="J1223" s="25">
        <v>403866.99</v>
      </c>
      <c r="K1223" s="25">
        <v>418846.56</v>
      </c>
      <c r="L1223" s="25">
        <v>429773.8</v>
      </c>
      <c r="M1223" s="25">
        <v>443022</v>
      </c>
      <c r="N1223" s="25">
        <v>401944.56</v>
      </c>
      <c r="O1223" s="25">
        <v>448527.62</v>
      </c>
      <c r="P1223" s="23">
        <f t="shared" si="19"/>
        <v>4813095.9799999995</v>
      </c>
    </row>
    <row r="1224" spans="1:17">
      <c r="A1224" s="17" t="s">
        <v>510</v>
      </c>
      <c r="B1224" t="s">
        <v>509</v>
      </c>
      <c r="C1224" s="18" t="s">
        <v>47</v>
      </c>
      <c r="D1224" s="19">
        <v>217323.96</v>
      </c>
      <c r="E1224" s="20">
        <v>401485.04</v>
      </c>
      <c r="F1224" s="21">
        <v>422002.86</v>
      </c>
      <c r="G1224" s="21">
        <v>394527.84</v>
      </c>
      <c r="H1224" s="22">
        <v>385400.13999999996</v>
      </c>
      <c r="I1224" s="21">
        <v>402754.29000000004</v>
      </c>
      <c r="J1224" s="21">
        <v>393909.03</v>
      </c>
      <c r="K1224" s="21">
        <v>399540.35</v>
      </c>
      <c r="L1224" s="21">
        <v>404677.75</v>
      </c>
      <c r="M1224" s="21">
        <v>417451.57</v>
      </c>
      <c r="N1224" s="21">
        <v>370098.02</v>
      </c>
      <c r="O1224" s="21">
        <v>408826.47</v>
      </c>
      <c r="P1224" s="19">
        <f t="shared" si="19"/>
        <v>4617997.3199999994</v>
      </c>
    </row>
    <row r="1225" spans="1:17">
      <c r="A1225" s="17"/>
      <c r="C1225" t="s">
        <v>50</v>
      </c>
      <c r="D1225" s="23">
        <v>49111.839999999997</v>
      </c>
      <c r="E1225" s="24">
        <v>101409.82</v>
      </c>
      <c r="F1225" s="25">
        <v>105411.37</v>
      </c>
      <c r="G1225" s="25">
        <v>98271.38</v>
      </c>
      <c r="H1225" s="26">
        <v>98954.92</v>
      </c>
      <c r="I1225" s="25">
        <v>98780.4</v>
      </c>
      <c r="J1225" s="25">
        <v>96200.9</v>
      </c>
      <c r="K1225" s="25">
        <v>90790.12</v>
      </c>
      <c r="L1225" s="25">
        <v>87873.27</v>
      </c>
      <c r="M1225" s="25">
        <v>99338.3</v>
      </c>
      <c r="N1225" s="25">
        <v>93185.97</v>
      </c>
      <c r="O1225" s="25">
        <v>100201.8</v>
      </c>
      <c r="P1225" s="23">
        <f t="shared" si="19"/>
        <v>1119530.0900000001</v>
      </c>
      <c r="Q1225" s="27"/>
    </row>
    <row r="1226" spans="1:17">
      <c r="A1226" s="17"/>
      <c r="C1226" t="s">
        <v>51</v>
      </c>
      <c r="D1226" s="23">
        <v>168212.12</v>
      </c>
      <c r="E1226" s="24">
        <v>300075.21999999997</v>
      </c>
      <c r="F1226" s="25">
        <v>316591.49</v>
      </c>
      <c r="G1226" s="25">
        <v>296256.46000000002</v>
      </c>
      <c r="H1226" s="26">
        <v>286445.21999999997</v>
      </c>
      <c r="I1226" s="25">
        <v>303973.89</v>
      </c>
      <c r="J1226" s="25">
        <v>297708.13</v>
      </c>
      <c r="K1226" s="25">
        <v>308750.23</v>
      </c>
      <c r="L1226" s="25">
        <v>316804.47999999998</v>
      </c>
      <c r="M1226" s="25">
        <v>318113.27</v>
      </c>
      <c r="N1226" s="25">
        <v>276912.05</v>
      </c>
      <c r="O1226" s="25">
        <v>308624.67</v>
      </c>
      <c r="P1226" s="23">
        <f t="shared" si="19"/>
        <v>3498467.2299999995</v>
      </c>
    </row>
    <row r="1227" spans="1:17">
      <c r="A1227" s="17" t="s">
        <v>511</v>
      </c>
      <c r="B1227" t="s">
        <v>509</v>
      </c>
      <c r="C1227" s="18" t="s">
        <v>47</v>
      </c>
      <c r="D1227" s="19">
        <v>17956.760000000002</v>
      </c>
      <c r="E1227" s="20">
        <v>33329.5</v>
      </c>
      <c r="F1227" s="21">
        <v>35015.53</v>
      </c>
      <c r="G1227" s="21">
        <v>32731.760000000002</v>
      </c>
      <c r="H1227" s="22">
        <v>32017.71</v>
      </c>
      <c r="I1227" s="21">
        <v>33391.75</v>
      </c>
      <c r="J1227" s="21">
        <v>32652.400000000001</v>
      </c>
      <c r="K1227" s="21">
        <v>33020.020000000004</v>
      </c>
      <c r="L1227" s="21">
        <v>33384.9</v>
      </c>
      <c r="M1227" s="21">
        <v>36462.400000000001</v>
      </c>
      <c r="N1227" s="21">
        <v>32396.89</v>
      </c>
      <c r="O1227" s="21">
        <v>35749.269999999997</v>
      </c>
      <c r="P1227" s="19">
        <f t="shared" si="19"/>
        <v>388108.89000000007</v>
      </c>
    </row>
    <row r="1228" spans="1:17">
      <c r="A1228" s="17"/>
      <c r="C1228" t="s">
        <v>50</v>
      </c>
      <c r="D1228" s="23">
        <v>4613.6000000000004</v>
      </c>
      <c r="E1228" s="24">
        <v>9526.51</v>
      </c>
      <c r="F1228" s="25">
        <v>9902.41</v>
      </c>
      <c r="G1228" s="25">
        <v>9231.68</v>
      </c>
      <c r="H1228" s="26">
        <v>9295.89</v>
      </c>
      <c r="I1228" s="25">
        <v>9279.5</v>
      </c>
      <c r="J1228" s="25">
        <v>9037.17</v>
      </c>
      <c r="K1228" s="25">
        <v>8528.89</v>
      </c>
      <c r="L1228" s="25">
        <v>8254.8799999999992</v>
      </c>
      <c r="M1228" s="25">
        <v>9721.24</v>
      </c>
      <c r="N1228" s="25">
        <v>9119.18</v>
      </c>
      <c r="O1228" s="25">
        <v>9805.74</v>
      </c>
      <c r="P1228" s="23">
        <f t="shared" si="19"/>
        <v>106316.69000000002</v>
      </c>
      <c r="Q1228" s="27"/>
    </row>
    <row r="1229" spans="1:17">
      <c r="A1229" s="17"/>
      <c r="C1229" t="s">
        <v>51</v>
      </c>
      <c r="D1229" s="23">
        <v>13343.16</v>
      </c>
      <c r="E1229" s="24">
        <v>23802.99</v>
      </c>
      <c r="F1229" s="25">
        <v>25113.119999999999</v>
      </c>
      <c r="G1229" s="25">
        <v>23500.080000000002</v>
      </c>
      <c r="H1229" s="26">
        <v>22721.82</v>
      </c>
      <c r="I1229" s="25">
        <v>24112.25</v>
      </c>
      <c r="J1229" s="25">
        <v>23615.23</v>
      </c>
      <c r="K1229" s="25">
        <v>24491.13</v>
      </c>
      <c r="L1229" s="25">
        <v>25130.02</v>
      </c>
      <c r="M1229" s="25">
        <v>26741.16</v>
      </c>
      <c r="N1229" s="25">
        <v>23277.71</v>
      </c>
      <c r="O1229" s="25">
        <v>25943.53</v>
      </c>
      <c r="P1229" s="23">
        <f t="shared" si="19"/>
        <v>281792.2</v>
      </c>
    </row>
    <row r="1230" spans="1:17">
      <c r="A1230" s="17" t="s">
        <v>512</v>
      </c>
      <c r="B1230" t="s">
        <v>509</v>
      </c>
      <c r="C1230" s="18" t="s">
        <v>47</v>
      </c>
      <c r="D1230" s="19">
        <v>599.49</v>
      </c>
      <c r="E1230" s="20">
        <v>1121.5</v>
      </c>
      <c r="F1230" s="21">
        <v>1177.27</v>
      </c>
      <c r="G1230" s="21">
        <v>1100.25</v>
      </c>
      <c r="H1230" s="22">
        <v>1078.67</v>
      </c>
      <c r="I1230" s="21">
        <v>1121.1799999999998</v>
      </c>
      <c r="J1230" s="21">
        <v>1096.03</v>
      </c>
      <c r="K1230" s="21">
        <v>1102.79</v>
      </c>
      <c r="L1230" s="21">
        <v>1111.6199999999999</v>
      </c>
      <c r="M1230" s="21">
        <v>1200.7</v>
      </c>
      <c r="N1230" s="21">
        <v>1071.19</v>
      </c>
      <c r="O1230" s="21">
        <v>1179.71</v>
      </c>
      <c r="P1230" s="19">
        <f t="shared" si="19"/>
        <v>12960.400000000001</v>
      </c>
    </row>
    <row r="1231" spans="1:17">
      <c r="A1231" s="17"/>
      <c r="C1231" t="s">
        <v>50</v>
      </c>
      <c r="D1231" s="23">
        <v>185.26</v>
      </c>
      <c r="E1231" s="24">
        <v>382.55</v>
      </c>
      <c r="F1231" s="25">
        <v>397.65</v>
      </c>
      <c r="G1231" s="25">
        <v>370.71</v>
      </c>
      <c r="H1231" s="26">
        <v>373.29</v>
      </c>
      <c r="I1231" s="25">
        <v>372.63</v>
      </c>
      <c r="J1231" s="25">
        <v>362.91</v>
      </c>
      <c r="K1231" s="25">
        <v>342.48</v>
      </c>
      <c r="L1231" s="25">
        <v>331.48</v>
      </c>
      <c r="M1231" s="25">
        <v>385</v>
      </c>
      <c r="N1231" s="25">
        <v>361.14</v>
      </c>
      <c r="O1231" s="25">
        <v>388.34</v>
      </c>
      <c r="P1231" s="23">
        <f t="shared" si="19"/>
        <v>4253.4399999999996</v>
      </c>
      <c r="Q1231" s="27"/>
    </row>
    <row r="1232" spans="1:17">
      <c r="A1232" s="17"/>
      <c r="C1232" t="s">
        <v>51</v>
      </c>
      <c r="D1232" s="23">
        <v>414.23</v>
      </c>
      <c r="E1232" s="24">
        <v>738.95</v>
      </c>
      <c r="F1232" s="25">
        <v>779.62</v>
      </c>
      <c r="G1232" s="25">
        <v>729.54</v>
      </c>
      <c r="H1232" s="26">
        <v>705.38</v>
      </c>
      <c r="I1232" s="25">
        <v>748.55</v>
      </c>
      <c r="J1232" s="25">
        <v>733.12</v>
      </c>
      <c r="K1232" s="25">
        <v>760.31</v>
      </c>
      <c r="L1232" s="25">
        <v>780.14</v>
      </c>
      <c r="M1232" s="25">
        <v>815.7</v>
      </c>
      <c r="N1232" s="25">
        <v>710.05</v>
      </c>
      <c r="O1232" s="25">
        <v>791.37</v>
      </c>
      <c r="P1232" s="23">
        <f t="shared" si="19"/>
        <v>8706.9600000000009</v>
      </c>
    </row>
    <row r="1233" spans="1:17">
      <c r="A1233" s="17" t="s">
        <v>513</v>
      </c>
      <c r="B1233" t="s">
        <v>514</v>
      </c>
      <c r="C1233" s="18" t="s">
        <v>47</v>
      </c>
      <c r="D1233" s="19">
        <v>225873.03999999998</v>
      </c>
      <c r="E1233" s="20">
        <v>410877.47</v>
      </c>
      <c r="F1233" s="21">
        <v>432583.08</v>
      </c>
      <c r="G1233" s="21">
        <v>404585.26999999996</v>
      </c>
      <c r="H1233" s="22">
        <v>393452.58</v>
      </c>
      <c r="I1233" s="21">
        <v>413516.18000000005</v>
      </c>
      <c r="J1233" s="21">
        <v>405099.22</v>
      </c>
      <c r="K1233" s="21">
        <v>414957.66000000003</v>
      </c>
      <c r="L1233" s="21">
        <v>422741.94</v>
      </c>
      <c r="M1233" s="21">
        <v>442190.77</v>
      </c>
      <c r="N1233" s="21">
        <v>403001.75</v>
      </c>
      <c r="O1233" s="21">
        <v>447466.33</v>
      </c>
      <c r="P1233" s="19">
        <f t="shared" si="19"/>
        <v>4816345.29</v>
      </c>
    </row>
    <row r="1234" spans="1:17">
      <c r="A1234" s="17"/>
      <c r="C1234" t="s">
        <v>50</v>
      </c>
      <c r="D1234" s="23">
        <v>28261.05</v>
      </c>
      <c r="E1234" s="24">
        <v>58355.54</v>
      </c>
      <c r="F1234" s="25">
        <v>60658.2</v>
      </c>
      <c r="G1234" s="25">
        <v>56549.54</v>
      </c>
      <c r="H1234" s="26">
        <v>56942.879999999997</v>
      </c>
      <c r="I1234" s="25">
        <v>56842.47</v>
      </c>
      <c r="J1234" s="25">
        <v>55358.11</v>
      </c>
      <c r="K1234" s="25">
        <v>52244.52</v>
      </c>
      <c r="L1234" s="25">
        <v>50566.02</v>
      </c>
      <c r="M1234" s="25">
        <v>58833.27</v>
      </c>
      <c r="N1234" s="25">
        <v>55189.54</v>
      </c>
      <c r="O1234" s="25">
        <v>59344.69</v>
      </c>
      <c r="P1234" s="23">
        <f t="shared" si="19"/>
        <v>649145.83000000007</v>
      </c>
      <c r="Q1234" s="27"/>
    </row>
    <row r="1235" spans="1:17">
      <c r="A1235" s="17"/>
      <c r="C1235" t="s">
        <v>51</v>
      </c>
      <c r="D1235" s="23">
        <v>197611.99</v>
      </c>
      <c r="E1235" s="24">
        <v>352521.93</v>
      </c>
      <c r="F1235" s="25">
        <v>371924.88</v>
      </c>
      <c r="G1235" s="25">
        <v>348035.73</v>
      </c>
      <c r="H1235" s="26">
        <v>336509.7</v>
      </c>
      <c r="I1235" s="25">
        <v>356673.71</v>
      </c>
      <c r="J1235" s="25">
        <v>349741.11</v>
      </c>
      <c r="K1235" s="25">
        <v>362713.14</v>
      </c>
      <c r="L1235" s="25">
        <v>372175.92</v>
      </c>
      <c r="M1235" s="25">
        <v>383357.5</v>
      </c>
      <c r="N1235" s="25">
        <v>347812.21</v>
      </c>
      <c r="O1235" s="25">
        <v>388121.64</v>
      </c>
      <c r="P1235" s="23">
        <f t="shared" si="19"/>
        <v>4167199.46</v>
      </c>
    </row>
    <row r="1236" spans="1:17">
      <c r="A1236" s="17" t="s">
        <v>515</v>
      </c>
      <c r="B1236" t="s">
        <v>514</v>
      </c>
      <c r="C1236" s="18" t="s">
        <v>47</v>
      </c>
      <c r="D1236" s="19">
        <v>38448.6</v>
      </c>
      <c r="E1236" s="20">
        <v>70036.76999999999</v>
      </c>
      <c r="F1236" s="21">
        <v>73725.83</v>
      </c>
      <c r="G1236" s="21">
        <v>68951.59</v>
      </c>
      <c r="H1236" s="22">
        <v>67081.320000000007</v>
      </c>
      <c r="I1236" s="21">
        <v>70532.56</v>
      </c>
      <c r="J1236" s="21">
        <v>69021.66</v>
      </c>
      <c r="K1236" s="21">
        <v>70639.510000000009</v>
      </c>
      <c r="L1236" s="21">
        <v>71927.66</v>
      </c>
      <c r="M1236" s="21">
        <v>76451.850000000006</v>
      </c>
      <c r="N1236" s="21">
        <v>67288.77</v>
      </c>
      <c r="O1236" s="21">
        <v>74592.539999999994</v>
      </c>
      <c r="P1236" s="19">
        <f t="shared" si="19"/>
        <v>818698.66</v>
      </c>
    </row>
    <row r="1237" spans="1:17">
      <c r="A1237" s="17"/>
      <c r="C1237" t="s">
        <v>50</v>
      </c>
      <c r="D1237" s="23">
        <v>5153.46</v>
      </c>
      <c r="E1237" s="24">
        <v>10641.25</v>
      </c>
      <c r="F1237" s="25">
        <v>11061.15</v>
      </c>
      <c r="G1237" s="25">
        <v>10311.93</v>
      </c>
      <c r="H1237" s="26">
        <v>10383.66</v>
      </c>
      <c r="I1237" s="25">
        <v>10365.35</v>
      </c>
      <c r="J1237" s="25">
        <v>10094.67</v>
      </c>
      <c r="K1237" s="25">
        <v>9526.89</v>
      </c>
      <c r="L1237" s="25">
        <v>9220.82</v>
      </c>
      <c r="M1237" s="25">
        <v>10931</v>
      </c>
      <c r="N1237" s="25">
        <v>10254.01</v>
      </c>
      <c r="O1237" s="25">
        <v>11026.02</v>
      </c>
      <c r="P1237" s="23">
        <f t="shared" si="19"/>
        <v>118970.20999999999</v>
      </c>
      <c r="Q1237" s="27"/>
    </row>
    <row r="1238" spans="1:17">
      <c r="A1238" s="17"/>
      <c r="C1238" t="s">
        <v>51</v>
      </c>
      <c r="D1238" s="23">
        <v>33295.14</v>
      </c>
      <c r="E1238" s="24">
        <v>59395.519999999997</v>
      </c>
      <c r="F1238" s="25">
        <v>62664.68</v>
      </c>
      <c r="G1238" s="25">
        <v>58639.66</v>
      </c>
      <c r="H1238" s="26">
        <v>56697.66</v>
      </c>
      <c r="I1238" s="25">
        <v>60167.21</v>
      </c>
      <c r="J1238" s="25">
        <v>58926.99</v>
      </c>
      <c r="K1238" s="25">
        <v>61112.62</v>
      </c>
      <c r="L1238" s="25">
        <v>62706.84</v>
      </c>
      <c r="M1238" s="25">
        <v>65520.85</v>
      </c>
      <c r="N1238" s="25">
        <v>57034.76</v>
      </c>
      <c r="O1238" s="25">
        <v>63566.52</v>
      </c>
      <c r="P1238" s="23">
        <f t="shared" si="19"/>
        <v>699728.45000000007</v>
      </c>
    </row>
    <row r="1239" spans="1:17">
      <c r="A1239" s="17" t="s">
        <v>516</v>
      </c>
      <c r="B1239" t="s">
        <v>514</v>
      </c>
      <c r="C1239" s="18" t="s">
        <v>47</v>
      </c>
      <c r="D1239" s="19">
        <v>203.96</v>
      </c>
      <c r="E1239" s="20">
        <v>382.36</v>
      </c>
      <c r="F1239" s="21">
        <v>401.28</v>
      </c>
      <c r="G1239" s="21">
        <v>375</v>
      </c>
      <c r="H1239" s="22">
        <v>367.88</v>
      </c>
      <c r="I1239" s="21">
        <v>382.03</v>
      </c>
      <c r="J1239" s="21">
        <v>373.42</v>
      </c>
      <c r="K1239" s="21">
        <v>375.23</v>
      </c>
      <c r="L1239" s="21">
        <v>377.93</v>
      </c>
      <c r="M1239" s="21">
        <v>402.71</v>
      </c>
      <c r="N1239" s="21">
        <v>359.85</v>
      </c>
      <c r="O1239" s="21">
        <v>396</v>
      </c>
      <c r="P1239" s="19">
        <f t="shared" si="19"/>
        <v>4397.6499999999996</v>
      </c>
    </row>
    <row r="1240" spans="1:17">
      <c r="A1240" s="17"/>
      <c r="C1240" t="s">
        <v>50</v>
      </c>
      <c r="D1240" s="23">
        <v>65.88</v>
      </c>
      <c r="E1240" s="24">
        <v>136.04</v>
      </c>
      <c r="F1240" s="25">
        <v>141.41</v>
      </c>
      <c r="G1240" s="25">
        <v>131.82</v>
      </c>
      <c r="H1240" s="26">
        <v>132.75</v>
      </c>
      <c r="I1240" s="25">
        <v>132.51</v>
      </c>
      <c r="J1240" s="25">
        <v>129.05000000000001</v>
      </c>
      <c r="K1240" s="25">
        <v>121.79</v>
      </c>
      <c r="L1240" s="25">
        <v>117.88</v>
      </c>
      <c r="M1240" s="25">
        <v>137.51</v>
      </c>
      <c r="N1240" s="25">
        <v>129</v>
      </c>
      <c r="O1240" s="25">
        <v>138.71</v>
      </c>
      <c r="P1240" s="23">
        <f t="shared" si="19"/>
        <v>1514.3500000000001</v>
      </c>
      <c r="Q1240" s="27"/>
    </row>
    <row r="1241" spans="1:17">
      <c r="A1241" s="17"/>
      <c r="C1241" t="s">
        <v>51</v>
      </c>
      <c r="D1241" s="23">
        <v>138.08000000000001</v>
      </c>
      <c r="E1241" s="24">
        <v>246.32</v>
      </c>
      <c r="F1241" s="25">
        <v>259.87</v>
      </c>
      <c r="G1241" s="25">
        <v>243.18</v>
      </c>
      <c r="H1241" s="26">
        <v>235.13</v>
      </c>
      <c r="I1241" s="25">
        <v>249.52</v>
      </c>
      <c r="J1241" s="25">
        <v>244.37</v>
      </c>
      <c r="K1241" s="25">
        <v>253.44</v>
      </c>
      <c r="L1241" s="25">
        <v>260.05</v>
      </c>
      <c r="M1241" s="25">
        <v>265.2</v>
      </c>
      <c r="N1241" s="25">
        <v>230.85</v>
      </c>
      <c r="O1241" s="25">
        <v>257.29000000000002</v>
      </c>
      <c r="P1241" s="23">
        <f t="shared" si="19"/>
        <v>2883.2999999999997</v>
      </c>
    </row>
    <row r="1242" spans="1:17">
      <c r="A1242" s="17" t="s">
        <v>517</v>
      </c>
      <c r="B1242" t="s">
        <v>514</v>
      </c>
      <c r="C1242" s="18" t="s">
        <v>47</v>
      </c>
      <c r="D1242" s="19">
        <v>2070.2999999999997</v>
      </c>
      <c r="E1242" s="20">
        <v>3779.41</v>
      </c>
      <c r="F1242" s="21">
        <v>3977.55</v>
      </c>
      <c r="G1242" s="21">
        <v>3719.77</v>
      </c>
      <c r="H1242" s="22">
        <v>3621.16</v>
      </c>
      <c r="I1242" s="21">
        <v>3803.8599999999997</v>
      </c>
      <c r="J1242" s="21">
        <v>3722.0600000000004</v>
      </c>
      <c r="K1242" s="21">
        <v>3804.03</v>
      </c>
      <c r="L1242" s="21">
        <v>3870.26</v>
      </c>
      <c r="M1242" s="21">
        <v>3446.42</v>
      </c>
      <c r="N1242" s="21">
        <v>3039.8900000000003</v>
      </c>
      <c r="O1242" s="21">
        <v>3366.33</v>
      </c>
      <c r="P1242" s="19">
        <f t="shared" si="19"/>
        <v>42221.04</v>
      </c>
    </row>
    <row r="1243" spans="1:17">
      <c r="A1243" s="17"/>
      <c r="C1243" t="s">
        <v>50</v>
      </c>
      <c r="D1243" s="23">
        <v>306.69</v>
      </c>
      <c r="E1243" s="24">
        <v>633.29</v>
      </c>
      <c r="F1243" s="25">
        <v>658.27</v>
      </c>
      <c r="G1243" s="25">
        <v>613.69000000000005</v>
      </c>
      <c r="H1243" s="26">
        <v>617.95000000000005</v>
      </c>
      <c r="I1243" s="25">
        <v>616.87</v>
      </c>
      <c r="J1243" s="25">
        <v>600.76</v>
      </c>
      <c r="K1243" s="25">
        <v>566.96</v>
      </c>
      <c r="L1243" s="25">
        <v>548.75</v>
      </c>
      <c r="M1243" s="25">
        <v>589.48</v>
      </c>
      <c r="N1243" s="25">
        <v>552.97</v>
      </c>
      <c r="O1243" s="25">
        <v>594.6</v>
      </c>
      <c r="P1243" s="23">
        <f t="shared" si="19"/>
        <v>6900.2800000000016</v>
      </c>
      <c r="Q1243" s="27"/>
    </row>
    <row r="1244" spans="1:17">
      <c r="A1244" s="17"/>
      <c r="C1244" t="s">
        <v>51</v>
      </c>
      <c r="D1244" s="23">
        <v>1763.61</v>
      </c>
      <c r="E1244" s="24">
        <v>3146.12</v>
      </c>
      <c r="F1244" s="25">
        <v>3319.28</v>
      </c>
      <c r="G1244" s="25">
        <v>3106.08</v>
      </c>
      <c r="H1244" s="26">
        <v>3003.21</v>
      </c>
      <c r="I1244" s="25">
        <v>3186.99</v>
      </c>
      <c r="J1244" s="25">
        <v>3121.3</v>
      </c>
      <c r="K1244" s="25">
        <v>3237.07</v>
      </c>
      <c r="L1244" s="25">
        <v>3321.51</v>
      </c>
      <c r="M1244" s="25">
        <v>2856.94</v>
      </c>
      <c r="N1244" s="25">
        <v>2486.92</v>
      </c>
      <c r="O1244" s="25">
        <v>2771.73</v>
      </c>
      <c r="P1244" s="23">
        <f t="shared" si="19"/>
        <v>35320.76</v>
      </c>
    </row>
    <row r="1245" spans="1:17">
      <c r="A1245" s="17" t="s">
        <v>518</v>
      </c>
      <c r="B1245" t="s">
        <v>514</v>
      </c>
      <c r="C1245" s="18" t="s">
        <v>47</v>
      </c>
      <c r="D1245" s="19">
        <v>2452.64</v>
      </c>
      <c r="E1245" s="20">
        <v>4485.42</v>
      </c>
      <c r="F1245" s="21">
        <v>4719.68</v>
      </c>
      <c r="G1245" s="21">
        <v>4413.58</v>
      </c>
      <c r="H1245" s="22">
        <v>4298.84</v>
      </c>
      <c r="I1245" s="21">
        <v>4512.2</v>
      </c>
      <c r="J1245" s="21">
        <v>4414.84</v>
      </c>
      <c r="K1245" s="21">
        <v>4506.93</v>
      </c>
      <c r="L1245" s="21">
        <v>4582.32</v>
      </c>
      <c r="M1245" s="21">
        <v>5200.59</v>
      </c>
      <c r="N1245" s="21">
        <v>4584.9399999999996</v>
      </c>
      <c r="O1245" s="21">
        <v>5078.4799999999996</v>
      </c>
      <c r="P1245" s="19">
        <f t="shared" si="19"/>
        <v>53250.460000000006</v>
      </c>
    </row>
    <row r="1246" spans="1:17">
      <c r="A1246" s="17"/>
      <c r="C1246" t="s">
        <v>50</v>
      </c>
      <c r="D1246" s="23">
        <v>391.96</v>
      </c>
      <c r="E1246" s="24">
        <v>809.35</v>
      </c>
      <c r="F1246" s="25">
        <v>841.28</v>
      </c>
      <c r="G1246" s="25">
        <v>784.3</v>
      </c>
      <c r="H1246" s="26">
        <v>789.75</v>
      </c>
      <c r="I1246" s="25">
        <v>788.37</v>
      </c>
      <c r="J1246" s="25">
        <v>767.77</v>
      </c>
      <c r="K1246" s="25">
        <v>724.59</v>
      </c>
      <c r="L1246" s="25">
        <v>701.31</v>
      </c>
      <c r="M1246" s="25">
        <v>856.91</v>
      </c>
      <c r="N1246" s="25">
        <v>803.84</v>
      </c>
      <c r="O1246" s="25">
        <v>864.36</v>
      </c>
      <c r="P1246" s="23">
        <f t="shared" si="19"/>
        <v>9123.7900000000009</v>
      </c>
      <c r="Q1246" s="27"/>
    </row>
    <row r="1247" spans="1:17">
      <c r="A1247" s="17"/>
      <c r="C1247" t="s">
        <v>51</v>
      </c>
      <c r="D1247" s="23">
        <v>2060.6799999999998</v>
      </c>
      <c r="E1247" s="24">
        <v>3676.07</v>
      </c>
      <c r="F1247" s="25">
        <v>3878.4</v>
      </c>
      <c r="G1247" s="25">
        <v>3629.28</v>
      </c>
      <c r="H1247" s="26">
        <v>3509.09</v>
      </c>
      <c r="I1247" s="25">
        <v>3723.83</v>
      </c>
      <c r="J1247" s="25">
        <v>3647.07</v>
      </c>
      <c r="K1247" s="25">
        <v>3782.34</v>
      </c>
      <c r="L1247" s="25">
        <v>3881.01</v>
      </c>
      <c r="M1247" s="25">
        <v>4343.68</v>
      </c>
      <c r="N1247" s="25">
        <v>3781.1</v>
      </c>
      <c r="O1247" s="25">
        <v>4214.12</v>
      </c>
      <c r="P1247" s="23">
        <f t="shared" si="19"/>
        <v>44126.67</v>
      </c>
    </row>
    <row r="1248" spans="1:17">
      <c r="A1248" s="17" t="s">
        <v>519</v>
      </c>
      <c r="B1248" t="s">
        <v>514</v>
      </c>
      <c r="C1248" s="18" t="s">
        <v>47</v>
      </c>
      <c r="D1248" s="19">
        <v>1870.31</v>
      </c>
      <c r="E1248" s="20">
        <v>3415.87</v>
      </c>
      <c r="F1248" s="21">
        <v>3594.8100000000004</v>
      </c>
      <c r="G1248" s="21">
        <v>3361.8</v>
      </c>
      <c r="H1248" s="22">
        <v>3273.1</v>
      </c>
      <c r="I1248" s="21">
        <v>3437.54</v>
      </c>
      <c r="J1248" s="21">
        <v>3363.59</v>
      </c>
      <c r="K1248" s="21">
        <v>3436.71</v>
      </c>
      <c r="L1248" s="21">
        <v>3495.96</v>
      </c>
      <c r="M1248" s="21">
        <v>3428.66</v>
      </c>
      <c r="N1248" s="21">
        <v>3023.2200000000003</v>
      </c>
      <c r="O1248" s="21">
        <v>3348.42</v>
      </c>
      <c r="P1248" s="19">
        <f t="shared" si="19"/>
        <v>39049.99</v>
      </c>
    </row>
    <row r="1249" spans="1:17">
      <c r="A1249" s="17"/>
      <c r="C1249" t="s">
        <v>50</v>
      </c>
      <c r="D1249" s="23">
        <v>282.44</v>
      </c>
      <c r="E1249" s="24">
        <v>583.25</v>
      </c>
      <c r="F1249" s="25">
        <v>606.28</v>
      </c>
      <c r="G1249" s="25">
        <v>565.22</v>
      </c>
      <c r="H1249" s="26">
        <v>569.14</v>
      </c>
      <c r="I1249" s="25">
        <v>568.11</v>
      </c>
      <c r="J1249" s="25">
        <v>553.30999999999995</v>
      </c>
      <c r="K1249" s="25">
        <v>522.20000000000005</v>
      </c>
      <c r="L1249" s="25">
        <v>505.42</v>
      </c>
      <c r="M1249" s="25">
        <v>571.72</v>
      </c>
      <c r="N1249" s="25">
        <v>536.29999999999995</v>
      </c>
      <c r="O1249" s="25">
        <v>576.69000000000005</v>
      </c>
      <c r="P1249" s="23">
        <f t="shared" si="19"/>
        <v>6440.08</v>
      </c>
      <c r="Q1249" s="27"/>
    </row>
    <row r="1250" spans="1:17">
      <c r="A1250" s="17"/>
      <c r="C1250" t="s">
        <v>51</v>
      </c>
      <c r="D1250" s="23">
        <v>1587.87</v>
      </c>
      <c r="E1250" s="24">
        <v>2832.62</v>
      </c>
      <c r="F1250" s="25">
        <v>2988.53</v>
      </c>
      <c r="G1250" s="25">
        <v>2796.58</v>
      </c>
      <c r="H1250" s="26">
        <v>2703.96</v>
      </c>
      <c r="I1250" s="25">
        <v>2869.43</v>
      </c>
      <c r="J1250" s="25">
        <v>2810.28</v>
      </c>
      <c r="K1250" s="25">
        <v>2914.51</v>
      </c>
      <c r="L1250" s="25">
        <v>2990.54</v>
      </c>
      <c r="M1250" s="25">
        <v>2856.94</v>
      </c>
      <c r="N1250" s="25">
        <v>2486.92</v>
      </c>
      <c r="O1250" s="25">
        <v>2771.73</v>
      </c>
      <c r="P1250" s="23">
        <f t="shared" si="19"/>
        <v>32609.91</v>
      </c>
    </row>
    <row r="1251" spans="1:17">
      <c r="A1251" s="17" t="s">
        <v>520</v>
      </c>
      <c r="B1251" t="s">
        <v>514</v>
      </c>
      <c r="C1251" s="18" t="s">
        <v>47</v>
      </c>
      <c r="D1251" s="19">
        <v>1556.87</v>
      </c>
      <c r="E1251" s="20">
        <v>2840.89</v>
      </c>
      <c r="F1251" s="21">
        <v>2989.97</v>
      </c>
      <c r="G1251" s="21">
        <v>2796.23</v>
      </c>
      <c r="H1251" s="22">
        <v>2721.76</v>
      </c>
      <c r="I1251" s="21">
        <v>2859.61</v>
      </c>
      <c r="J1251" s="21">
        <v>2798.1600000000003</v>
      </c>
      <c r="K1251" s="21">
        <v>2860.5699999999997</v>
      </c>
      <c r="L1251" s="21">
        <v>2910.8399999999997</v>
      </c>
      <c r="M1251" s="21">
        <v>2689.1899999999996</v>
      </c>
      <c r="N1251" s="21">
        <v>2370.83</v>
      </c>
      <c r="O1251" s="21">
        <v>2626.0299999999997</v>
      </c>
      <c r="P1251" s="19">
        <f t="shared" si="19"/>
        <v>32020.949999999997</v>
      </c>
    </row>
    <row r="1252" spans="1:17">
      <c r="A1252" s="17"/>
      <c r="C1252" t="s">
        <v>50</v>
      </c>
      <c r="D1252" s="23">
        <v>226.32</v>
      </c>
      <c r="E1252" s="24">
        <v>467.31</v>
      </c>
      <c r="F1252" s="25">
        <v>485.75</v>
      </c>
      <c r="G1252" s="25">
        <v>452.85</v>
      </c>
      <c r="H1252" s="26">
        <v>455.99</v>
      </c>
      <c r="I1252" s="25">
        <v>455.19</v>
      </c>
      <c r="J1252" s="25">
        <v>443.3</v>
      </c>
      <c r="K1252" s="25">
        <v>418.37</v>
      </c>
      <c r="L1252" s="25">
        <v>404.93</v>
      </c>
      <c r="M1252" s="25">
        <v>443.01</v>
      </c>
      <c r="N1252" s="25">
        <v>415.57</v>
      </c>
      <c r="O1252" s="25">
        <v>446.85</v>
      </c>
      <c r="P1252" s="23">
        <f t="shared" si="19"/>
        <v>5115.4400000000005</v>
      </c>
      <c r="Q1252" s="27"/>
    </row>
    <row r="1253" spans="1:17">
      <c r="A1253" s="17"/>
      <c r="C1253" t="s">
        <v>51</v>
      </c>
      <c r="D1253" s="23">
        <v>1330.55</v>
      </c>
      <c r="E1253" s="24">
        <v>2373.58</v>
      </c>
      <c r="F1253" s="25">
        <v>2504.2199999999998</v>
      </c>
      <c r="G1253" s="25">
        <v>2343.38</v>
      </c>
      <c r="H1253" s="26">
        <v>2265.77</v>
      </c>
      <c r="I1253" s="25">
        <v>2404.42</v>
      </c>
      <c r="J1253" s="25">
        <v>2354.86</v>
      </c>
      <c r="K1253" s="25">
        <v>2442.1999999999998</v>
      </c>
      <c r="L1253" s="25">
        <v>2505.91</v>
      </c>
      <c r="M1253" s="25">
        <v>2246.1799999999998</v>
      </c>
      <c r="N1253" s="25">
        <v>1955.26</v>
      </c>
      <c r="O1253" s="25">
        <v>2179.1799999999998</v>
      </c>
      <c r="P1253" s="23">
        <f t="shared" si="19"/>
        <v>26905.51</v>
      </c>
    </row>
    <row r="1254" spans="1:17">
      <c r="A1254" s="17" t="s">
        <v>521</v>
      </c>
      <c r="B1254" t="s">
        <v>514</v>
      </c>
      <c r="C1254" s="18" t="s">
        <v>47</v>
      </c>
      <c r="D1254" s="19">
        <v>1043</v>
      </c>
      <c r="E1254" s="20">
        <v>1906.77</v>
      </c>
      <c r="F1254" s="21">
        <v>2006.42</v>
      </c>
      <c r="G1254" s="21">
        <v>1876.32</v>
      </c>
      <c r="H1254" s="22">
        <v>1827.35</v>
      </c>
      <c r="I1254" s="21">
        <v>1918.33</v>
      </c>
      <c r="J1254" s="21">
        <v>1876.98</v>
      </c>
      <c r="K1254" s="21">
        <v>1916.54</v>
      </c>
      <c r="L1254" s="21">
        <v>1948.86</v>
      </c>
      <c r="M1254" s="21">
        <v>2062</v>
      </c>
      <c r="N1254" s="21">
        <v>1818.34</v>
      </c>
      <c r="O1254" s="21">
        <v>2013.84</v>
      </c>
      <c r="P1254" s="19">
        <f t="shared" si="19"/>
        <v>22214.75</v>
      </c>
    </row>
    <row r="1255" spans="1:17">
      <c r="A1255" s="17"/>
      <c r="C1255" t="s">
        <v>50</v>
      </c>
      <c r="D1255" s="23">
        <v>164.33</v>
      </c>
      <c r="E1255" s="24">
        <v>339.31</v>
      </c>
      <c r="F1255" s="25">
        <v>352.69</v>
      </c>
      <c r="G1255" s="25">
        <v>328.81</v>
      </c>
      <c r="H1255" s="26">
        <v>331.09</v>
      </c>
      <c r="I1255" s="25">
        <v>330.51</v>
      </c>
      <c r="J1255" s="25">
        <v>321.88</v>
      </c>
      <c r="K1255" s="25">
        <v>303.77</v>
      </c>
      <c r="L1255" s="25">
        <v>294.01</v>
      </c>
      <c r="M1255" s="25">
        <v>346.23</v>
      </c>
      <c r="N1255" s="25">
        <v>324.79000000000002</v>
      </c>
      <c r="O1255" s="25">
        <v>349.24</v>
      </c>
      <c r="P1255" s="23">
        <f t="shared" si="19"/>
        <v>3786.66</v>
      </c>
      <c r="Q1255" s="27"/>
    </row>
    <row r="1256" spans="1:17">
      <c r="A1256" s="17"/>
      <c r="C1256" t="s">
        <v>51</v>
      </c>
      <c r="D1256" s="23">
        <v>878.67</v>
      </c>
      <c r="E1256" s="24">
        <v>1567.46</v>
      </c>
      <c r="F1256" s="25">
        <v>1653.73</v>
      </c>
      <c r="G1256" s="25">
        <v>1547.51</v>
      </c>
      <c r="H1256" s="26">
        <v>1496.26</v>
      </c>
      <c r="I1256" s="25">
        <v>1587.82</v>
      </c>
      <c r="J1256" s="25">
        <v>1555.1</v>
      </c>
      <c r="K1256" s="25">
        <v>1612.77</v>
      </c>
      <c r="L1256" s="25">
        <v>1654.85</v>
      </c>
      <c r="M1256" s="25">
        <v>1715.77</v>
      </c>
      <c r="N1256" s="25">
        <v>1493.55</v>
      </c>
      <c r="O1256" s="25">
        <v>1664.6</v>
      </c>
      <c r="P1256" s="23">
        <f t="shared" si="19"/>
        <v>18428.09</v>
      </c>
    </row>
    <row r="1257" spans="1:17">
      <c r="A1257" s="17" t="s">
        <v>522</v>
      </c>
      <c r="B1257" t="s">
        <v>514</v>
      </c>
      <c r="C1257" s="18" t="s">
        <v>47</v>
      </c>
      <c r="D1257" s="19">
        <v>2367.6800000000003</v>
      </c>
      <c r="E1257" s="20">
        <v>4325.8500000000004</v>
      </c>
      <c r="F1257" s="21">
        <v>4552.26</v>
      </c>
      <c r="G1257" s="21">
        <v>4257.12</v>
      </c>
      <c r="H1257" s="22">
        <v>4145.29</v>
      </c>
      <c r="I1257" s="21">
        <v>4352.84</v>
      </c>
      <c r="J1257" s="21">
        <v>4259.1000000000004</v>
      </c>
      <c r="K1257" s="21">
        <v>4350.62</v>
      </c>
      <c r="L1257" s="21">
        <v>4424.99</v>
      </c>
      <c r="M1257" s="21">
        <v>4621.3</v>
      </c>
      <c r="N1257" s="21">
        <v>4074.38</v>
      </c>
      <c r="O1257" s="21">
        <v>4512.87</v>
      </c>
      <c r="P1257" s="19">
        <f t="shared" si="19"/>
        <v>50244.3</v>
      </c>
    </row>
    <row r="1258" spans="1:17">
      <c r="A1258" s="17"/>
      <c r="C1258" t="s">
        <v>50</v>
      </c>
      <c r="D1258" s="23">
        <v>363.49</v>
      </c>
      <c r="E1258" s="24">
        <v>750.55</v>
      </c>
      <c r="F1258" s="25">
        <v>780.17</v>
      </c>
      <c r="G1258" s="25">
        <v>727.32</v>
      </c>
      <c r="H1258" s="26">
        <v>732.39</v>
      </c>
      <c r="I1258" s="25">
        <v>731.09</v>
      </c>
      <c r="J1258" s="25">
        <v>712</v>
      </c>
      <c r="K1258" s="25">
        <v>671.96</v>
      </c>
      <c r="L1258" s="25">
        <v>650.37</v>
      </c>
      <c r="M1258" s="25">
        <v>763.82</v>
      </c>
      <c r="N1258" s="25">
        <v>716.51</v>
      </c>
      <c r="O1258" s="25">
        <v>770.45</v>
      </c>
      <c r="P1258" s="23">
        <f t="shared" si="19"/>
        <v>8370.1200000000008</v>
      </c>
      <c r="Q1258" s="27"/>
    </row>
    <row r="1259" spans="1:17">
      <c r="A1259" s="17"/>
      <c r="C1259" t="s">
        <v>51</v>
      </c>
      <c r="D1259" s="23">
        <v>2004.19</v>
      </c>
      <c r="E1259" s="24">
        <v>3575.3</v>
      </c>
      <c r="F1259" s="25">
        <v>3772.09</v>
      </c>
      <c r="G1259" s="25">
        <v>3529.8</v>
      </c>
      <c r="H1259" s="26">
        <v>3412.9</v>
      </c>
      <c r="I1259" s="25">
        <v>3621.75</v>
      </c>
      <c r="J1259" s="25">
        <v>3547.1</v>
      </c>
      <c r="K1259" s="25">
        <v>3678.66</v>
      </c>
      <c r="L1259" s="25">
        <v>3774.62</v>
      </c>
      <c r="M1259" s="25">
        <v>3857.48</v>
      </c>
      <c r="N1259" s="25">
        <v>3357.87</v>
      </c>
      <c r="O1259" s="25">
        <v>3742.42</v>
      </c>
      <c r="P1259" s="23">
        <f t="shared" si="19"/>
        <v>41874.18</v>
      </c>
    </row>
    <row r="1260" spans="1:17">
      <c r="A1260" s="17" t="s">
        <v>523</v>
      </c>
      <c r="B1260" t="s">
        <v>514</v>
      </c>
      <c r="C1260" s="18" t="s">
        <v>47</v>
      </c>
      <c r="D1260" s="19">
        <v>660.84</v>
      </c>
      <c r="E1260" s="20">
        <v>1209.97</v>
      </c>
      <c r="F1260" s="21">
        <v>1272.99</v>
      </c>
      <c r="G1260" s="21">
        <v>1190.4000000000001</v>
      </c>
      <c r="H1260" s="22">
        <v>1159.8600000000001</v>
      </c>
      <c r="I1260" s="21">
        <v>1216.79</v>
      </c>
      <c r="J1260" s="21">
        <v>1190.49</v>
      </c>
      <c r="K1260" s="21">
        <v>1214.4099999999999</v>
      </c>
      <c r="L1260" s="21">
        <v>1234.19</v>
      </c>
      <c r="M1260" s="21">
        <v>1173.33</v>
      </c>
      <c r="N1260" s="21">
        <v>1036.31</v>
      </c>
      <c r="O1260" s="21">
        <v>1146.8499999999999</v>
      </c>
      <c r="P1260" s="19">
        <f t="shared" si="19"/>
        <v>13706.43</v>
      </c>
    </row>
    <row r="1261" spans="1:17">
      <c r="A1261" s="17"/>
      <c r="C1261" t="s">
        <v>50</v>
      </c>
      <c r="D1261" s="23">
        <v>110.63</v>
      </c>
      <c r="E1261" s="24">
        <v>228.44</v>
      </c>
      <c r="F1261" s="25">
        <v>237.44</v>
      </c>
      <c r="G1261" s="25">
        <v>221.36</v>
      </c>
      <c r="H1261" s="26">
        <v>222.91</v>
      </c>
      <c r="I1261" s="25">
        <v>222.51</v>
      </c>
      <c r="J1261" s="25">
        <v>216.7</v>
      </c>
      <c r="K1261" s="25">
        <v>204.51</v>
      </c>
      <c r="L1261" s="25">
        <v>197.94</v>
      </c>
      <c r="M1261" s="25">
        <v>221.02</v>
      </c>
      <c r="N1261" s="25">
        <v>207.34</v>
      </c>
      <c r="O1261" s="25">
        <v>222.94</v>
      </c>
      <c r="P1261" s="23">
        <f t="shared" si="19"/>
        <v>2513.7400000000002</v>
      </c>
      <c r="Q1261" s="27"/>
    </row>
    <row r="1262" spans="1:17">
      <c r="A1262" s="17"/>
      <c r="C1262" t="s">
        <v>51</v>
      </c>
      <c r="D1262" s="23">
        <v>550.21</v>
      </c>
      <c r="E1262" s="24">
        <v>981.53</v>
      </c>
      <c r="F1262" s="25">
        <v>1035.55</v>
      </c>
      <c r="G1262" s="25">
        <v>969.04</v>
      </c>
      <c r="H1262" s="26">
        <v>936.95</v>
      </c>
      <c r="I1262" s="25">
        <v>994.28</v>
      </c>
      <c r="J1262" s="25">
        <v>973.79</v>
      </c>
      <c r="K1262" s="25">
        <v>1009.9</v>
      </c>
      <c r="L1262" s="25">
        <v>1036.25</v>
      </c>
      <c r="M1262" s="25">
        <v>952.31</v>
      </c>
      <c r="N1262" s="25">
        <v>828.97</v>
      </c>
      <c r="O1262" s="25">
        <v>923.91</v>
      </c>
      <c r="P1262" s="23">
        <f t="shared" si="19"/>
        <v>11192.689999999999</v>
      </c>
    </row>
    <row r="1263" spans="1:17">
      <c r="A1263" s="17" t="s">
        <v>524</v>
      </c>
      <c r="B1263" t="s">
        <v>514</v>
      </c>
      <c r="C1263" s="18" t="s">
        <v>47</v>
      </c>
      <c r="D1263" s="19">
        <v>862.97</v>
      </c>
      <c r="E1263" s="20">
        <v>1586.17</v>
      </c>
      <c r="F1263" s="21">
        <v>1668.13</v>
      </c>
      <c r="G1263" s="21">
        <v>1559.74</v>
      </c>
      <c r="H1263" s="22">
        <v>1521.4099999999999</v>
      </c>
      <c r="I1263" s="21">
        <v>1593.42</v>
      </c>
      <c r="J1263" s="21">
        <v>1558.73</v>
      </c>
      <c r="K1263" s="21">
        <v>1586.14</v>
      </c>
      <c r="L1263" s="21">
        <v>1609.62</v>
      </c>
      <c r="M1263" s="21">
        <v>1579.68</v>
      </c>
      <c r="N1263" s="21">
        <v>1397.92</v>
      </c>
      <c r="O1263" s="21">
        <v>1545.58</v>
      </c>
      <c r="P1263" s="19">
        <f t="shared" si="19"/>
        <v>18069.510000000002</v>
      </c>
    </row>
    <row r="1264" spans="1:17">
      <c r="A1264" s="17"/>
      <c r="C1264" t="s">
        <v>50</v>
      </c>
      <c r="D1264" s="23">
        <v>166.31</v>
      </c>
      <c r="E1264" s="24">
        <v>343.4</v>
      </c>
      <c r="F1264" s="25">
        <v>356.96</v>
      </c>
      <c r="G1264" s="25">
        <v>332.78</v>
      </c>
      <c r="H1264" s="26">
        <v>335.09</v>
      </c>
      <c r="I1264" s="25">
        <v>334.5</v>
      </c>
      <c r="J1264" s="25">
        <v>325.76</v>
      </c>
      <c r="K1264" s="25">
        <v>307.44</v>
      </c>
      <c r="L1264" s="25">
        <v>297.56</v>
      </c>
      <c r="M1264" s="25">
        <v>338.05</v>
      </c>
      <c r="N1264" s="25">
        <v>317.11</v>
      </c>
      <c r="O1264" s="25">
        <v>340.99</v>
      </c>
      <c r="P1264" s="23">
        <f t="shared" si="19"/>
        <v>3795.95</v>
      </c>
      <c r="Q1264" s="27"/>
    </row>
    <row r="1265" spans="1:17">
      <c r="A1265" s="17"/>
      <c r="C1265" t="s">
        <v>51</v>
      </c>
      <c r="D1265" s="23">
        <v>696.66</v>
      </c>
      <c r="E1265" s="24">
        <v>1242.77</v>
      </c>
      <c r="F1265" s="25">
        <v>1311.17</v>
      </c>
      <c r="G1265" s="25">
        <v>1226.96</v>
      </c>
      <c r="H1265" s="26">
        <v>1186.32</v>
      </c>
      <c r="I1265" s="25">
        <v>1258.92</v>
      </c>
      <c r="J1265" s="25">
        <v>1232.97</v>
      </c>
      <c r="K1265" s="25">
        <v>1278.7</v>
      </c>
      <c r="L1265" s="25">
        <v>1312.06</v>
      </c>
      <c r="M1265" s="25">
        <v>1241.6300000000001</v>
      </c>
      <c r="N1265" s="25">
        <v>1080.81</v>
      </c>
      <c r="O1265" s="25">
        <v>1204.5899999999999</v>
      </c>
      <c r="P1265" s="23">
        <f t="shared" si="19"/>
        <v>14273.56</v>
      </c>
    </row>
    <row r="1266" spans="1:17">
      <c r="A1266" s="17" t="s">
        <v>525</v>
      </c>
      <c r="B1266" t="s">
        <v>514</v>
      </c>
      <c r="C1266" s="18" t="s">
        <v>47</v>
      </c>
      <c r="D1266" s="19">
        <v>877.23</v>
      </c>
      <c r="E1266" s="20">
        <v>1607.4</v>
      </c>
      <c r="F1266" s="21">
        <v>1691.01</v>
      </c>
      <c r="G1266" s="21">
        <v>1581.24</v>
      </c>
      <c r="H1266" s="22">
        <v>1541.02</v>
      </c>
      <c r="I1266" s="21">
        <v>1616.1299999999999</v>
      </c>
      <c r="J1266" s="21">
        <v>1581.1299999999999</v>
      </c>
      <c r="K1266" s="21">
        <v>1612.1200000000001</v>
      </c>
      <c r="L1266" s="21">
        <v>1637.9</v>
      </c>
      <c r="M1266" s="21">
        <v>1542.88</v>
      </c>
      <c r="N1266" s="21">
        <v>1363.4099999999999</v>
      </c>
      <c r="O1266" s="21">
        <v>1508.4699999999998</v>
      </c>
      <c r="P1266" s="19">
        <f t="shared" si="19"/>
        <v>18159.939999999999</v>
      </c>
    </row>
    <row r="1267" spans="1:17">
      <c r="A1267" s="17"/>
      <c r="C1267" t="s">
        <v>50</v>
      </c>
      <c r="D1267" s="23">
        <v>151.29</v>
      </c>
      <c r="E1267" s="24">
        <v>312.38</v>
      </c>
      <c r="F1267" s="25">
        <v>324.70999999999998</v>
      </c>
      <c r="G1267" s="25">
        <v>302.7</v>
      </c>
      <c r="H1267" s="26">
        <v>304.82</v>
      </c>
      <c r="I1267" s="25">
        <v>304.27999999999997</v>
      </c>
      <c r="J1267" s="25">
        <v>296.33</v>
      </c>
      <c r="K1267" s="25">
        <v>279.66000000000003</v>
      </c>
      <c r="L1267" s="25">
        <v>270.68</v>
      </c>
      <c r="M1267" s="25">
        <v>301.25</v>
      </c>
      <c r="N1267" s="25">
        <v>282.60000000000002</v>
      </c>
      <c r="O1267" s="25">
        <v>303.88</v>
      </c>
      <c r="P1267" s="23">
        <f t="shared" si="19"/>
        <v>3434.5799999999995</v>
      </c>
      <c r="Q1267" s="27"/>
    </row>
    <row r="1268" spans="1:17">
      <c r="A1268" s="17"/>
      <c r="C1268" t="s">
        <v>51</v>
      </c>
      <c r="D1268" s="23">
        <v>725.94</v>
      </c>
      <c r="E1268" s="24">
        <v>1295.02</v>
      </c>
      <c r="F1268" s="25">
        <v>1366.3</v>
      </c>
      <c r="G1268" s="25">
        <v>1278.54</v>
      </c>
      <c r="H1268" s="26">
        <v>1236.2</v>
      </c>
      <c r="I1268" s="25">
        <v>1311.85</v>
      </c>
      <c r="J1268" s="25">
        <v>1284.8</v>
      </c>
      <c r="K1268" s="25">
        <v>1332.46</v>
      </c>
      <c r="L1268" s="25">
        <v>1367.22</v>
      </c>
      <c r="M1268" s="25">
        <v>1241.6300000000001</v>
      </c>
      <c r="N1268" s="25">
        <v>1080.81</v>
      </c>
      <c r="O1268" s="25">
        <v>1204.5899999999999</v>
      </c>
      <c r="P1268" s="23">
        <f t="shared" si="19"/>
        <v>14725.359999999999</v>
      </c>
    </row>
    <row r="1269" spans="1:17">
      <c r="A1269" s="17" t="s">
        <v>526</v>
      </c>
      <c r="B1269" t="s">
        <v>527</v>
      </c>
      <c r="C1269" s="18" t="s">
        <v>47</v>
      </c>
      <c r="D1269" s="19">
        <v>254911.17</v>
      </c>
      <c r="E1269" s="20">
        <v>468864.38</v>
      </c>
      <c r="F1269" s="21">
        <v>493053.32</v>
      </c>
      <c r="G1269" s="21">
        <v>461005.9</v>
      </c>
      <c r="H1269" s="22">
        <v>449769.99</v>
      </c>
      <c r="I1269" s="21">
        <v>470471.97</v>
      </c>
      <c r="J1269" s="21">
        <v>460652.35</v>
      </c>
      <c r="K1269" s="21">
        <v>468546.32</v>
      </c>
      <c r="L1269" s="21">
        <v>475359.39</v>
      </c>
      <c r="M1269" s="21">
        <v>501238.13</v>
      </c>
      <c r="N1269" s="21">
        <v>457952.94</v>
      </c>
      <c r="O1269" s="21">
        <v>507080.22000000003</v>
      </c>
      <c r="P1269" s="19">
        <f t="shared" si="19"/>
        <v>5468906.0800000001</v>
      </c>
    </row>
    <row r="1270" spans="1:17">
      <c r="A1270" s="17"/>
      <c r="C1270" t="s">
        <v>50</v>
      </c>
      <c r="D1270" s="23">
        <v>50276.13</v>
      </c>
      <c r="E1270" s="24">
        <v>103813.96</v>
      </c>
      <c r="F1270" s="25">
        <v>107910.38</v>
      </c>
      <c r="G1270" s="25">
        <v>100601.12</v>
      </c>
      <c r="H1270" s="26">
        <v>101300.87</v>
      </c>
      <c r="I1270" s="25">
        <v>101122.22</v>
      </c>
      <c r="J1270" s="25">
        <v>98481.56</v>
      </c>
      <c r="K1270" s="25">
        <v>92942.5</v>
      </c>
      <c r="L1270" s="25">
        <v>89956.49</v>
      </c>
      <c r="M1270" s="25">
        <v>103616.33</v>
      </c>
      <c r="N1270" s="25">
        <v>97199.039999999994</v>
      </c>
      <c r="O1270" s="25">
        <v>104517.02</v>
      </c>
      <c r="P1270" s="23">
        <f t="shared" si="19"/>
        <v>1151737.6199999999</v>
      </c>
      <c r="Q1270" s="27"/>
    </row>
    <row r="1271" spans="1:17">
      <c r="A1271" s="17"/>
      <c r="C1271" t="s">
        <v>51</v>
      </c>
      <c r="D1271" s="23">
        <v>204635.04</v>
      </c>
      <c r="E1271" s="24">
        <v>365050.42</v>
      </c>
      <c r="F1271" s="25">
        <v>385142.94</v>
      </c>
      <c r="G1271" s="25">
        <v>360404.78</v>
      </c>
      <c r="H1271" s="26">
        <v>348469.12</v>
      </c>
      <c r="I1271" s="25">
        <v>369349.75</v>
      </c>
      <c r="J1271" s="25">
        <v>362170.79</v>
      </c>
      <c r="K1271" s="25">
        <v>375603.82</v>
      </c>
      <c r="L1271" s="25">
        <v>385402.9</v>
      </c>
      <c r="M1271" s="25">
        <v>397621.8</v>
      </c>
      <c r="N1271" s="25">
        <v>360753.9</v>
      </c>
      <c r="O1271" s="25">
        <v>402563.2</v>
      </c>
      <c r="P1271" s="23">
        <f t="shared" si="19"/>
        <v>4317168.459999999</v>
      </c>
    </row>
    <row r="1272" spans="1:17">
      <c r="A1272" s="17" t="s">
        <v>528</v>
      </c>
      <c r="B1272" t="s">
        <v>527</v>
      </c>
      <c r="C1272" s="18" t="s">
        <v>47</v>
      </c>
      <c r="D1272" s="19">
        <v>34903.49</v>
      </c>
      <c r="E1272" s="20">
        <v>65118.89</v>
      </c>
      <c r="F1272" s="21">
        <v>68376.23</v>
      </c>
      <c r="G1272" s="21">
        <v>63907.95</v>
      </c>
      <c r="H1272" s="22">
        <v>62606.05</v>
      </c>
      <c r="I1272" s="21">
        <v>65148.51</v>
      </c>
      <c r="J1272" s="21">
        <v>63693.23</v>
      </c>
      <c r="K1272" s="21">
        <v>64198.380000000005</v>
      </c>
      <c r="L1272" s="21">
        <v>64779.86</v>
      </c>
      <c r="M1272" s="21">
        <v>68514.5</v>
      </c>
      <c r="N1272" s="21">
        <v>61030.83</v>
      </c>
      <c r="O1272" s="21">
        <v>67263.19</v>
      </c>
      <c r="P1272" s="19">
        <f t="shared" si="19"/>
        <v>749541.10999999987</v>
      </c>
    </row>
    <row r="1273" spans="1:17">
      <c r="A1273" s="17"/>
      <c r="C1273" t="s">
        <v>50</v>
      </c>
      <c r="D1273" s="23">
        <v>10158.6</v>
      </c>
      <c r="E1273" s="24">
        <v>20976.240000000002</v>
      </c>
      <c r="F1273" s="25">
        <v>21803.95</v>
      </c>
      <c r="G1273" s="25">
        <v>20327.060000000001</v>
      </c>
      <c r="H1273" s="26">
        <v>20468.45</v>
      </c>
      <c r="I1273" s="25">
        <v>20432.349999999999</v>
      </c>
      <c r="J1273" s="25">
        <v>19898.79</v>
      </c>
      <c r="K1273" s="25">
        <v>18779.59</v>
      </c>
      <c r="L1273" s="25">
        <v>18176.25</v>
      </c>
      <c r="M1273" s="25">
        <v>20569.27</v>
      </c>
      <c r="N1273" s="25">
        <v>19295.349999999999</v>
      </c>
      <c r="O1273" s="25">
        <v>20748.060000000001</v>
      </c>
      <c r="P1273" s="23">
        <f t="shared" si="19"/>
        <v>231633.96</v>
      </c>
      <c r="Q1273" s="27"/>
    </row>
    <row r="1274" spans="1:17">
      <c r="A1274" s="17"/>
      <c r="C1274" t="s">
        <v>51</v>
      </c>
      <c r="D1274" s="23">
        <v>24744.89</v>
      </c>
      <c r="E1274" s="24">
        <v>44142.65</v>
      </c>
      <c r="F1274" s="25">
        <v>46572.28</v>
      </c>
      <c r="G1274" s="25">
        <v>43580.89</v>
      </c>
      <c r="H1274" s="26">
        <v>42137.599999999999</v>
      </c>
      <c r="I1274" s="25">
        <v>44716.160000000003</v>
      </c>
      <c r="J1274" s="25">
        <v>43794.44</v>
      </c>
      <c r="K1274" s="25">
        <v>45418.79</v>
      </c>
      <c r="L1274" s="25">
        <v>46603.61</v>
      </c>
      <c r="M1274" s="25">
        <v>47945.23</v>
      </c>
      <c r="N1274" s="25">
        <v>41735.480000000003</v>
      </c>
      <c r="O1274" s="25">
        <v>46515.13</v>
      </c>
      <c r="P1274" s="23">
        <f t="shared" si="19"/>
        <v>517907.14999999997</v>
      </c>
    </row>
    <row r="1275" spans="1:17">
      <c r="A1275" s="17" t="s">
        <v>529</v>
      </c>
      <c r="B1275" t="s">
        <v>527</v>
      </c>
      <c r="C1275" s="18" t="s">
        <v>47</v>
      </c>
      <c r="D1275" s="19">
        <v>26966.65</v>
      </c>
      <c r="E1275" s="20">
        <v>50200.97</v>
      </c>
      <c r="F1275" s="21">
        <v>52724.15</v>
      </c>
      <c r="G1275" s="21">
        <v>49281.56</v>
      </c>
      <c r="H1275" s="22">
        <v>48247.350000000006</v>
      </c>
      <c r="I1275" s="21">
        <v>50253.97</v>
      </c>
      <c r="J1275" s="21">
        <v>49135.600000000006</v>
      </c>
      <c r="K1275" s="21">
        <v>49594.89</v>
      </c>
      <c r="L1275" s="21">
        <v>50086.259999999995</v>
      </c>
      <c r="M1275" s="21">
        <v>52891.42</v>
      </c>
      <c r="N1275" s="21">
        <v>47059.96</v>
      </c>
      <c r="O1275" s="21">
        <v>51894.52</v>
      </c>
      <c r="P1275" s="19">
        <f t="shared" si="19"/>
        <v>578337.30000000005</v>
      </c>
    </row>
    <row r="1276" spans="1:17">
      <c r="A1276" s="17"/>
      <c r="C1276" t="s">
        <v>50</v>
      </c>
      <c r="D1276" s="23">
        <v>7456.09</v>
      </c>
      <c r="E1276" s="24">
        <v>15395.9</v>
      </c>
      <c r="F1276" s="25">
        <v>16003.4</v>
      </c>
      <c r="G1276" s="25">
        <v>14919.42</v>
      </c>
      <c r="H1276" s="26">
        <v>15023.2</v>
      </c>
      <c r="I1276" s="25">
        <v>14996.7</v>
      </c>
      <c r="J1276" s="25">
        <v>14605.09</v>
      </c>
      <c r="K1276" s="25">
        <v>13783.63</v>
      </c>
      <c r="L1276" s="25">
        <v>13340.8</v>
      </c>
      <c r="M1276" s="25">
        <v>15076.09</v>
      </c>
      <c r="N1276" s="25">
        <v>14142.38</v>
      </c>
      <c r="O1276" s="25">
        <v>15207.14</v>
      </c>
      <c r="P1276" s="23">
        <f t="shared" si="19"/>
        <v>169949.84000000003</v>
      </c>
      <c r="Q1276" s="27"/>
    </row>
    <row r="1277" spans="1:17">
      <c r="A1277" s="17"/>
      <c r="C1277" t="s">
        <v>51</v>
      </c>
      <c r="D1277" s="23">
        <v>19510.560000000001</v>
      </c>
      <c r="E1277" s="24">
        <v>34805.07</v>
      </c>
      <c r="F1277" s="25">
        <v>36720.75</v>
      </c>
      <c r="G1277" s="25">
        <v>34362.14</v>
      </c>
      <c r="H1277" s="26">
        <v>33224.15</v>
      </c>
      <c r="I1277" s="25">
        <v>35257.269999999997</v>
      </c>
      <c r="J1277" s="25">
        <v>34530.51</v>
      </c>
      <c r="K1277" s="25">
        <v>35811.26</v>
      </c>
      <c r="L1277" s="25">
        <v>36745.46</v>
      </c>
      <c r="M1277" s="25">
        <v>37815.33</v>
      </c>
      <c r="N1277" s="25">
        <v>32917.58</v>
      </c>
      <c r="O1277" s="25">
        <v>36687.379999999997</v>
      </c>
      <c r="P1277" s="23">
        <f t="shared" si="19"/>
        <v>408387.46000000008</v>
      </c>
    </row>
    <row r="1278" spans="1:17">
      <c r="A1278" s="17" t="s">
        <v>530</v>
      </c>
      <c r="B1278" t="s">
        <v>527</v>
      </c>
      <c r="C1278" s="18" t="s">
        <v>47</v>
      </c>
      <c r="D1278" s="19">
        <v>248.61</v>
      </c>
      <c r="E1278" s="20">
        <v>465.72</v>
      </c>
      <c r="F1278" s="21">
        <v>488.8</v>
      </c>
      <c r="G1278" s="21">
        <v>456.82</v>
      </c>
      <c r="H1278" s="22">
        <v>448.02</v>
      </c>
      <c r="I1278" s="21">
        <v>465.40000000000003</v>
      </c>
      <c r="J1278" s="21">
        <v>454.94000000000005</v>
      </c>
      <c r="K1278" s="21">
        <v>457.34</v>
      </c>
      <c r="L1278" s="21">
        <v>460.75</v>
      </c>
      <c r="M1278" s="21">
        <v>558.88</v>
      </c>
      <c r="N1278" s="21">
        <v>498.48</v>
      </c>
      <c r="O1278" s="21">
        <v>549.04</v>
      </c>
      <c r="P1278" s="19">
        <f t="shared" si="19"/>
        <v>5552.8</v>
      </c>
    </row>
    <row r="1279" spans="1:17">
      <c r="A1279" s="17"/>
      <c r="C1279" t="s">
        <v>50</v>
      </c>
      <c r="D1279" s="23">
        <v>79.150000000000006</v>
      </c>
      <c r="E1279" s="24">
        <v>163.41999999999999</v>
      </c>
      <c r="F1279" s="25">
        <v>169.87</v>
      </c>
      <c r="G1279" s="25">
        <v>158.37</v>
      </c>
      <c r="H1279" s="26">
        <v>159.46</v>
      </c>
      <c r="I1279" s="25">
        <v>159.18</v>
      </c>
      <c r="J1279" s="25">
        <v>155.03</v>
      </c>
      <c r="K1279" s="25">
        <v>146.31</v>
      </c>
      <c r="L1279" s="25">
        <v>141.6</v>
      </c>
      <c r="M1279" s="25">
        <v>177.15</v>
      </c>
      <c r="N1279" s="25">
        <v>166.19</v>
      </c>
      <c r="O1279" s="25">
        <v>178.7</v>
      </c>
      <c r="P1279" s="23">
        <f t="shared" si="19"/>
        <v>1854.43</v>
      </c>
      <c r="Q1279" s="27"/>
    </row>
    <row r="1280" spans="1:17">
      <c r="A1280" s="17"/>
      <c r="C1280" t="s">
        <v>51</v>
      </c>
      <c r="D1280" s="23">
        <v>169.46</v>
      </c>
      <c r="E1280" s="24">
        <v>302.3</v>
      </c>
      <c r="F1280" s="25">
        <v>318.93</v>
      </c>
      <c r="G1280" s="25">
        <v>298.45</v>
      </c>
      <c r="H1280" s="26">
        <v>288.56</v>
      </c>
      <c r="I1280" s="25">
        <v>306.22000000000003</v>
      </c>
      <c r="J1280" s="25">
        <v>299.91000000000003</v>
      </c>
      <c r="K1280" s="25">
        <v>311.02999999999997</v>
      </c>
      <c r="L1280" s="25">
        <v>319.14999999999998</v>
      </c>
      <c r="M1280" s="25">
        <v>381.73</v>
      </c>
      <c r="N1280" s="25">
        <v>332.29</v>
      </c>
      <c r="O1280" s="25">
        <v>370.34</v>
      </c>
      <c r="P1280" s="23">
        <f t="shared" si="19"/>
        <v>3698.3700000000003</v>
      </c>
    </row>
    <row r="1281" spans="1:17">
      <c r="A1281" s="17" t="s">
        <v>531</v>
      </c>
      <c r="B1281" t="s">
        <v>527</v>
      </c>
      <c r="C1281" s="18" t="s">
        <v>47</v>
      </c>
      <c r="D1281" s="19">
        <v>4683.55</v>
      </c>
      <c r="E1281" s="20">
        <v>8731.630000000001</v>
      </c>
      <c r="F1281" s="21">
        <v>9169.1</v>
      </c>
      <c r="G1281" s="21">
        <v>8570.09</v>
      </c>
      <c r="H1281" s="22">
        <v>8393.75</v>
      </c>
      <c r="I1281" s="21">
        <v>8737.35</v>
      </c>
      <c r="J1281" s="21">
        <v>8542.43</v>
      </c>
      <c r="K1281" s="21">
        <v>8614.2000000000007</v>
      </c>
      <c r="L1281" s="21">
        <v>8694.66</v>
      </c>
      <c r="M1281" s="21">
        <v>13922.13</v>
      </c>
      <c r="N1281" s="21">
        <v>12377.99</v>
      </c>
      <c r="O1281" s="21">
        <v>13654.5</v>
      </c>
      <c r="P1281" s="19">
        <f t="shared" si="19"/>
        <v>114091.38</v>
      </c>
    </row>
    <row r="1282" spans="1:17">
      <c r="A1282" s="17"/>
      <c r="C1282" t="s">
        <v>50</v>
      </c>
      <c r="D1282" s="23">
        <v>1340.44</v>
      </c>
      <c r="E1282" s="24">
        <v>2767.82</v>
      </c>
      <c r="F1282" s="25">
        <v>2877.04</v>
      </c>
      <c r="G1282" s="25">
        <v>2682.17</v>
      </c>
      <c r="H1282" s="26">
        <v>2700.83</v>
      </c>
      <c r="I1282" s="25">
        <v>2696.06</v>
      </c>
      <c r="J1282" s="25">
        <v>2625.66</v>
      </c>
      <c r="K1282" s="25">
        <v>2477.98</v>
      </c>
      <c r="L1282" s="25">
        <v>2398.37</v>
      </c>
      <c r="M1282" s="25">
        <v>3832.42</v>
      </c>
      <c r="N1282" s="25">
        <v>3595.07</v>
      </c>
      <c r="O1282" s="25">
        <v>3865.74</v>
      </c>
      <c r="P1282" s="23">
        <f t="shared" si="19"/>
        <v>33859.599999999999</v>
      </c>
      <c r="Q1282" s="27"/>
    </row>
    <row r="1283" spans="1:17">
      <c r="A1283" s="17"/>
      <c r="C1283" t="s">
        <v>51</v>
      </c>
      <c r="D1283" s="23">
        <v>3343.11</v>
      </c>
      <c r="E1283" s="24">
        <v>5963.81</v>
      </c>
      <c r="F1283" s="25">
        <v>6292.06</v>
      </c>
      <c r="G1283" s="25">
        <v>5887.92</v>
      </c>
      <c r="H1283" s="26">
        <v>5692.92</v>
      </c>
      <c r="I1283" s="25">
        <v>6041.29</v>
      </c>
      <c r="J1283" s="25">
        <v>5916.77</v>
      </c>
      <c r="K1283" s="25">
        <v>6136.22</v>
      </c>
      <c r="L1283" s="25">
        <v>6296.29</v>
      </c>
      <c r="M1283" s="25">
        <v>10089.709999999999</v>
      </c>
      <c r="N1283" s="25">
        <v>8782.92</v>
      </c>
      <c r="O1283" s="25">
        <v>9788.76</v>
      </c>
      <c r="P1283" s="23">
        <f t="shared" si="19"/>
        <v>80231.78</v>
      </c>
    </row>
    <row r="1284" spans="1:17">
      <c r="A1284" s="17" t="s">
        <v>532</v>
      </c>
      <c r="B1284" t="s">
        <v>527</v>
      </c>
      <c r="C1284" s="18" t="s">
        <v>47</v>
      </c>
      <c r="D1284" s="19">
        <v>2870.5699999999997</v>
      </c>
      <c r="E1284" s="20">
        <v>5347.8</v>
      </c>
      <c r="F1284" s="21">
        <v>5616.16</v>
      </c>
      <c r="G1284" s="21">
        <v>5249.35</v>
      </c>
      <c r="H1284" s="22">
        <v>5140.2700000000004</v>
      </c>
      <c r="I1284" s="21">
        <v>5352.3600000000006</v>
      </c>
      <c r="J1284" s="21">
        <v>5233.1000000000004</v>
      </c>
      <c r="K1284" s="21">
        <v>5279.51</v>
      </c>
      <c r="L1284" s="21">
        <v>5330.2999999999993</v>
      </c>
      <c r="M1284" s="21">
        <v>5732.33</v>
      </c>
      <c r="N1284" s="21">
        <v>5101.93</v>
      </c>
      <c r="O1284" s="21">
        <v>5625.21</v>
      </c>
      <c r="P1284" s="19">
        <f t="shared" si="19"/>
        <v>61878.89</v>
      </c>
    </row>
    <row r="1285" spans="1:17">
      <c r="A1285" s="17"/>
      <c r="C1285" t="s">
        <v>50</v>
      </c>
      <c r="D1285" s="23">
        <v>807.8</v>
      </c>
      <c r="E1285" s="24">
        <v>1668</v>
      </c>
      <c r="F1285" s="25">
        <v>1733.82</v>
      </c>
      <c r="G1285" s="25">
        <v>1616.38</v>
      </c>
      <c r="H1285" s="26">
        <v>1627.62</v>
      </c>
      <c r="I1285" s="25">
        <v>1624.75</v>
      </c>
      <c r="J1285" s="25">
        <v>1582.33</v>
      </c>
      <c r="K1285" s="25">
        <v>1493.33</v>
      </c>
      <c r="L1285" s="25">
        <v>1445.35</v>
      </c>
      <c r="M1285" s="25">
        <v>1657.87</v>
      </c>
      <c r="N1285" s="25">
        <v>1555.18</v>
      </c>
      <c r="O1285" s="25">
        <v>1672.28</v>
      </c>
      <c r="P1285" s="23">
        <f t="shared" si="19"/>
        <v>18484.71</v>
      </c>
      <c r="Q1285" s="27"/>
    </row>
    <row r="1286" spans="1:17">
      <c r="A1286" s="17"/>
      <c r="C1286" t="s">
        <v>51</v>
      </c>
      <c r="D1286" s="23">
        <v>2062.77</v>
      </c>
      <c r="E1286" s="24">
        <v>3679.8</v>
      </c>
      <c r="F1286" s="25">
        <v>3882.34</v>
      </c>
      <c r="G1286" s="25">
        <v>3632.97</v>
      </c>
      <c r="H1286" s="26">
        <v>3512.65</v>
      </c>
      <c r="I1286" s="25">
        <v>3727.61</v>
      </c>
      <c r="J1286" s="25">
        <v>3650.77</v>
      </c>
      <c r="K1286" s="25">
        <v>3786.18</v>
      </c>
      <c r="L1286" s="25">
        <v>3884.95</v>
      </c>
      <c r="M1286" s="25">
        <v>4074.46</v>
      </c>
      <c r="N1286" s="25">
        <v>3546.75</v>
      </c>
      <c r="O1286" s="25">
        <v>3952.93</v>
      </c>
      <c r="P1286" s="23">
        <f t="shared" ref="P1286:P1349" si="20">SUM(D1286:O1286)</f>
        <v>43394.18</v>
      </c>
    </row>
    <row r="1287" spans="1:17">
      <c r="A1287" s="17" t="s">
        <v>533</v>
      </c>
      <c r="B1287" t="s">
        <v>527</v>
      </c>
      <c r="C1287" s="18" t="s">
        <v>47</v>
      </c>
      <c r="D1287" s="19">
        <v>1911.2</v>
      </c>
      <c r="E1287" s="20">
        <v>3559.07</v>
      </c>
      <c r="F1287" s="21">
        <v>3737.83</v>
      </c>
      <c r="G1287" s="21">
        <v>3493.72</v>
      </c>
      <c r="H1287" s="22">
        <v>3420.73</v>
      </c>
      <c r="I1287" s="21">
        <v>3562.51</v>
      </c>
      <c r="J1287" s="21">
        <v>3483.17</v>
      </c>
      <c r="K1287" s="21">
        <v>3515</v>
      </c>
      <c r="L1287" s="21">
        <v>3549.3900000000003</v>
      </c>
      <c r="M1287" s="21">
        <v>3176.02</v>
      </c>
      <c r="N1287" s="21">
        <v>2828.33</v>
      </c>
      <c r="O1287" s="21">
        <v>3117.56</v>
      </c>
      <c r="P1287" s="19">
        <f t="shared" si="20"/>
        <v>39354.529999999992</v>
      </c>
    </row>
    <row r="1288" spans="1:17">
      <c r="A1288" s="17"/>
      <c r="C1288" t="s">
        <v>50</v>
      </c>
      <c r="D1288" s="23">
        <v>532.53</v>
      </c>
      <c r="E1288" s="24">
        <v>1099.6500000000001</v>
      </c>
      <c r="F1288" s="25">
        <v>1143.04</v>
      </c>
      <c r="G1288" s="25">
        <v>1065.5999999999999</v>
      </c>
      <c r="H1288" s="26">
        <v>1073.02</v>
      </c>
      <c r="I1288" s="25">
        <v>1071.1400000000001</v>
      </c>
      <c r="J1288" s="25">
        <v>1043.1500000000001</v>
      </c>
      <c r="K1288" s="25">
        <v>984.48</v>
      </c>
      <c r="L1288" s="25">
        <v>952.86</v>
      </c>
      <c r="M1288" s="25">
        <v>941.9</v>
      </c>
      <c r="N1288" s="25">
        <v>883.57</v>
      </c>
      <c r="O1288" s="25">
        <v>950.08</v>
      </c>
      <c r="P1288" s="23">
        <f t="shared" si="20"/>
        <v>11741.02</v>
      </c>
      <c r="Q1288" s="27"/>
    </row>
    <row r="1289" spans="1:17">
      <c r="A1289" s="17"/>
      <c r="C1289" t="s">
        <v>51</v>
      </c>
      <c r="D1289" s="23">
        <v>1378.67</v>
      </c>
      <c r="E1289" s="24">
        <v>2459.42</v>
      </c>
      <c r="F1289" s="25">
        <v>2594.79</v>
      </c>
      <c r="G1289" s="25">
        <v>2428.12</v>
      </c>
      <c r="H1289" s="26">
        <v>2347.71</v>
      </c>
      <c r="I1289" s="25">
        <v>2491.37</v>
      </c>
      <c r="J1289" s="25">
        <v>2440.02</v>
      </c>
      <c r="K1289" s="25">
        <v>2530.52</v>
      </c>
      <c r="L1289" s="25">
        <v>2596.5300000000002</v>
      </c>
      <c r="M1289" s="25">
        <v>2234.12</v>
      </c>
      <c r="N1289" s="25">
        <v>1944.76</v>
      </c>
      <c r="O1289" s="25">
        <v>2167.48</v>
      </c>
      <c r="P1289" s="23">
        <f t="shared" si="20"/>
        <v>27613.509999999995</v>
      </c>
    </row>
    <row r="1290" spans="1:17">
      <c r="A1290" s="17" t="s">
        <v>534</v>
      </c>
      <c r="B1290" t="s">
        <v>527</v>
      </c>
      <c r="C1290" s="18" t="s">
        <v>47</v>
      </c>
      <c r="D1290" s="19">
        <v>3111.08</v>
      </c>
      <c r="E1290" s="20">
        <v>5799.16</v>
      </c>
      <c r="F1290" s="21">
        <v>6089.8</v>
      </c>
      <c r="G1290" s="21">
        <v>5691.98</v>
      </c>
      <c r="H1290" s="22">
        <v>5574.61</v>
      </c>
      <c r="I1290" s="21">
        <v>5803.2</v>
      </c>
      <c r="J1290" s="21">
        <v>5673.76</v>
      </c>
      <c r="K1290" s="21">
        <v>5721.99</v>
      </c>
      <c r="L1290" s="21">
        <v>5775.79</v>
      </c>
      <c r="M1290" s="21">
        <v>9080.52</v>
      </c>
      <c r="N1290" s="21">
        <v>8071.9500000000007</v>
      </c>
      <c r="O1290" s="21">
        <v>8905.14</v>
      </c>
      <c r="P1290" s="19">
        <f t="shared" si="20"/>
        <v>75298.98</v>
      </c>
    </row>
    <row r="1291" spans="1:17">
      <c r="A1291" s="17"/>
      <c r="C1291" t="s">
        <v>50</v>
      </c>
      <c r="D1291" s="23">
        <v>887.22</v>
      </c>
      <c r="E1291" s="24">
        <v>1831.99</v>
      </c>
      <c r="F1291" s="25">
        <v>1904.28</v>
      </c>
      <c r="G1291" s="25">
        <v>1775.3</v>
      </c>
      <c r="H1291" s="26">
        <v>1787.64</v>
      </c>
      <c r="I1291" s="25">
        <v>1784.49</v>
      </c>
      <c r="J1291" s="25">
        <v>1737.89</v>
      </c>
      <c r="K1291" s="25">
        <v>1640.14</v>
      </c>
      <c r="L1291" s="25">
        <v>1587.45</v>
      </c>
      <c r="M1291" s="25">
        <v>2478.61</v>
      </c>
      <c r="N1291" s="25">
        <v>2325.1</v>
      </c>
      <c r="O1291" s="25">
        <v>2500.15</v>
      </c>
      <c r="P1291" s="23">
        <f t="shared" si="20"/>
        <v>22240.26</v>
      </c>
      <c r="Q1291" s="27"/>
    </row>
    <row r="1292" spans="1:17">
      <c r="A1292" s="17"/>
      <c r="C1292" t="s">
        <v>51</v>
      </c>
      <c r="D1292" s="23">
        <v>2223.86</v>
      </c>
      <c r="E1292" s="24">
        <v>3967.17</v>
      </c>
      <c r="F1292" s="25">
        <v>4185.5200000000004</v>
      </c>
      <c r="G1292" s="25">
        <v>3916.68</v>
      </c>
      <c r="H1292" s="26">
        <v>3786.97</v>
      </c>
      <c r="I1292" s="25">
        <v>4018.71</v>
      </c>
      <c r="J1292" s="25">
        <v>3935.87</v>
      </c>
      <c r="K1292" s="25">
        <v>4081.85</v>
      </c>
      <c r="L1292" s="25">
        <v>4188.34</v>
      </c>
      <c r="M1292" s="25">
        <v>6601.91</v>
      </c>
      <c r="N1292" s="25">
        <v>5746.85</v>
      </c>
      <c r="O1292" s="25">
        <v>6404.99</v>
      </c>
      <c r="P1292" s="23">
        <f t="shared" si="20"/>
        <v>53058.720000000001</v>
      </c>
    </row>
    <row r="1293" spans="1:17">
      <c r="A1293" s="17" t="s">
        <v>535</v>
      </c>
      <c r="B1293" t="s">
        <v>536</v>
      </c>
      <c r="C1293" s="18" t="s">
        <v>47</v>
      </c>
      <c r="D1293" s="19">
        <v>158944.28</v>
      </c>
      <c r="E1293" s="20">
        <v>287068.49</v>
      </c>
      <c r="F1293" s="21">
        <v>302465.08</v>
      </c>
      <c r="G1293" s="21">
        <v>282943.02</v>
      </c>
      <c r="H1293" s="22">
        <v>274579.05</v>
      </c>
      <c r="I1293" s="21">
        <v>289472.25</v>
      </c>
      <c r="J1293" s="21">
        <v>283677.28999999998</v>
      </c>
      <c r="K1293" s="21">
        <v>291904.43</v>
      </c>
      <c r="L1293" s="21">
        <v>298169.2</v>
      </c>
      <c r="M1293" s="21">
        <v>310796.08</v>
      </c>
      <c r="N1293" s="21">
        <v>282791.22000000003</v>
      </c>
      <c r="O1293" s="21">
        <v>314559.91000000003</v>
      </c>
      <c r="P1293" s="19">
        <f t="shared" si="20"/>
        <v>3377370.3000000007</v>
      </c>
    </row>
    <row r="1294" spans="1:17">
      <c r="A1294" s="17"/>
      <c r="C1294" t="s">
        <v>50</v>
      </c>
      <c r="D1294" s="23">
        <v>12550.48</v>
      </c>
      <c r="E1294" s="24">
        <v>25915.17</v>
      </c>
      <c r="F1294" s="25">
        <v>26937.77</v>
      </c>
      <c r="G1294" s="25">
        <v>25113.15</v>
      </c>
      <c r="H1294" s="26">
        <v>25287.83</v>
      </c>
      <c r="I1294" s="25">
        <v>25243.24</v>
      </c>
      <c r="J1294" s="25">
        <v>24584.04</v>
      </c>
      <c r="K1294" s="25">
        <v>23201.32</v>
      </c>
      <c r="L1294" s="25">
        <v>22455.919999999998</v>
      </c>
      <c r="M1294" s="25">
        <v>26389.06</v>
      </c>
      <c r="N1294" s="25">
        <v>24754.71</v>
      </c>
      <c r="O1294" s="25">
        <v>26618.45</v>
      </c>
      <c r="P1294" s="23">
        <f t="shared" si="20"/>
        <v>289051.14000000007</v>
      </c>
      <c r="Q1294" s="27"/>
    </row>
    <row r="1295" spans="1:17">
      <c r="A1295" s="17"/>
      <c r="C1295" t="s">
        <v>51</v>
      </c>
      <c r="D1295" s="23">
        <v>146393.79999999999</v>
      </c>
      <c r="E1295" s="24">
        <v>261153.32</v>
      </c>
      <c r="F1295" s="25">
        <v>275527.31</v>
      </c>
      <c r="G1295" s="25">
        <v>257829.87</v>
      </c>
      <c r="H1295" s="26">
        <v>249291.22</v>
      </c>
      <c r="I1295" s="25">
        <v>264229.01</v>
      </c>
      <c r="J1295" s="25">
        <v>259093.25</v>
      </c>
      <c r="K1295" s="25">
        <v>268703.11</v>
      </c>
      <c r="L1295" s="25">
        <v>275713.28000000003</v>
      </c>
      <c r="M1295" s="25">
        <v>284407.02</v>
      </c>
      <c r="N1295" s="25">
        <v>258036.51</v>
      </c>
      <c r="O1295" s="25">
        <v>287941.46000000002</v>
      </c>
      <c r="P1295" s="23">
        <f t="shared" si="20"/>
        <v>3088319.16</v>
      </c>
    </row>
    <row r="1296" spans="1:17">
      <c r="A1296" s="17" t="s">
        <v>537</v>
      </c>
      <c r="B1296" t="s">
        <v>536</v>
      </c>
      <c r="C1296" s="18" t="s">
        <v>47</v>
      </c>
      <c r="D1296" s="19">
        <v>2399.8300000000004</v>
      </c>
      <c r="E1296" s="20">
        <v>4369.32</v>
      </c>
      <c r="F1296" s="21">
        <v>4599.71</v>
      </c>
      <c r="G1296" s="21">
        <v>4301.8900000000003</v>
      </c>
      <c r="H1296" s="22">
        <v>4184.6000000000004</v>
      </c>
      <c r="I1296" s="21">
        <v>4400.84</v>
      </c>
      <c r="J1296" s="21">
        <v>4306.66</v>
      </c>
      <c r="K1296" s="21">
        <v>4408.9799999999996</v>
      </c>
      <c r="L1296" s="21">
        <v>4490.1899999999996</v>
      </c>
      <c r="M1296" s="21">
        <v>4419.42</v>
      </c>
      <c r="N1296" s="21">
        <v>3890.71</v>
      </c>
      <c r="O1296" s="21">
        <v>4312.5</v>
      </c>
      <c r="P1296" s="19">
        <f t="shared" si="20"/>
        <v>50084.65</v>
      </c>
    </row>
    <row r="1297" spans="1:17">
      <c r="A1297" s="17"/>
      <c r="C1297" t="s">
        <v>50</v>
      </c>
      <c r="D1297" s="23">
        <v>314.05</v>
      </c>
      <c r="E1297" s="24">
        <v>648.47</v>
      </c>
      <c r="F1297" s="25">
        <v>674.06</v>
      </c>
      <c r="G1297" s="25">
        <v>628.39</v>
      </c>
      <c r="H1297" s="26">
        <v>632.76</v>
      </c>
      <c r="I1297" s="25">
        <v>631.65</v>
      </c>
      <c r="J1297" s="25">
        <v>615.16</v>
      </c>
      <c r="K1297" s="25">
        <v>580.55999999999995</v>
      </c>
      <c r="L1297" s="25">
        <v>561.9</v>
      </c>
      <c r="M1297" s="25">
        <v>646.33000000000004</v>
      </c>
      <c r="N1297" s="25">
        <v>606.29999999999995</v>
      </c>
      <c r="O1297" s="25">
        <v>651.95000000000005</v>
      </c>
      <c r="P1297" s="23">
        <f t="shared" si="20"/>
        <v>7191.58</v>
      </c>
      <c r="Q1297" s="27"/>
    </row>
    <row r="1298" spans="1:17">
      <c r="A1298" s="17"/>
      <c r="C1298" t="s">
        <v>51</v>
      </c>
      <c r="D1298" s="23">
        <v>2085.7800000000002</v>
      </c>
      <c r="E1298" s="24">
        <v>3720.85</v>
      </c>
      <c r="F1298" s="25">
        <v>3925.65</v>
      </c>
      <c r="G1298" s="25">
        <v>3673.5</v>
      </c>
      <c r="H1298" s="26">
        <v>3551.84</v>
      </c>
      <c r="I1298" s="25">
        <v>3769.19</v>
      </c>
      <c r="J1298" s="25">
        <v>3691.5</v>
      </c>
      <c r="K1298" s="25">
        <v>3828.42</v>
      </c>
      <c r="L1298" s="25">
        <v>3928.29</v>
      </c>
      <c r="M1298" s="25">
        <v>3773.09</v>
      </c>
      <c r="N1298" s="25">
        <v>3284.41</v>
      </c>
      <c r="O1298" s="25">
        <v>3660.55</v>
      </c>
      <c r="P1298" s="23">
        <f t="shared" si="20"/>
        <v>42893.070000000007</v>
      </c>
    </row>
    <row r="1299" spans="1:17">
      <c r="A1299" s="17" t="s">
        <v>538</v>
      </c>
      <c r="B1299" t="s">
        <v>536</v>
      </c>
      <c r="C1299" s="18" t="s">
        <v>47</v>
      </c>
      <c r="D1299" s="19">
        <v>2515.8200000000002</v>
      </c>
      <c r="E1299" s="20">
        <v>4581.79</v>
      </c>
      <c r="F1299" s="21">
        <v>4823.2300000000005</v>
      </c>
      <c r="G1299" s="21">
        <v>4510.92</v>
      </c>
      <c r="H1299" s="22">
        <v>4388.3</v>
      </c>
      <c r="I1299" s="21">
        <v>4614.49</v>
      </c>
      <c r="J1299" s="21">
        <v>4515.68</v>
      </c>
      <c r="K1299" s="21">
        <v>4622.1400000000003</v>
      </c>
      <c r="L1299" s="21">
        <v>4706.79</v>
      </c>
      <c r="M1299" s="21">
        <v>4624.04</v>
      </c>
      <c r="N1299" s="21">
        <v>4071.53</v>
      </c>
      <c r="O1299" s="21">
        <v>4512.55</v>
      </c>
      <c r="P1299" s="19">
        <f t="shared" si="20"/>
        <v>52487.280000000006</v>
      </c>
    </row>
    <row r="1300" spans="1:17">
      <c r="A1300" s="17"/>
      <c r="C1300" t="s">
        <v>50</v>
      </c>
      <c r="D1300" s="23">
        <v>333.8</v>
      </c>
      <c r="E1300" s="24">
        <v>689.27</v>
      </c>
      <c r="F1300" s="25">
        <v>716.46</v>
      </c>
      <c r="G1300" s="25">
        <v>667.93</v>
      </c>
      <c r="H1300" s="26">
        <v>672.58</v>
      </c>
      <c r="I1300" s="25">
        <v>671.39</v>
      </c>
      <c r="J1300" s="25">
        <v>653.86</v>
      </c>
      <c r="K1300" s="25">
        <v>617.08000000000004</v>
      </c>
      <c r="L1300" s="25">
        <v>597.26</v>
      </c>
      <c r="M1300" s="25">
        <v>686.2</v>
      </c>
      <c r="N1300" s="25">
        <v>643.71</v>
      </c>
      <c r="O1300" s="25">
        <v>692.17</v>
      </c>
      <c r="P1300" s="23">
        <f t="shared" si="20"/>
        <v>7641.71</v>
      </c>
      <c r="Q1300" s="27"/>
    </row>
    <row r="1301" spans="1:17">
      <c r="A1301" s="17"/>
      <c r="C1301" t="s">
        <v>51</v>
      </c>
      <c r="D1301" s="23">
        <v>2182.02</v>
      </c>
      <c r="E1301" s="24">
        <v>3892.52</v>
      </c>
      <c r="F1301" s="25">
        <v>4106.7700000000004</v>
      </c>
      <c r="G1301" s="25">
        <v>3842.99</v>
      </c>
      <c r="H1301" s="26">
        <v>3715.72</v>
      </c>
      <c r="I1301" s="25">
        <v>3943.1</v>
      </c>
      <c r="J1301" s="25">
        <v>3861.82</v>
      </c>
      <c r="K1301" s="25">
        <v>4005.06</v>
      </c>
      <c r="L1301" s="25">
        <v>4109.53</v>
      </c>
      <c r="M1301" s="25">
        <v>3937.84</v>
      </c>
      <c r="N1301" s="25">
        <v>3427.82</v>
      </c>
      <c r="O1301" s="25">
        <v>3820.38</v>
      </c>
      <c r="P1301" s="23">
        <f t="shared" si="20"/>
        <v>44845.569999999992</v>
      </c>
    </row>
    <row r="1302" spans="1:17">
      <c r="A1302" s="17" t="s">
        <v>539</v>
      </c>
      <c r="B1302" t="s">
        <v>536</v>
      </c>
      <c r="C1302" s="18" t="s">
        <v>47</v>
      </c>
      <c r="D1302" s="19">
        <v>4229.66</v>
      </c>
      <c r="E1302" s="20">
        <v>7706.25</v>
      </c>
      <c r="F1302" s="21">
        <v>8111.9800000000005</v>
      </c>
      <c r="G1302" s="21">
        <v>7586.63</v>
      </c>
      <c r="H1302" s="22">
        <v>7381.3</v>
      </c>
      <c r="I1302" s="21">
        <v>7760.34</v>
      </c>
      <c r="J1302" s="21">
        <v>7594.05</v>
      </c>
      <c r="K1302" s="21">
        <v>7771</v>
      </c>
      <c r="L1302" s="21">
        <v>7912.0700000000006</v>
      </c>
      <c r="M1302" s="21">
        <v>7771.2</v>
      </c>
      <c r="N1302" s="21">
        <v>6844.26</v>
      </c>
      <c r="O1302" s="21">
        <v>7584.75</v>
      </c>
      <c r="P1302" s="19">
        <f t="shared" si="20"/>
        <v>88253.49</v>
      </c>
    </row>
    <row r="1303" spans="1:17">
      <c r="A1303" s="17"/>
      <c r="C1303" t="s">
        <v>50</v>
      </c>
      <c r="D1303" s="23">
        <v>572.74</v>
      </c>
      <c r="E1303" s="24">
        <v>1182.6300000000001</v>
      </c>
      <c r="F1303" s="25">
        <v>1229.3</v>
      </c>
      <c r="G1303" s="25">
        <v>1146.03</v>
      </c>
      <c r="H1303" s="26">
        <v>1154</v>
      </c>
      <c r="I1303" s="25">
        <v>1151.97</v>
      </c>
      <c r="J1303" s="25">
        <v>1121.8900000000001</v>
      </c>
      <c r="K1303" s="25">
        <v>1058.79</v>
      </c>
      <c r="L1303" s="25">
        <v>1024.76</v>
      </c>
      <c r="M1303" s="25">
        <v>1177.33</v>
      </c>
      <c r="N1303" s="25">
        <v>1104.4100000000001</v>
      </c>
      <c r="O1303" s="25">
        <v>1187.56</v>
      </c>
      <c r="P1303" s="23">
        <f t="shared" si="20"/>
        <v>13111.41</v>
      </c>
      <c r="Q1303" s="27"/>
    </row>
    <row r="1304" spans="1:17">
      <c r="A1304" s="17"/>
      <c r="C1304" t="s">
        <v>51</v>
      </c>
      <c r="D1304" s="23">
        <v>3656.92</v>
      </c>
      <c r="E1304" s="24">
        <v>6523.62</v>
      </c>
      <c r="F1304" s="25">
        <v>6882.68</v>
      </c>
      <c r="G1304" s="25">
        <v>6440.6</v>
      </c>
      <c r="H1304" s="26">
        <v>6227.3</v>
      </c>
      <c r="I1304" s="25">
        <v>6608.37</v>
      </c>
      <c r="J1304" s="25">
        <v>6472.16</v>
      </c>
      <c r="K1304" s="25">
        <v>6712.21</v>
      </c>
      <c r="L1304" s="25">
        <v>6887.31</v>
      </c>
      <c r="M1304" s="25">
        <v>6593.87</v>
      </c>
      <c r="N1304" s="25">
        <v>5739.85</v>
      </c>
      <c r="O1304" s="25">
        <v>6397.19</v>
      </c>
      <c r="P1304" s="23">
        <f t="shared" si="20"/>
        <v>75142.080000000002</v>
      </c>
    </row>
    <row r="1305" spans="1:17">
      <c r="A1305" s="17" t="s">
        <v>540</v>
      </c>
      <c r="B1305" t="s">
        <v>536</v>
      </c>
      <c r="C1305" s="18" t="s">
        <v>47</v>
      </c>
      <c r="D1305" s="19">
        <v>2769.5</v>
      </c>
      <c r="E1305" s="20">
        <v>5055.03</v>
      </c>
      <c r="F1305" s="21">
        <v>5320.14</v>
      </c>
      <c r="G1305" s="21">
        <v>4975.3599999999997</v>
      </c>
      <c r="H1305" s="22">
        <v>4843.2699999999995</v>
      </c>
      <c r="I1305" s="21">
        <v>5087.9400000000005</v>
      </c>
      <c r="J1305" s="21">
        <v>4978.5599999999995</v>
      </c>
      <c r="K1305" s="21">
        <v>5088.71</v>
      </c>
      <c r="L1305" s="21">
        <v>5177.6000000000004</v>
      </c>
      <c r="M1305" s="21">
        <v>5192.16</v>
      </c>
      <c r="N1305" s="21">
        <v>4577.03</v>
      </c>
      <c r="O1305" s="21">
        <v>5069.9799999999996</v>
      </c>
      <c r="P1305" s="19">
        <f t="shared" si="20"/>
        <v>58135.279999999984</v>
      </c>
    </row>
    <row r="1306" spans="1:17">
      <c r="A1306" s="17"/>
      <c r="C1306" t="s">
        <v>50</v>
      </c>
      <c r="D1306" s="23">
        <v>407.56</v>
      </c>
      <c r="E1306" s="24">
        <v>841.55</v>
      </c>
      <c r="F1306" s="25">
        <v>874.75</v>
      </c>
      <c r="G1306" s="25">
        <v>815.5</v>
      </c>
      <c r="H1306" s="26">
        <v>821.17</v>
      </c>
      <c r="I1306" s="25">
        <v>819.72</v>
      </c>
      <c r="J1306" s="25">
        <v>798.32</v>
      </c>
      <c r="K1306" s="25">
        <v>753.42</v>
      </c>
      <c r="L1306" s="25">
        <v>729.22</v>
      </c>
      <c r="M1306" s="25">
        <v>848.48</v>
      </c>
      <c r="N1306" s="25">
        <v>795.93</v>
      </c>
      <c r="O1306" s="25">
        <v>855.86</v>
      </c>
      <c r="P1306" s="23">
        <f t="shared" si="20"/>
        <v>9361.4800000000014</v>
      </c>
      <c r="Q1306" s="27"/>
    </row>
    <row r="1307" spans="1:17">
      <c r="A1307" s="17"/>
      <c r="C1307" t="s">
        <v>51</v>
      </c>
      <c r="D1307" s="23">
        <v>2361.94</v>
      </c>
      <c r="E1307" s="24">
        <v>4213.4799999999996</v>
      </c>
      <c r="F1307" s="25">
        <v>4445.3900000000003</v>
      </c>
      <c r="G1307" s="25">
        <v>4159.8599999999997</v>
      </c>
      <c r="H1307" s="26">
        <v>4022.1</v>
      </c>
      <c r="I1307" s="25">
        <v>4268.22</v>
      </c>
      <c r="J1307" s="25">
        <v>4180.24</v>
      </c>
      <c r="K1307" s="25">
        <v>4335.29</v>
      </c>
      <c r="L1307" s="25">
        <v>4448.38</v>
      </c>
      <c r="M1307" s="25">
        <v>4343.68</v>
      </c>
      <c r="N1307" s="25">
        <v>3781.1</v>
      </c>
      <c r="O1307" s="25">
        <v>4214.12</v>
      </c>
      <c r="P1307" s="23">
        <f t="shared" si="20"/>
        <v>48773.8</v>
      </c>
    </row>
    <row r="1308" spans="1:17">
      <c r="A1308" s="17" t="s">
        <v>541</v>
      </c>
      <c r="B1308" t="s">
        <v>536</v>
      </c>
      <c r="C1308" s="18" t="s">
        <v>47</v>
      </c>
      <c r="D1308" s="19">
        <v>314.06</v>
      </c>
      <c r="E1308" s="20">
        <v>576.79999999999995</v>
      </c>
      <c r="F1308" s="21">
        <v>606.66</v>
      </c>
      <c r="G1308" s="21">
        <v>567.27</v>
      </c>
      <c r="H1308" s="22">
        <v>553.20000000000005</v>
      </c>
      <c r="I1308" s="21">
        <v>579.58000000000004</v>
      </c>
      <c r="J1308" s="21">
        <v>566.97</v>
      </c>
      <c r="K1308" s="21">
        <v>577.24</v>
      </c>
      <c r="L1308" s="21">
        <v>585.98</v>
      </c>
      <c r="M1308" s="21">
        <v>592.97</v>
      </c>
      <c r="N1308" s="21">
        <v>524.46</v>
      </c>
      <c r="O1308" s="21">
        <v>580.01</v>
      </c>
      <c r="P1308" s="19">
        <f t="shared" si="20"/>
        <v>6625.2000000000007</v>
      </c>
    </row>
    <row r="1309" spans="1:17">
      <c r="A1309" s="17"/>
      <c r="C1309" t="s">
        <v>50</v>
      </c>
      <c r="D1309" s="23">
        <v>58.83</v>
      </c>
      <c r="E1309" s="24">
        <v>121.49</v>
      </c>
      <c r="F1309" s="25">
        <v>126.29</v>
      </c>
      <c r="G1309" s="25">
        <v>117.75</v>
      </c>
      <c r="H1309" s="26">
        <v>118.57</v>
      </c>
      <c r="I1309" s="25">
        <v>118.35</v>
      </c>
      <c r="J1309" s="25">
        <v>115.25</v>
      </c>
      <c r="K1309" s="25">
        <v>108.77</v>
      </c>
      <c r="L1309" s="25">
        <v>105.29</v>
      </c>
      <c r="M1309" s="25">
        <v>122.84</v>
      </c>
      <c r="N1309" s="25">
        <v>115.22</v>
      </c>
      <c r="O1309" s="25">
        <v>123.9</v>
      </c>
      <c r="P1309" s="23">
        <f t="shared" si="20"/>
        <v>1352.5500000000002</v>
      </c>
      <c r="Q1309" s="27"/>
    </row>
    <row r="1310" spans="1:17">
      <c r="A1310" s="17"/>
      <c r="C1310" t="s">
        <v>51</v>
      </c>
      <c r="D1310" s="23">
        <v>255.23</v>
      </c>
      <c r="E1310" s="24">
        <v>455.31</v>
      </c>
      <c r="F1310" s="25">
        <v>480.37</v>
      </c>
      <c r="G1310" s="25">
        <v>449.52</v>
      </c>
      <c r="H1310" s="26">
        <v>434.63</v>
      </c>
      <c r="I1310" s="25">
        <v>461.23</v>
      </c>
      <c r="J1310" s="25">
        <v>451.72</v>
      </c>
      <c r="K1310" s="25">
        <v>468.47</v>
      </c>
      <c r="L1310" s="25">
        <v>480.69</v>
      </c>
      <c r="M1310" s="25">
        <v>470.13</v>
      </c>
      <c r="N1310" s="25">
        <v>409.24</v>
      </c>
      <c r="O1310" s="25">
        <v>456.11</v>
      </c>
      <c r="P1310" s="23">
        <f t="shared" si="20"/>
        <v>5272.65</v>
      </c>
    </row>
    <row r="1311" spans="1:17">
      <c r="A1311" s="17" t="s">
        <v>542</v>
      </c>
      <c r="B1311" t="s">
        <v>543</v>
      </c>
      <c r="C1311" s="18" t="s">
        <v>47</v>
      </c>
      <c r="D1311" s="19">
        <v>240968.6</v>
      </c>
      <c r="E1311" s="20">
        <v>440083.76</v>
      </c>
      <c r="F1311" s="21">
        <v>463136.15</v>
      </c>
      <c r="G1311" s="21">
        <v>433114.92</v>
      </c>
      <c r="H1311" s="22">
        <v>421687.28</v>
      </c>
      <c r="I1311" s="21">
        <v>442435.39999999997</v>
      </c>
      <c r="J1311" s="21">
        <v>433347.53</v>
      </c>
      <c r="K1311" s="21">
        <v>442771.9</v>
      </c>
      <c r="L1311" s="21">
        <v>450409.60000000003</v>
      </c>
      <c r="M1311" s="21">
        <v>472799.27</v>
      </c>
      <c r="N1311" s="21">
        <v>431281.41000000003</v>
      </c>
      <c r="O1311" s="21">
        <v>478393.43</v>
      </c>
      <c r="P1311" s="19">
        <f t="shared" si="20"/>
        <v>5150429.25</v>
      </c>
    </row>
    <row r="1312" spans="1:17">
      <c r="A1312" s="17"/>
      <c r="C1312" t="s">
        <v>50</v>
      </c>
      <c r="D1312" s="23">
        <v>36365.879999999997</v>
      </c>
      <c r="E1312" s="24">
        <v>75091</v>
      </c>
      <c r="F1312" s="25">
        <v>78054.03</v>
      </c>
      <c r="G1312" s="25">
        <v>72767.070000000007</v>
      </c>
      <c r="H1312" s="26">
        <v>73273.210000000006</v>
      </c>
      <c r="I1312" s="25">
        <v>73143.990000000005</v>
      </c>
      <c r="J1312" s="25">
        <v>71233.95</v>
      </c>
      <c r="K1312" s="25">
        <v>67227.41</v>
      </c>
      <c r="L1312" s="25">
        <v>65067.57</v>
      </c>
      <c r="M1312" s="25">
        <v>75372.570000000007</v>
      </c>
      <c r="N1312" s="25">
        <v>70704.509999999995</v>
      </c>
      <c r="O1312" s="25">
        <v>76027.740000000005</v>
      </c>
      <c r="P1312" s="23">
        <f t="shared" si="20"/>
        <v>834328.92999999993</v>
      </c>
      <c r="Q1312" s="27"/>
    </row>
    <row r="1313" spans="1:17">
      <c r="A1313" s="17"/>
      <c r="C1313" t="s">
        <v>51</v>
      </c>
      <c r="D1313" s="23">
        <v>204602.72</v>
      </c>
      <c r="E1313" s="24">
        <v>364992.76</v>
      </c>
      <c r="F1313" s="25">
        <v>385082.12</v>
      </c>
      <c r="G1313" s="25">
        <v>360347.85</v>
      </c>
      <c r="H1313" s="26">
        <v>348414.07</v>
      </c>
      <c r="I1313" s="25">
        <v>369291.41</v>
      </c>
      <c r="J1313" s="25">
        <v>362113.58</v>
      </c>
      <c r="K1313" s="25">
        <v>375544.49</v>
      </c>
      <c r="L1313" s="25">
        <v>385342.03</v>
      </c>
      <c r="M1313" s="25">
        <v>397426.7</v>
      </c>
      <c r="N1313" s="25">
        <v>360576.9</v>
      </c>
      <c r="O1313" s="25">
        <v>402365.69</v>
      </c>
      <c r="P1313" s="23">
        <f t="shared" si="20"/>
        <v>4316100.32</v>
      </c>
    </row>
    <row r="1314" spans="1:17">
      <c r="A1314" s="17" t="s">
        <v>544</v>
      </c>
      <c r="B1314" t="s">
        <v>543</v>
      </c>
      <c r="C1314" s="18" t="s">
        <v>47</v>
      </c>
      <c r="D1314" s="19">
        <v>24406.27</v>
      </c>
      <c r="E1314" s="20">
        <v>44599.07</v>
      </c>
      <c r="F1314" s="21">
        <v>46932.380000000005</v>
      </c>
      <c r="G1314" s="21">
        <v>43889.479999999996</v>
      </c>
      <c r="H1314" s="22">
        <v>42738.619999999995</v>
      </c>
      <c r="I1314" s="21">
        <v>44875.17</v>
      </c>
      <c r="J1314" s="21">
        <v>43908.41</v>
      </c>
      <c r="K1314" s="21">
        <v>44846.94</v>
      </c>
      <c r="L1314" s="21">
        <v>45610.66</v>
      </c>
      <c r="M1314" s="21">
        <v>49294.7</v>
      </c>
      <c r="N1314" s="21">
        <v>43452.45</v>
      </c>
      <c r="O1314" s="21">
        <v>48133.43</v>
      </c>
      <c r="P1314" s="19">
        <f t="shared" si="20"/>
        <v>522687.58</v>
      </c>
    </row>
    <row r="1315" spans="1:17">
      <c r="A1315" s="17"/>
      <c r="C1315" t="s">
        <v>50</v>
      </c>
      <c r="D1315" s="23">
        <v>3774.37</v>
      </c>
      <c r="E1315" s="24">
        <v>7793.62</v>
      </c>
      <c r="F1315" s="25">
        <v>8101.15</v>
      </c>
      <c r="G1315" s="25">
        <v>7552.42</v>
      </c>
      <c r="H1315" s="26">
        <v>7604.95</v>
      </c>
      <c r="I1315" s="25">
        <v>7591.54</v>
      </c>
      <c r="J1315" s="25">
        <v>7393.3</v>
      </c>
      <c r="K1315" s="25">
        <v>6977.47</v>
      </c>
      <c r="L1315" s="25">
        <v>6753.3</v>
      </c>
      <c r="M1315" s="25">
        <v>8023.71</v>
      </c>
      <c r="N1315" s="25">
        <v>7526.78</v>
      </c>
      <c r="O1315" s="25">
        <v>8093.46</v>
      </c>
      <c r="P1315" s="23">
        <f t="shared" si="20"/>
        <v>87186.07</v>
      </c>
      <c r="Q1315" s="27"/>
    </row>
    <row r="1316" spans="1:17">
      <c r="A1316" s="17"/>
      <c r="C1316" t="s">
        <v>51</v>
      </c>
      <c r="D1316" s="23">
        <v>20631.900000000001</v>
      </c>
      <c r="E1316" s="24">
        <v>36805.449999999997</v>
      </c>
      <c r="F1316" s="25">
        <v>38831.230000000003</v>
      </c>
      <c r="G1316" s="25">
        <v>36337.06</v>
      </c>
      <c r="H1316" s="26">
        <v>35133.67</v>
      </c>
      <c r="I1316" s="25">
        <v>37283.629999999997</v>
      </c>
      <c r="J1316" s="25">
        <v>36515.11</v>
      </c>
      <c r="K1316" s="25">
        <v>37869.47</v>
      </c>
      <c r="L1316" s="25">
        <v>38857.360000000001</v>
      </c>
      <c r="M1316" s="25">
        <v>41270.99</v>
      </c>
      <c r="N1316" s="25">
        <v>35925.67</v>
      </c>
      <c r="O1316" s="25">
        <v>40039.97</v>
      </c>
      <c r="P1316" s="23">
        <f t="shared" si="20"/>
        <v>435501.51</v>
      </c>
    </row>
    <row r="1317" spans="1:17">
      <c r="A1317" s="17" t="s">
        <v>545</v>
      </c>
      <c r="B1317" t="s">
        <v>543</v>
      </c>
      <c r="C1317" s="18" t="s">
        <v>47</v>
      </c>
      <c r="D1317" s="19">
        <v>10810.59</v>
      </c>
      <c r="E1317" s="20">
        <v>19733.269999999997</v>
      </c>
      <c r="F1317" s="21">
        <v>20768.07</v>
      </c>
      <c r="G1317" s="21">
        <v>19422.120000000003</v>
      </c>
      <c r="H1317" s="22">
        <v>18906.810000000001</v>
      </c>
      <c r="I1317" s="21">
        <v>19861.46</v>
      </c>
      <c r="J1317" s="21">
        <v>19434.41</v>
      </c>
      <c r="K1317" s="21">
        <v>19863.63</v>
      </c>
      <c r="L1317" s="21">
        <v>20210.14</v>
      </c>
      <c r="M1317" s="21">
        <v>21857.37</v>
      </c>
      <c r="N1317" s="21">
        <v>19263.16</v>
      </c>
      <c r="O1317" s="21">
        <v>21340.339999999997</v>
      </c>
      <c r="P1317" s="19">
        <f t="shared" si="20"/>
        <v>231471.37</v>
      </c>
    </row>
    <row r="1318" spans="1:17">
      <c r="A1318" s="17"/>
      <c r="C1318" t="s">
        <v>50</v>
      </c>
      <c r="D1318" s="23">
        <v>1595.06</v>
      </c>
      <c r="E1318" s="24">
        <v>3293.6</v>
      </c>
      <c r="F1318" s="25">
        <v>3423.56</v>
      </c>
      <c r="G1318" s="25">
        <v>3191.67</v>
      </c>
      <c r="H1318" s="26">
        <v>3213.87</v>
      </c>
      <c r="I1318" s="25">
        <v>3208.2</v>
      </c>
      <c r="J1318" s="25">
        <v>3124.43</v>
      </c>
      <c r="K1318" s="25">
        <v>2948.7</v>
      </c>
      <c r="L1318" s="25">
        <v>2853.96</v>
      </c>
      <c r="M1318" s="25">
        <v>3502.21</v>
      </c>
      <c r="N1318" s="25">
        <v>3285.31</v>
      </c>
      <c r="O1318" s="25">
        <v>3532.67</v>
      </c>
      <c r="P1318" s="23">
        <f t="shared" si="20"/>
        <v>37173.24</v>
      </c>
      <c r="Q1318" s="27"/>
    </row>
    <row r="1319" spans="1:17">
      <c r="A1319" s="17"/>
      <c r="C1319" t="s">
        <v>51</v>
      </c>
      <c r="D1319" s="23">
        <v>9215.5300000000007</v>
      </c>
      <c r="E1319" s="24">
        <v>16439.669999999998</v>
      </c>
      <c r="F1319" s="25">
        <v>17344.509999999998</v>
      </c>
      <c r="G1319" s="25">
        <v>16230.45</v>
      </c>
      <c r="H1319" s="26">
        <v>15692.94</v>
      </c>
      <c r="I1319" s="25">
        <v>16653.259999999998</v>
      </c>
      <c r="J1319" s="25">
        <v>16309.98</v>
      </c>
      <c r="K1319" s="25">
        <v>16914.93</v>
      </c>
      <c r="L1319" s="25">
        <v>17356.18</v>
      </c>
      <c r="M1319" s="25">
        <v>18355.16</v>
      </c>
      <c r="N1319" s="25">
        <v>15977.85</v>
      </c>
      <c r="O1319" s="25">
        <v>17807.669999999998</v>
      </c>
      <c r="P1319" s="23">
        <f t="shared" si="20"/>
        <v>194298.13</v>
      </c>
    </row>
    <row r="1320" spans="1:17">
      <c r="A1320" s="17" t="s">
        <v>546</v>
      </c>
      <c r="B1320" t="s">
        <v>543</v>
      </c>
      <c r="C1320" s="18" t="s">
        <v>47</v>
      </c>
      <c r="D1320" s="19">
        <v>5986.46</v>
      </c>
      <c r="E1320" s="20">
        <v>10980.56</v>
      </c>
      <c r="F1320" s="21">
        <v>11550.44</v>
      </c>
      <c r="G1320" s="21">
        <v>10800.470000000001</v>
      </c>
      <c r="H1320" s="22">
        <v>10528.769999999999</v>
      </c>
      <c r="I1320" s="21">
        <v>11037.06</v>
      </c>
      <c r="J1320" s="21">
        <v>10797.68</v>
      </c>
      <c r="K1320" s="21">
        <v>11002.15</v>
      </c>
      <c r="L1320" s="21">
        <v>11173.77</v>
      </c>
      <c r="M1320" s="21">
        <v>11110.07</v>
      </c>
      <c r="N1320" s="21">
        <v>9818.5600000000013</v>
      </c>
      <c r="O1320" s="21">
        <v>10862.72</v>
      </c>
      <c r="P1320" s="19">
        <f t="shared" si="20"/>
        <v>125648.70999999999</v>
      </c>
    </row>
    <row r="1321" spans="1:17">
      <c r="A1321" s="17"/>
      <c r="C1321" t="s">
        <v>50</v>
      </c>
      <c r="D1321" s="23">
        <v>1072.21</v>
      </c>
      <c r="E1321" s="24">
        <v>2213.98</v>
      </c>
      <c r="F1321" s="25">
        <v>2301.35</v>
      </c>
      <c r="G1321" s="25">
        <v>2145.46</v>
      </c>
      <c r="H1321" s="26">
        <v>2160.39</v>
      </c>
      <c r="I1321" s="25">
        <v>2156.58</v>
      </c>
      <c r="J1321" s="25">
        <v>2100.2600000000002</v>
      </c>
      <c r="K1321" s="25">
        <v>1982.14</v>
      </c>
      <c r="L1321" s="25">
        <v>1918.45</v>
      </c>
      <c r="M1321" s="25">
        <v>2181.62</v>
      </c>
      <c r="N1321" s="25">
        <v>2046.5</v>
      </c>
      <c r="O1321" s="25">
        <v>2200.58</v>
      </c>
      <c r="P1321" s="23">
        <f t="shared" si="20"/>
        <v>24479.519999999997</v>
      </c>
      <c r="Q1321" s="27"/>
    </row>
    <row r="1322" spans="1:17">
      <c r="A1322" s="17"/>
      <c r="C1322" t="s">
        <v>51</v>
      </c>
      <c r="D1322" s="23">
        <v>4914.25</v>
      </c>
      <c r="E1322" s="24">
        <v>8766.58</v>
      </c>
      <c r="F1322" s="25">
        <v>9249.09</v>
      </c>
      <c r="G1322" s="25">
        <v>8655.01</v>
      </c>
      <c r="H1322" s="26">
        <v>8368.3799999999992</v>
      </c>
      <c r="I1322" s="25">
        <v>8880.48</v>
      </c>
      <c r="J1322" s="25">
        <v>8697.42</v>
      </c>
      <c r="K1322" s="25">
        <v>9020.01</v>
      </c>
      <c r="L1322" s="25">
        <v>9255.32</v>
      </c>
      <c r="M1322" s="25">
        <v>8928.4500000000007</v>
      </c>
      <c r="N1322" s="25">
        <v>7772.06</v>
      </c>
      <c r="O1322" s="25">
        <v>8662.14</v>
      </c>
      <c r="P1322" s="23">
        <f t="shared" si="20"/>
        <v>101169.18999999997</v>
      </c>
    </row>
    <row r="1323" spans="1:17">
      <c r="A1323" s="17" t="s">
        <v>547</v>
      </c>
      <c r="B1323" t="s">
        <v>543</v>
      </c>
      <c r="C1323" s="18" t="s">
        <v>47</v>
      </c>
      <c r="D1323" s="19">
        <v>5999.27</v>
      </c>
      <c r="E1323" s="20">
        <v>10976.43</v>
      </c>
      <c r="F1323" s="21">
        <v>11549.18</v>
      </c>
      <c r="G1323" s="21">
        <v>10800.01</v>
      </c>
      <c r="H1323" s="22">
        <v>10520.619999999999</v>
      </c>
      <c r="I1323" s="21">
        <v>11040.58</v>
      </c>
      <c r="J1323" s="21">
        <v>10802.21</v>
      </c>
      <c r="K1323" s="21">
        <v>11024.390000000001</v>
      </c>
      <c r="L1323" s="21">
        <v>11206.92</v>
      </c>
      <c r="M1323" s="21">
        <v>11899.39</v>
      </c>
      <c r="N1323" s="21">
        <v>10500.34</v>
      </c>
      <c r="O1323" s="21">
        <v>11625.460000000001</v>
      </c>
      <c r="P1323" s="19">
        <f t="shared" si="20"/>
        <v>127944.79999999999</v>
      </c>
    </row>
    <row r="1324" spans="1:17">
      <c r="A1324" s="17"/>
      <c r="C1324" t="s">
        <v>50</v>
      </c>
      <c r="D1324" s="23">
        <v>976.23</v>
      </c>
      <c r="E1324" s="24">
        <v>2015.79</v>
      </c>
      <c r="F1324" s="25">
        <v>2095.34</v>
      </c>
      <c r="G1324" s="25">
        <v>1953.4</v>
      </c>
      <c r="H1324" s="26">
        <v>1966.99</v>
      </c>
      <c r="I1324" s="25">
        <v>1963.52</v>
      </c>
      <c r="J1324" s="25">
        <v>1912.25</v>
      </c>
      <c r="K1324" s="25">
        <v>1804.7</v>
      </c>
      <c r="L1324" s="25">
        <v>1746.72</v>
      </c>
      <c r="M1324" s="25">
        <v>2103.0100000000002</v>
      </c>
      <c r="N1324" s="25">
        <v>1972.76</v>
      </c>
      <c r="O1324" s="25">
        <v>2121.2800000000002</v>
      </c>
      <c r="P1324" s="23">
        <f t="shared" si="20"/>
        <v>22631.99</v>
      </c>
      <c r="Q1324" s="27"/>
    </row>
    <row r="1325" spans="1:17">
      <c r="A1325" s="17"/>
      <c r="C1325" t="s">
        <v>51</v>
      </c>
      <c r="D1325" s="23">
        <v>5023.04</v>
      </c>
      <c r="E1325" s="24">
        <v>8960.64</v>
      </c>
      <c r="F1325" s="25">
        <v>9453.84</v>
      </c>
      <c r="G1325" s="25">
        <v>8846.61</v>
      </c>
      <c r="H1325" s="26">
        <v>8553.6299999999992</v>
      </c>
      <c r="I1325" s="25">
        <v>9077.06</v>
      </c>
      <c r="J1325" s="25">
        <v>8889.9599999999991</v>
      </c>
      <c r="K1325" s="25">
        <v>9219.69</v>
      </c>
      <c r="L1325" s="25">
        <v>9460.2000000000007</v>
      </c>
      <c r="M1325" s="25">
        <v>9796.3799999999992</v>
      </c>
      <c r="N1325" s="25">
        <v>8527.58</v>
      </c>
      <c r="O1325" s="25">
        <v>9504.18</v>
      </c>
      <c r="P1325" s="23">
        <f t="shared" si="20"/>
        <v>105312.81</v>
      </c>
    </row>
    <row r="1326" spans="1:17">
      <c r="A1326" s="17" t="s">
        <v>548</v>
      </c>
      <c r="B1326" t="s">
        <v>543</v>
      </c>
      <c r="C1326" s="18" t="s">
        <v>47</v>
      </c>
      <c r="D1326" s="19">
        <v>1288.1300000000001</v>
      </c>
      <c r="E1326" s="20">
        <v>2358.88</v>
      </c>
      <c r="F1326" s="21">
        <v>2481.7399999999998</v>
      </c>
      <c r="G1326" s="21">
        <v>2320.6999999999998</v>
      </c>
      <c r="H1326" s="22">
        <v>2261.25</v>
      </c>
      <c r="I1326" s="21">
        <v>2372.08</v>
      </c>
      <c r="J1326" s="21">
        <v>2320.79</v>
      </c>
      <c r="K1326" s="21">
        <v>2367.1999999999998</v>
      </c>
      <c r="L1326" s="21">
        <v>2405.6</v>
      </c>
      <c r="M1326" s="21">
        <v>2398.75</v>
      </c>
      <c r="N1326" s="21">
        <v>2117.9300000000003</v>
      </c>
      <c r="O1326" s="21">
        <v>2344.2200000000003</v>
      </c>
      <c r="P1326" s="19">
        <f t="shared" si="20"/>
        <v>27037.27</v>
      </c>
    </row>
    <row r="1327" spans="1:17">
      <c r="A1327" s="17"/>
      <c r="C1327" t="s">
        <v>50</v>
      </c>
      <c r="D1327" s="23">
        <v>217</v>
      </c>
      <c r="E1327" s="24">
        <v>448.07</v>
      </c>
      <c r="F1327" s="25">
        <v>465.76</v>
      </c>
      <c r="G1327" s="25">
        <v>434.21</v>
      </c>
      <c r="H1327" s="26">
        <v>437.23</v>
      </c>
      <c r="I1327" s="25">
        <v>436.45</v>
      </c>
      <c r="J1327" s="25">
        <v>425.06</v>
      </c>
      <c r="K1327" s="25">
        <v>401.15</v>
      </c>
      <c r="L1327" s="25">
        <v>388.26</v>
      </c>
      <c r="M1327" s="25">
        <v>441.88</v>
      </c>
      <c r="N1327" s="25">
        <v>414.51</v>
      </c>
      <c r="O1327" s="25">
        <v>445.72</v>
      </c>
      <c r="P1327" s="23">
        <f t="shared" si="20"/>
        <v>4955.3</v>
      </c>
      <c r="Q1327" s="27"/>
    </row>
    <row r="1328" spans="1:17">
      <c r="A1328" s="17"/>
      <c r="C1328" t="s">
        <v>51</v>
      </c>
      <c r="D1328" s="23">
        <v>1071.1300000000001</v>
      </c>
      <c r="E1328" s="24">
        <v>1910.81</v>
      </c>
      <c r="F1328" s="25">
        <v>2015.98</v>
      </c>
      <c r="G1328" s="25">
        <v>1886.49</v>
      </c>
      <c r="H1328" s="26">
        <v>1824.02</v>
      </c>
      <c r="I1328" s="25">
        <v>1935.63</v>
      </c>
      <c r="J1328" s="25">
        <v>1895.73</v>
      </c>
      <c r="K1328" s="25">
        <v>1966.05</v>
      </c>
      <c r="L1328" s="25">
        <v>2017.34</v>
      </c>
      <c r="M1328" s="25">
        <v>1956.87</v>
      </c>
      <c r="N1328" s="25">
        <v>1703.42</v>
      </c>
      <c r="O1328" s="25">
        <v>1898.5</v>
      </c>
      <c r="P1328" s="23">
        <f t="shared" si="20"/>
        <v>22081.97</v>
      </c>
    </row>
    <row r="1329" spans="1:17">
      <c r="A1329" s="17" t="s">
        <v>549</v>
      </c>
      <c r="B1329" t="s">
        <v>543</v>
      </c>
      <c r="C1329" s="18" t="s">
        <v>47</v>
      </c>
      <c r="D1329" s="19">
        <v>3639.61</v>
      </c>
      <c r="E1329" s="20">
        <v>6715.37</v>
      </c>
      <c r="F1329" s="21">
        <v>7059.47</v>
      </c>
      <c r="G1329" s="21">
        <v>6600.1100000000006</v>
      </c>
      <c r="H1329" s="22">
        <v>6445.05</v>
      </c>
      <c r="I1329" s="21">
        <v>6738.9500000000007</v>
      </c>
      <c r="J1329" s="21">
        <v>6591.26</v>
      </c>
      <c r="K1329" s="21">
        <v>6690.87</v>
      </c>
      <c r="L1329" s="21">
        <v>6780.15</v>
      </c>
      <c r="M1329" s="21">
        <v>6945.24</v>
      </c>
      <c r="N1329" s="21">
        <v>6156.09</v>
      </c>
      <c r="O1329" s="21">
        <v>6800.99</v>
      </c>
      <c r="P1329" s="19">
        <f t="shared" si="20"/>
        <v>77163.16</v>
      </c>
    </row>
    <row r="1330" spans="1:17">
      <c r="A1330" s="17"/>
      <c r="C1330" t="s">
        <v>50</v>
      </c>
      <c r="D1330" s="23">
        <v>792.32</v>
      </c>
      <c r="E1330" s="24">
        <v>1636.05</v>
      </c>
      <c r="F1330" s="25">
        <v>1700.59</v>
      </c>
      <c r="G1330" s="25">
        <v>1585.43</v>
      </c>
      <c r="H1330" s="26">
        <v>1596.45</v>
      </c>
      <c r="I1330" s="25">
        <v>1593.64</v>
      </c>
      <c r="J1330" s="25">
        <v>1552.01</v>
      </c>
      <c r="K1330" s="25">
        <v>1464.71</v>
      </c>
      <c r="L1330" s="25">
        <v>1417.66</v>
      </c>
      <c r="M1330" s="25">
        <v>1633.17</v>
      </c>
      <c r="N1330" s="25">
        <v>1532.03</v>
      </c>
      <c r="O1330" s="25">
        <v>1647.37</v>
      </c>
      <c r="P1330" s="23">
        <f t="shared" si="20"/>
        <v>18151.43</v>
      </c>
      <c r="Q1330" s="27"/>
    </row>
    <row r="1331" spans="1:17">
      <c r="A1331" s="17"/>
      <c r="C1331" t="s">
        <v>51</v>
      </c>
      <c r="D1331" s="23">
        <v>2847.29</v>
      </c>
      <c r="E1331" s="24">
        <v>5079.32</v>
      </c>
      <c r="F1331" s="25">
        <v>5358.88</v>
      </c>
      <c r="G1331" s="25">
        <v>5014.68</v>
      </c>
      <c r="H1331" s="26">
        <v>4848.6000000000004</v>
      </c>
      <c r="I1331" s="25">
        <v>5145.3100000000004</v>
      </c>
      <c r="J1331" s="25">
        <v>5039.25</v>
      </c>
      <c r="K1331" s="25">
        <v>5226.16</v>
      </c>
      <c r="L1331" s="25">
        <v>5362.49</v>
      </c>
      <c r="M1331" s="25">
        <v>5312.07</v>
      </c>
      <c r="N1331" s="25">
        <v>4624.0600000000004</v>
      </c>
      <c r="O1331" s="25">
        <v>5153.62</v>
      </c>
      <c r="P1331" s="23">
        <f t="shared" si="20"/>
        <v>59011.73</v>
      </c>
    </row>
    <row r="1332" spans="1:17">
      <c r="A1332" s="17" t="s">
        <v>550</v>
      </c>
      <c r="B1332" t="s">
        <v>551</v>
      </c>
      <c r="C1332" s="18" t="s">
        <v>47</v>
      </c>
      <c r="D1332" s="19">
        <v>45987.16</v>
      </c>
      <c r="E1332" s="20">
        <v>83474.490000000005</v>
      </c>
      <c r="F1332" s="21">
        <v>87904.34</v>
      </c>
      <c r="G1332" s="21">
        <v>82219.679999999993</v>
      </c>
      <c r="H1332" s="22">
        <v>79907.039999999994</v>
      </c>
      <c r="I1332" s="21">
        <v>84059.24</v>
      </c>
      <c r="J1332" s="21">
        <v>82356.679999999993</v>
      </c>
      <c r="K1332" s="21">
        <v>84475.89</v>
      </c>
      <c r="L1332" s="21">
        <v>86129.13</v>
      </c>
      <c r="M1332" s="21">
        <v>89825.42</v>
      </c>
      <c r="N1332" s="21">
        <v>81819.47</v>
      </c>
      <c r="O1332" s="21">
        <v>90902.55</v>
      </c>
      <c r="P1332" s="19">
        <f t="shared" si="20"/>
        <v>979061.09</v>
      </c>
    </row>
    <row r="1333" spans="1:17">
      <c r="A1333" s="17"/>
      <c r="C1333" t="s">
        <v>50</v>
      </c>
      <c r="D1333" s="23">
        <v>5116.5</v>
      </c>
      <c r="E1333" s="24">
        <v>10564.92</v>
      </c>
      <c r="F1333" s="25">
        <v>10981.8</v>
      </c>
      <c r="G1333" s="25">
        <v>10237.959999999999</v>
      </c>
      <c r="H1333" s="26">
        <v>10309.17</v>
      </c>
      <c r="I1333" s="25">
        <v>10290.99</v>
      </c>
      <c r="J1333" s="25">
        <v>10022.25</v>
      </c>
      <c r="K1333" s="25">
        <v>9458.5499999999993</v>
      </c>
      <c r="L1333" s="25">
        <v>9154.67</v>
      </c>
      <c r="M1333" s="25">
        <v>10483.92</v>
      </c>
      <c r="N1333" s="25">
        <v>9834.61</v>
      </c>
      <c r="O1333" s="25">
        <v>10575.05</v>
      </c>
      <c r="P1333" s="23">
        <f t="shared" si="20"/>
        <v>117030.39</v>
      </c>
      <c r="Q1333" s="27"/>
    </row>
    <row r="1334" spans="1:17">
      <c r="A1334" s="17"/>
      <c r="C1334" t="s">
        <v>51</v>
      </c>
      <c r="D1334" s="23">
        <v>40870.660000000003</v>
      </c>
      <c r="E1334" s="24">
        <v>72909.570000000007</v>
      </c>
      <c r="F1334" s="25">
        <v>76922.539999999994</v>
      </c>
      <c r="G1334" s="25">
        <v>71981.72</v>
      </c>
      <c r="H1334" s="26">
        <v>69597.87</v>
      </c>
      <c r="I1334" s="25">
        <v>73768.25</v>
      </c>
      <c r="J1334" s="25">
        <v>72334.429999999993</v>
      </c>
      <c r="K1334" s="25">
        <v>75017.34</v>
      </c>
      <c r="L1334" s="25">
        <v>76974.460000000006</v>
      </c>
      <c r="M1334" s="25">
        <v>79341.5</v>
      </c>
      <c r="N1334" s="25">
        <v>71984.86</v>
      </c>
      <c r="O1334" s="25">
        <v>80327.5</v>
      </c>
      <c r="P1334" s="23">
        <f t="shared" si="20"/>
        <v>862030.7</v>
      </c>
    </row>
    <row r="1335" spans="1:17">
      <c r="A1335" s="17" t="s">
        <v>552</v>
      </c>
      <c r="B1335" t="s">
        <v>551</v>
      </c>
      <c r="C1335" s="18" t="s">
        <v>47</v>
      </c>
      <c r="D1335" s="19">
        <v>5654.6799999999994</v>
      </c>
      <c r="E1335" s="20">
        <v>10321.939999999999</v>
      </c>
      <c r="F1335" s="21">
        <v>10863.21</v>
      </c>
      <c r="G1335" s="21">
        <v>10159.169999999998</v>
      </c>
      <c r="H1335" s="22">
        <v>9889.65</v>
      </c>
      <c r="I1335" s="21">
        <v>10388.960000000001</v>
      </c>
      <c r="J1335" s="21">
        <v>10165.59</v>
      </c>
      <c r="K1335" s="21">
        <v>10390.06</v>
      </c>
      <c r="L1335" s="21">
        <v>10571.28</v>
      </c>
      <c r="M1335" s="21">
        <v>10750.04</v>
      </c>
      <c r="N1335" s="21">
        <v>9473.77</v>
      </c>
      <c r="O1335" s="21">
        <v>10495.52</v>
      </c>
      <c r="P1335" s="19">
        <f t="shared" si="20"/>
        <v>119123.87</v>
      </c>
    </row>
    <row r="1336" spans="1:17">
      <c r="A1336" s="17"/>
      <c r="C1336" t="s">
        <v>50</v>
      </c>
      <c r="D1336" s="23">
        <v>834.57</v>
      </c>
      <c r="E1336" s="24">
        <v>1723.3</v>
      </c>
      <c r="F1336" s="25">
        <v>1791.3</v>
      </c>
      <c r="G1336" s="25">
        <v>1669.96</v>
      </c>
      <c r="H1336" s="26">
        <v>1681.58</v>
      </c>
      <c r="I1336" s="25">
        <v>1678.61</v>
      </c>
      <c r="J1336" s="25">
        <v>1634.78</v>
      </c>
      <c r="K1336" s="25">
        <v>1542.84</v>
      </c>
      <c r="L1336" s="25">
        <v>1493.27</v>
      </c>
      <c r="M1336" s="25">
        <v>1717.11</v>
      </c>
      <c r="N1336" s="25">
        <v>1610.77</v>
      </c>
      <c r="O1336" s="25">
        <v>1732.03</v>
      </c>
      <c r="P1336" s="23">
        <f t="shared" si="20"/>
        <v>19110.12</v>
      </c>
      <c r="Q1336" s="27"/>
    </row>
    <row r="1337" spans="1:17">
      <c r="A1337" s="17"/>
      <c r="C1337" t="s">
        <v>51</v>
      </c>
      <c r="D1337" s="23">
        <v>4820.1099999999997</v>
      </c>
      <c r="E1337" s="24">
        <v>8598.64</v>
      </c>
      <c r="F1337" s="25">
        <v>9071.91</v>
      </c>
      <c r="G1337" s="25">
        <v>8489.2099999999991</v>
      </c>
      <c r="H1337" s="26">
        <v>8208.07</v>
      </c>
      <c r="I1337" s="25">
        <v>8710.35</v>
      </c>
      <c r="J1337" s="25">
        <v>8530.81</v>
      </c>
      <c r="K1337" s="25">
        <v>8847.2199999999993</v>
      </c>
      <c r="L1337" s="25">
        <v>9078.01</v>
      </c>
      <c r="M1337" s="25">
        <v>9032.93</v>
      </c>
      <c r="N1337" s="25">
        <v>7863</v>
      </c>
      <c r="O1337" s="25">
        <v>8763.49</v>
      </c>
      <c r="P1337" s="23">
        <f t="shared" si="20"/>
        <v>100013.75000000001</v>
      </c>
    </row>
    <row r="1338" spans="1:17">
      <c r="A1338" s="17" t="s">
        <v>553</v>
      </c>
      <c r="B1338" t="s">
        <v>554</v>
      </c>
      <c r="C1338" s="18" t="s">
        <v>47</v>
      </c>
      <c r="D1338" s="19">
        <v>155666.37</v>
      </c>
      <c r="E1338" s="20">
        <v>281807.11</v>
      </c>
      <c r="F1338" s="21">
        <v>296846.98000000004</v>
      </c>
      <c r="G1338" s="21">
        <v>277670.08999999997</v>
      </c>
      <c r="H1338" s="22">
        <v>269648.02</v>
      </c>
      <c r="I1338" s="21">
        <v>283986.47000000003</v>
      </c>
      <c r="J1338" s="21">
        <v>278270.14</v>
      </c>
      <c r="K1338" s="21">
        <v>285915.33999999997</v>
      </c>
      <c r="L1338" s="21">
        <v>291799.36</v>
      </c>
      <c r="M1338" s="21">
        <v>304365.37</v>
      </c>
      <c r="N1338" s="21">
        <v>277083.59000000003</v>
      </c>
      <c r="O1338" s="21">
        <v>308033.89999999997</v>
      </c>
      <c r="P1338" s="19">
        <f t="shared" si="20"/>
        <v>3311092.7399999993</v>
      </c>
    </row>
    <row r="1339" spans="1:17">
      <c r="A1339" s="17"/>
      <c r="C1339" t="s">
        <v>50</v>
      </c>
      <c r="D1339" s="23">
        <v>14636.52</v>
      </c>
      <c r="E1339" s="24">
        <v>30222.59</v>
      </c>
      <c r="F1339" s="25">
        <v>31415.15</v>
      </c>
      <c r="G1339" s="25">
        <v>29287.25</v>
      </c>
      <c r="H1339" s="26">
        <v>29490.959999999999</v>
      </c>
      <c r="I1339" s="25">
        <v>29438.959999999999</v>
      </c>
      <c r="J1339" s="25">
        <v>28670.21</v>
      </c>
      <c r="K1339" s="25">
        <v>27057.66</v>
      </c>
      <c r="L1339" s="25">
        <v>26188.37</v>
      </c>
      <c r="M1339" s="25">
        <v>30508.05</v>
      </c>
      <c r="N1339" s="25">
        <v>28618.59</v>
      </c>
      <c r="O1339" s="25">
        <v>30773.24</v>
      </c>
      <c r="P1339" s="23">
        <f t="shared" si="20"/>
        <v>336307.55</v>
      </c>
      <c r="Q1339" s="27"/>
    </row>
    <row r="1340" spans="1:17">
      <c r="A1340" s="17"/>
      <c r="C1340" t="s">
        <v>51</v>
      </c>
      <c r="D1340" s="23">
        <v>141029.85</v>
      </c>
      <c r="E1340" s="24">
        <v>251584.52</v>
      </c>
      <c r="F1340" s="25">
        <v>265431.83</v>
      </c>
      <c r="G1340" s="25">
        <v>248382.84</v>
      </c>
      <c r="H1340" s="26">
        <v>240157.06</v>
      </c>
      <c r="I1340" s="25">
        <v>254547.51</v>
      </c>
      <c r="J1340" s="25">
        <v>249599.93</v>
      </c>
      <c r="K1340" s="25">
        <v>258857.68</v>
      </c>
      <c r="L1340" s="25">
        <v>265610.99</v>
      </c>
      <c r="M1340" s="25">
        <v>273857.32</v>
      </c>
      <c r="N1340" s="25">
        <v>248465</v>
      </c>
      <c r="O1340" s="25">
        <v>277260.65999999997</v>
      </c>
      <c r="P1340" s="23">
        <f t="shared" si="20"/>
        <v>2974785.19</v>
      </c>
    </row>
    <row r="1341" spans="1:17">
      <c r="A1341" s="17" t="s">
        <v>555</v>
      </c>
      <c r="B1341" t="s">
        <v>554</v>
      </c>
      <c r="C1341" s="18" t="s">
        <v>47</v>
      </c>
      <c r="D1341" s="19">
        <v>4454.54</v>
      </c>
      <c r="E1341" s="20">
        <v>8135.93</v>
      </c>
      <c r="F1341" s="21">
        <v>8562.0399999999991</v>
      </c>
      <c r="G1341" s="21">
        <v>8007.03</v>
      </c>
      <c r="H1341" s="22">
        <v>7795.91</v>
      </c>
      <c r="I1341" s="21">
        <v>8187.46</v>
      </c>
      <c r="J1341" s="21">
        <v>8011.23</v>
      </c>
      <c r="K1341" s="21">
        <v>8185.1100000000006</v>
      </c>
      <c r="L1341" s="21">
        <v>8326.08</v>
      </c>
      <c r="M1341" s="21">
        <v>8289.7200000000012</v>
      </c>
      <c r="N1341" s="21">
        <v>7308.67</v>
      </c>
      <c r="O1341" s="21">
        <v>8095.25</v>
      </c>
      <c r="P1341" s="19">
        <f t="shared" si="20"/>
        <v>93358.97</v>
      </c>
    </row>
    <row r="1342" spans="1:17">
      <c r="A1342" s="17"/>
      <c r="C1342" t="s">
        <v>50</v>
      </c>
      <c r="D1342" s="23">
        <v>674.19</v>
      </c>
      <c r="E1342" s="24">
        <v>1392.12</v>
      </c>
      <c r="F1342" s="25">
        <v>1447.05</v>
      </c>
      <c r="G1342" s="25">
        <v>1349.04</v>
      </c>
      <c r="H1342" s="26">
        <v>1358.42</v>
      </c>
      <c r="I1342" s="25">
        <v>1356.03</v>
      </c>
      <c r="J1342" s="25">
        <v>1320.62</v>
      </c>
      <c r="K1342" s="25">
        <v>1246.3399999999999</v>
      </c>
      <c r="L1342" s="25">
        <v>1206.3</v>
      </c>
      <c r="M1342" s="25">
        <v>1370.37</v>
      </c>
      <c r="N1342" s="25">
        <v>1285.5</v>
      </c>
      <c r="O1342" s="25">
        <v>1382.29</v>
      </c>
      <c r="P1342" s="23">
        <f t="shared" si="20"/>
        <v>15388.27</v>
      </c>
      <c r="Q1342" s="27"/>
    </row>
    <row r="1343" spans="1:17">
      <c r="A1343" s="17"/>
      <c r="C1343" t="s">
        <v>51</v>
      </c>
      <c r="D1343" s="23">
        <v>3780.35</v>
      </c>
      <c r="E1343" s="24">
        <v>6743.81</v>
      </c>
      <c r="F1343" s="25">
        <v>7114.99</v>
      </c>
      <c r="G1343" s="25">
        <v>6657.99</v>
      </c>
      <c r="H1343" s="26">
        <v>6437.49</v>
      </c>
      <c r="I1343" s="25">
        <v>6831.43</v>
      </c>
      <c r="J1343" s="25">
        <v>6690.61</v>
      </c>
      <c r="K1343" s="25">
        <v>6938.77</v>
      </c>
      <c r="L1343" s="25">
        <v>7119.78</v>
      </c>
      <c r="M1343" s="25">
        <v>6919.35</v>
      </c>
      <c r="N1343" s="25">
        <v>6023.17</v>
      </c>
      <c r="O1343" s="25">
        <v>6712.96</v>
      </c>
      <c r="P1343" s="23">
        <f t="shared" si="20"/>
        <v>77970.700000000012</v>
      </c>
    </row>
    <row r="1344" spans="1:17">
      <c r="A1344" s="17" t="s">
        <v>556</v>
      </c>
      <c r="B1344" t="s">
        <v>554</v>
      </c>
      <c r="C1344" s="18" t="s">
        <v>47</v>
      </c>
      <c r="D1344" s="19">
        <v>5262.5499999999993</v>
      </c>
      <c r="E1344" s="20">
        <v>9607.4599999999991</v>
      </c>
      <c r="F1344" s="21">
        <v>10111.130000000001</v>
      </c>
      <c r="G1344" s="21">
        <v>9455.8000000000011</v>
      </c>
      <c r="H1344" s="22">
        <v>9205.2999999999993</v>
      </c>
      <c r="I1344" s="21">
        <v>9669.5</v>
      </c>
      <c r="J1344" s="21">
        <v>9461.52</v>
      </c>
      <c r="K1344" s="21">
        <v>9669.619999999999</v>
      </c>
      <c r="L1344" s="21">
        <v>9837.7699999999986</v>
      </c>
      <c r="M1344" s="21">
        <v>10084.82</v>
      </c>
      <c r="N1344" s="21">
        <v>8887.77</v>
      </c>
      <c r="O1344" s="21">
        <v>9846.1899999999987</v>
      </c>
      <c r="P1344" s="19">
        <f t="shared" si="20"/>
        <v>111099.43000000001</v>
      </c>
    </row>
    <row r="1345" spans="1:17">
      <c r="A1345" s="17"/>
      <c r="C1345" t="s">
        <v>50</v>
      </c>
      <c r="D1345" s="23">
        <v>781.36</v>
      </c>
      <c r="E1345" s="24">
        <v>1613.42</v>
      </c>
      <c r="F1345" s="25">
        <v>1677.09</v>
      </c>
      <c r="G1345" s="25">
        <v>1563.49</v>
      </c>
      <c r="H1345" s="26">
        <v>1574.36</v>
      </c>
      <c r="I1345" s="25">
        <v>1571.59</v>
      </c>
      <c r="J1345" s="25">
        <v>1530.54</v>
      </c>
      <c r="K1345" s="25">
        <v>1444.47</v>
      </c>
      <c r="L1345" s="25">
        <v>1398.06</v>
      </c>
      <c r="M1345" s="25">
        <v>1614.44</v>
      </c>
      <c r="N1345" s="25">
        <v>1514.45</v>
      </c>
      <c r="O1345" s="25">
        <v>1628.47</v>
      </c>
      <c r="P1345" s="23">
        <f t="shared" si="20"/>
        <v>17911.739999999998</v>
      </c>
      <c r="Q1345" s="27"/>
    </row>
    <row r="1346" spans="1:17">
      <c r="A1346" s="17"/>
      <c r="C1346" t="s">
        <v>51</v>
      </c>
      <c r="D1346" s="23">
        <v>4481.1899999999996</v>
      </c>
      <c r="E1346" s="24">
        <v>7994.04</v>
      </c>
      <c r="F1346" s="25">
        <v>8434.0400000000009</v>
      </c>
      <c r="G1346" s="25">
        <v>7892.31</v>
      </c>
      <c r="H1346" s="26">
        <v>7630.94</v>
      </c>
      <c r="I1346" s="25">
        <v>8097.91</v>
      </c>
      <c r="J1346" s="25">
        <v>7930.98</v>
      </c>
      <c r="K1346" s="25">
        <v>8225.15</v>
      </c>
      <c r="L1346" s="25">
        <v>8439.7099999999991</v>
      </c>
      <c r="M1346" s="25">
        <v>8470.3799999999992</v>
      </c>
      <c r="N1346" s="25">
        <v>7373.32</v>
      </c>
      <c r="O1346" s="25">
        <v>8217.7199999999993</v>
      </c>
      <c r="P1346" s="23">
        <f t="shared" si="20"/>
        <v>93187.69</v>
      </c>
    </row>
    <row r="1347" spans="1:17">
      <c r="A1347" s="17" t="s">
        <v>557</v>
      </c>
      <c r="B1347" t="s">
        <v>554</v>
      </c>
      <c r="C1347" s="18" t="s">
        <v>47</v>
      </c>
      <c r="D1347" s="19">
        <v>8834.64</v>
      </c>
      <c r="E1347" s="20">
        <v>16081.09</v>
      </c>
      <c r="F1347" s="21">
        <v>16929.45</v>
      </c>
      <c r="G1347" s="21">
        <v>15833.460000000001</v>
      </c>
      <c r="H1347" s="22">
        <v>15400.68</v>
      </c>
      <c r="I1347" s="21">
        <v>16198.23</v>
      </c>
      <c r="J1347" s="21">
        <v>15851.7</v>
      </c>
      <c r="K1347" s="21">
        <v>16230.830000000002</v>
      </c>
      <c r="L1347" s="21">
        <v>16531.330000000002</v>
      </c>
      <c r="M1347" s="21">
        <v>17100.7</v>
      </c>
      <c r="N1347" s="21">
        <v>15046.03</v>
      </c>
      <c r="O1347" s="21">
        <v>16681.920000000002</v>
      </c>
      <c r="P1347" s="19">
        <f t="shared" si="20"/>
        <v>186720.06000000003</v>
      </c>
    </row>
    <row r="1348" spans="1:17">
      <c r="A1348" s="17"/>
      <c r="C1348" t="s">
        <v>50</v>
      </c>
      <c r="D1348" s="23">
        <v>1142.1300000000001</v>
      </c>
      <c r="E1348" s="24">
        <v>2358.35</v>
      </c>
      <c r="F1348" s="25">
        <v>2451.41</v>
      </c>
      <c r="G1348" s="25">
        <v>2285.36</v>
      </c>
      <c r="H1348" s="26">
        <v>2301.2600000000002</v>
      </c>
      <c r="I1348" s="25">
        <v>2297.1999999999998</v>
      </c>
      <c r="J1348" s="25">
        <v>2237.21</v>
      </c>
      <c r="K1348" s="25">
        <v>2111.38</v>
      </c>
      <c r="L1348" s="25">
        <v>2043.55</v>
      </c>
      <c r="M1348" s="25">
        <v>2369.96</v>
      </c>
      <c r="N1348" s="25">
        <v>2223.1799999999998</v>
      </c>
      <c r="O1348" s="25">
        <v>2390.56</v>
      </c>
      <c r="P1348" s="23">
        <f t="shared" si="20"/>
        <v>26211.55</v>
      </c>
      <c r="Q1348" s="27"/>
    </row>
    <row r="1349" spans="1:17">
      <c r="A1349" s="17"/>
      <c r="C1349" t="s">
        <v>51</v>
      </c>
      <c r="D1349" s="23">
        <v>7692.51</v>
      </c>
      <c r="E1349" s="24">
        <v>13722.74</v>
      </c>
      <c r="F1349" s="25">
        <v>14478.04</v>
      </c>
      <c r="G1349" s="25">
        <v>13548.1</v>
      </c>
      <c r="H1349" s="26">
        <v>13099.42</v>
      </c>
      <c r="I1349" s="25">
        <v>13901.03</v>
      </c>
      <c r="J1349" s="25">
        <v>13614.49</v>
      </c>
      <c r="K1349" s="25">
        <v>14119.45</v>
      </c>
      <c r="L1349" s="25">
        <v>14487.78</v>
      </c>
      <c r="M1349" s="25">
        <v>14730.74</v>
      </c>
      <c r="N1349" s="25">
        <v>12822.85</v>
      </c>
      <c r="O1349" s="25">
        <v>14291.36</v>
      </c>
      <c r="P1349" s="23">
        <f t="shared" si="20"/>
        <v>160508.51</v>
      </c>
    </row>
    <row r="1350" spans="1:17">
      <c r="A1350" s="17" t="s">
        <v>558</v>
      </c>
      <c r="B1350" t="s">
        <v>554</v>
      </c>
      <c r="C1350" s="18" t="s">
        <v>47</v>
      </c>
      <c r="D1350" s="19">
        <v>1473.55</v>
      </c>
      <c r="E1350" s="20">
        <v>2705.3</v>
      </c>
      <c r="F1350" s="21">
        <v>2845.42</v>
      </c>
      <c r="G1350" s="21">
        <v>2660.62</v>
      </c>
      <c r="H1350" s="22">
        <v>2594.38</v>
      </c>
      <c r="I1350" s="21">
        <v>2718.53</v>
      </c>
      <c r="J1350" s="21">
        <v>2659.4900000000002</v>
      </c>
      <c r="K1350" s="21">
        <v>2708.25</v>
      </c>
      <c r="L1350" s="21">
        <v>2749.5499999999997</v>
      </c>
      <c r="M1350" s="21">
        <v>2728.74</v>
      </c>
      <c r="N1350" s="21">
        <v>2412.83</v>
      </c>
      <c r="O1350" s="21">
        <v>2668.7300000000005</v>
      </c>
      <c r="P1350" s="19">
        <f t="shared" ref="P1350:P1413" si="21">SUM(D1350:O1350)</f>
        <v>30925.390000000003</v>
      </c>
    </row>
    <row r="1351" spans="1:17">
      <c r="A1351" s="17"/>
      <c r="C1351" t="s">
        <v>50</v>
      </c>
      <c r="D1351" s="23">
        <v>272.70999999999998</v>
      </c>
      <c r="E1351" s="24">
        <v>563.11</v>
      </c>
      <c r="F1351" s="25">
        <v>585.32000000000005</v>
      </c>
      <c r="G1351" s="25">
        <v>545.69000000000005</v>
      </c>
      <c r="H1351" s="26">
        <v>549.49</v>
      </c>
      <c r="I1351" s="25">
        <v>548.5</v>
      </c>
      <c r="J1351" s="25">
        <v>534.19000000000005</v>
      </c>
      <c r="K1351" s="25">
        <v>504.13</v>
      </c>
      <c r="L1351" s="25">
        <v>487.93</v>
      </c>
      <c r="M1351" s="25">
        <v>554.89</v>
      </c>
      <c r="N1351" s="25">
        <v>520.53</v>
      </c>
      <c r="O1351" s="25">
        <v>559.72</v>
      </c>
      <c r="P1351" s="23">
        <f t="shared" si="21"/>
        <v>6226.21</v>
      </c>
      <c r="Q1351" s="27"/>
    </row>
    <row r="1352" spans="1:17">
      <c r="A1352" s="17"/>
      <c r="C1352" t="s">
        <v>51</v>
      </c>
      <c r="D1352" s="23">
        <v>1200.8399999999999</v>
      </c>
      <c r="E1352" s="24">
        <v>2142.19</v>
      </c>
      <c r="F1352" s="25">
        <v>2260.1</v>
      </c>
      <c r="G1352" s="25">
        <v>2114.9299999999998</v>
      </c>
      <c r="H1352" s="26">
        <v>2044.89</v>
      </c>
      <c r="I1352" s="25">
        <v>2170.0300000000002</v>
      </c>
      <c r="J1352" s="25">
        <v>2125.3000000000002</v>
      </c>
      <c r="K1352" s="25">
        <v>2204.12</v>
      </c>
      <c r="L1352" s="25">
        <v>2261.62</v>
      </c>
      <c r="M1352" s="25">
        <v>2173.85</v>
      </c>
      <c r="N1352" s="25">
        <v>1892.3</v>
      </c>
      <c r="O1352" s="25">
        <v>2109.0100000000002</v>
      </c>
      <c r="P1352" s="23">
        <f t="shared" si="21"/>
        <v>24699.179999999993</v>
      </c>
    </row>
    <row r="1353" spans="1:17">
      <c r="A1353" s="17" t="s">
        <v>559</v>
      </c>
      <c r="B1353" t="s">
        <v>560</v>
      </c>
      <c r="C1353" s="18" t="s">
        <v>47</v>
      </c>
      <c r="D1353" s="19">
        <v>165225.35</v>
      </c>
      <c r="E1353" s="20">
        <v>300011.13</v>
      </c>
      <c r="F1353" s="21">
        <v>315921.08999999997</v>
      </c>
      <c r="G1353" s="21">
        <v>295488.24</v>
      </c>
      <c r="H1353" s="22">
        <v>287204.75</v>
      </c>
      <c r="I1353" s="21">
        <v>302085.74</v>
      </c>
      <c r="J1353" s="21">
        <v>295962.57999999996</v>
      </c>
      <c r="K1353" s="21">
        <v>303514.57999999996</v>
      </c>
      <c r="L1353" s="21">
        <v>309416.59999999998</v>
      </c>
      <c r="M1353" s="21">
        <v>323916.99</v>
      </c>
      <c r="N1353" s="21">
        <v>295090.23</v>
      </c>
      <c r="O1353" s="21">
        <v>327796</v>
      </c>
      <c r="P1353" s="19">
        <f t="shared" si="21"/>
        <v>3521633.28</v>
      </c>
    </row>
    <row r="1354" spans="1:17">
      <c r="A1354" s="17"/>
      <c r="C1354" t="s">
        <v>50</v>
      </c>
      <c r="D1354" s="23">
        <v>18735.59</v>
      </c>
      <c r="E1354" s="24">
        <v>38686.639999999999</v>
      </c>
      <c r="F1354" s="25">
        <v>40213.18</v>
      </c>
      <c r="G1354" s="25">
        <v>37489.370000000003</v>
      </c>
      <c r="H1354" s="26">
        <v>37750.120000000003</v>
      </c>
      <c r="I1354" s="25">
        <v>37683.54</v>
      </c>
      <c r="J1354" s="25">
        <v>36699.5</v>
      </c>
      <c r="K1354" s="25">
        <v>34635.35</v>
      </c>
      <c r="L1354" s="25">
        <v>33522.6</v>
      </c>
      <c r="M1354" s="25">
        <v>39209.03</v>
      </c>
      <c r="N1354" s="25">
        <v>36780.68</v>
      </c>
      <c r="O1354" s="25">
        <v>39549.85</v>
      </c>
      <c r="P1354" s="23">
        <f t="shared" si="21"/>
        <v>430955.4499999999</v>
      </c>
      <c r="Q1354" s="27"/>
    </row>
    <row r="1355" spans="1:17">
      <c r="A1355" s="17"/>
      <c r="C1355" t="s">
        <v>51</v>
      </c>
      <c r="D1355" s="23">
        <v>146489.76</v>
      </c>
      <c r="E1355" s="24">
        <v>261324.49</v>
      </c>
      <c r="F1355" s="25">
        <v>275707.90999999997</v>
      </c>
      <c r="G1355" s="25">
        <v>257998.87</v>
      </c>
      <c r="H1355" s="26">
        <v>249454.63</v>
      </c>
      <c r="I1355" s="25">
        <v>264402.2</v>
      </c>
      <c r="J1355" s="25">
        <v>259263.08</v>
      </c>
      <c r="K1355" s="25">
        <v>268879.23</v>
      </c>
      <c r="L1355" s="25">
        <v>275894</v>
      </c>
      <c r="M1355" s="25">
        <v>284707.96000000002</v>
      </c>
      <c r="N1355" s="25">
        <v>258309.55</v>
      </c>
      <c r="O1355" s="25">
        <v>288246.15000000002</v>
      </c>
      <c r="P1355" s="23">
        <f t="shared" si="21"/>
        <v>3090677.8299999996</v>
      </c>
    </row>
    <row r="1356" spans="1:17">
      <c r="A1356" s="17" t="s">
        <v>561</v>
      </c>
      <c r="B1356" t="s">
        <v>560</v>
      </c>
      <c r="C1356" s="18" t="s">
        <v>47</v>
      </c>
      <c r="D1356" s="19">
        <v>2027.21</v>
      </c>
      <c r="E1356" s="20">
        <v>3700.42</v>
      </c>
      <c r="F1356" s="21">
        <v>3894.46</v>
      </c>
      <c r="G1356" s="21">
        <v>3642.07</v>
      </c>
      <c r="H1356" s="22">
        <v>3545.44</v>
      </c>
      <c r="I1356" s="21">
        <v>3724.45</v>
      </c>
      <c r="J1356" s="21">
        <v>3644.37</v>
      </c>
      <c r="K1356" s="21">
        <v>3724.85</v>
      </c>
      <c r="L1356" s="21">
        <v>3789.82</v>
      </c>
      <c r="M1356" s="21">
        <v>4021.3</v>
      </c>
      <c r="N1356" s="21">
        <v>3543.58</v>
      </c>
      <c r="O1356" s="21">
        <v>3925.93</v>
      </c>
      <c r="P1356" s="19">
        <f t="shared" si="21"/>
        <v>43183.9</v>
      </c>
    </row>
    <row r="1357" spans="1:17">
      <c r="A1357" s="17"/>
      <c r="C1357" t="s">
        <v>50</v>
      </c>
      <c r="D1357" s="23">
        <v>299.17</v>
      </c>
      <c r="E1357" s="24">
        <v>617.75</v>
      </c>
      <c r="F1357" s="25">
        <v>642.12</v>
      </c>
      <c r="G1357" s="25">
        <v>598.63</v>
      </c>
      <c r="H1357" s="26">
        <v>602.79</v>
      </c>
      <c r="I1357" s="25">
        <v>601.73</v>
      </c>
      <c r="J1357" s="25">
        <v>586.02</v>
      </c>
      <c r="K1357" s="25">
        <v>553.05999999999995</v>
      </c>
      <c r="L1357" s="25">
        <v>535.29</v>
      </c>
      <c r="M1357" s="25">
        <v>637.97</v>
      </c>
      <c r="N1357" s="25">
        <v>598.45000000000005</v>
      </c>
      <c r="O1357" s="25">
        <v>643.52</v>
      </c>
      <c r="P1357" s="23">
        <f t="shared" si="21"/>
        <v>6916.5</v>
      </c>
      <c r="Q1357" s="27"/>
    </row>
    <row r="1358" spans="1:17">
      <c r="A1358" s="17"/>
      <c r="C1358" t="s">
        <v>51</v>
      </c>
      <c r="D1358" s="23">
        <v>1728.04</v>
      </c>
      <c r="E1358" s="24">
        <v>3082.67</v>
      </c>
      <c r="F1358" s="25">
        <v>3252.34</v>
      </c>
      <c r="G1358" s="25">
        <v>3043.44</v>
      </c>
      <c r="H1358" s="26">
        <v>2942.65</v>
      </c>
      <c r="I1358" s="25">
        <v>3122.72</v>
      </c>
      <c r="J1358" s="25">
        <v>3058.35</v>
      </c>
      <c r="K1358" s="25">
        <v>3171.79</v>
      </c>
      <c r="L1358" s="25">
        <v>3254.53</v>
      </c>
      <c r="M1358" s="25">
        <v>3383.33</v>
      </c>
      <c r="N1358" s="25">
        <v>2945.13</v>
      </c>
      <c r="O1358" s="25">
        <v>3282.41</v>
      </c>
      <c r="P1358" s="23">
        <f t="shared" si="21"/>
        <v>36267.399999999994</v>
      </c>
    </row>
    <row r="1359" spans="1:17">
      <c r="A1359" s="17" t="s">
        <v>562</v>
      </c>
      <c r="B1359" t="s">
        <v>560</v>
      </c>
      <c r="C1359" s="18" t="s">
        <v>47</v>
      </c>
      <c r="D1359" s="19">
        <v>5490.68</v>
      </c>
      <c r="E1359" s="20">
        <v>10034.44</v>
      </c>
      <c r="F1359" s="21">
        <v>10559.310000000001</v>
      </c>
      <c r="G1359" s="21">
        <v>9874.65</v>
      </c>
      <c r="H1359" s="22">
        <v>9616.01</v>
      </c>
      <c r="I1359" s="21">
        <v>10096.300000000001</v>
      </c>
      <c r="J1359" s="21">
        <v>9878.74</v>
      </c>
      <c r="K1359" s="21">
        <v>10089.27</v>
      </c>
      <c r="L1359" s="21">
        <v>10260.709999999999</v>
      </c>
      <c r="M1359" s="21">
        <v>11753.09</v>
      </c>
      <c r="N1359" s="21">
        <v>10358.769999999999</v>
      </c>
      <c r="O1359" s="21">
        <v>11475.41</v>
      </c>
      <c r="P1359" s="19">
        <f t="shared" si="21"/>
        <v>119487.38000000002</v>
      </c>
    </row>
    <row r="1360" spans="1:17">
      <c r="A1360" s="17"/>
      <c r="C1360" t="s">
        <v>50</v>
      </c>
      <c r="D1360" s="23">
        <v>852.58</v>
      </c>
      <c r="E1360" s="24">
        <v>1760.49</v>
      </c>
      <c r="F1360" s="25">
        <v>1829.96</v>
      </c>
      <c r="G1360" s="25">
        <v>1706</v>
      </c>
      <c r="H1360" s="26">
        <v>1717.88</v>
      </c>
      <c r="I1360" s="25">
        <v>1714.85</v>
      </c>
      <c r="J1360" s="25">
        <v>1670.06</v>
      </c>
      <c r="K1360" s="25">
        <v>1576.13</v>
      </c>
      <c r="L1360" s="25">
        <v>1525.49</v>
      </c>
      <c r="M1360" s="25">
        <v>1892.41</v>
      </c>
      <c r="N1360" s="25">
        <v>1775.22</v>
      </c>
      <c r="O1360" s="25">
        <v>1908.86</v>
      </c>
      <c r="P1360" s="23">
        <f t="shared" si="21"/>
        <v>19929.93</v>
      </c>
      <c r="Q1360" s="27"/>
    </row>
    <row r="1361" spans="1:17">
      <c r="A1361" s="17"/>
      <c r="C1361" t="s">
        <v>51</v>
      </c>
      <c r="D1361" s="23">
        <v>4638.1000000000004</v>
      </c>
      <c r="E1361" s="24">
        <v>8273.9500000000007</v>
      </c>
      <c r="F1361" s="25">
        <v>8729.35</v>
      </c>
      <c r="G1361" s="25">
        <v>8168.65</v>
      </c>
      <c r="H1361" s="26">
        <v>7898.13</v>
      </c>
      <c r="I1361" s="25">
        <v>8381.4500000000007</v>
      </c>
      <c r="J1361" s="25">
        <v>8208.68</v>
      </c>
      <c r="K1361" s="25">
        <v>8513.14</v>
      </c>
      <c r="L1361" s="25">
        <v>8735.2199999999993</v>
      </c>
      <c r="M1361" s="25">
        <v>9860.68</v>
      </c>
      <c r="N1361" s="25">
        <v>8583.5499999999993</v>
      </c>
      <c r="O1361" s="25">
        <v>9566.5499999999993</v>
      </c>
      <c r="P1361" s="23">
        <f t="shared" si="21"/>
        <v>99557.450000000012</v>
      </c>
    </row>
    <row r="1362" spans="1:17">
      <c r="A1362" s="17" t="s">
        <v>563</v>
      </c>
      <c r="B1362" t="s">
        <v>564</v>
      </c>
      <c r="C1362" s="18" t="s">
        <v>47</v>
      </c>
      <c r="D1362" s="19">
        <v>172445.15</v>
      </c>
      <c r="E1362" s="20">
        <v>310972.18</v>
      </c>
      <c r="F1362" s="21">
        <v>327705.11</v>
      </c>
      <c r="G1362" s="21">
        <v>306566.70999999996</v>
      </c>
      <c r="H1362" s="22">
        <v>297368.83</v>
      </c>
      <c r="I1362" s="21">
        <v>313707.52000000002</v>
      </c>
      <c r="J1362" s="21">
        <v>307450.13999999996</v>
      </c>
      <c r="K1362" s="21">
        <v>316676.56999999995</v>
      </c>
      <c r="L1362" s="21">
        <v>323656.8</v>
      </c>
      <c r="M1362" s="21">
        <v>336829.04000000004</v>
      </c>
      <c r="N1362" s="21">
        <v>306374.45999999996</v>
      </c>
      <c r="O1362" s="21">
        <v>340920.75</v>
      </c>
      <c r="P1362" s="19">
        <f t="shared" si="21"/>
        <v>3660673.26</v>
      </c>
    </row>
    <row r="1363" spans="1:17">
      <c r="A1363" s="17"/>
      <c r="C1363" t="s">
        <v>50</v>
      </c>
      <c r="D1363" s="23">
        <v>11907.55</v>
      </c>
      <c r="E1363" s="24">
        <v>24587.61</v>
      </c>
      <c r="F1363" s="25">
        <v>25557.81</v>
      </c>
      <c r="G1363" s="25">
        <v>23826.67</v>
      </c>
      <c r="H1363" s="26">
        <v>23992.400000000001</v>
      </c>
      <c r="I1363" s="25">
        <v>23950.09</v>
      </c>
      <c r="J1363" s="25">
        <v>23324.66</v>
      </c>
      <c r="K1363" s="25">
        <v>22012.78</v>
      </c>
      <c r="L1363" s="25">
        <v>21305.56</v>
      </c>
      <c r="M1363" s="25">
        <v>25222.52</v>
      </c>
      <c r="N1363" s="25">
        <v>23660.41</v>
      </c>
      <c r="O1363" s="25">
        <v>25441.77</v>
      </c>
      <c r="P1363" s="23">
        <f t="shared" si="21"/>
        <v>274789.83</v>
      </c>
      <c r="Q1363" s="27"/>
    </row>
    <row r="1364" spans="1:17">
      <c r="A1364" s="17"/>
      <c r="C1364" t="s">
        <v>51</v>
      </c>
      <c r="D1364" s="23">
        <v>160537.60000000001</v>
      </c>
      <c r="E1364" s="24">
        <v>286384.57</v>
      </c>
      <c r="F1364" s="25">
        <v>302147.3</v>
      </c>
      <c r="G1364" s="25">
        <v>282740.03999999998</v>
      </c>
      <c r="H1364" s="26">
        <v>273376.43</v>
      </c>
      <c r="I1364" s="25">
        <v>289757.43</v>
      </c>
      <c r="J1364" s="25">
        <v>284125.48</v>
      </c>
      <c r="K1364" s="25">
        <v>294663.78999999998</v>
      </c>
      <c r="L1364" s="25">
        <v>302351.24</v>
      </c>
      <c r="M1364" s="25">
        <v>311606.52</v>
      </c>
      <c r="N1364" s="25">
        <v>282714.05</v>
      </c>
      <c r="O1364" s="25">
        <v>315478.98</v>
      </c>
      <c r="P1364" s="23">
        <f t="shared" si="21"/>
        <v>3385883.4299999997</v>
      </c>
    </row>
    <row r="1365" spans="1:17">
      <c r="A1365" s="17" t="s">
        <v>565</v>
      </c>
      <c r="B1365" t="s">
        <v>564</v>
      </c>
      <c r="C1365" s="18" t="s">
        <v>47</v>
      </c>
      <c r="D1365" s="19">
        <v>803.24</v>
      </c>
      <c r="E1365" s="20">
        <v>1461.67</v>
      </c>
      <c r="F1365" s="21">
        <v>1538.83</v>
      </c>
      <c r="G1365" s="21">
        <v>1439.23</v>
      </c>
      <c r="H1365" s="22">
        <v>1399.76</v>
      </c>
      <c r="I1365" s="21">
        <v>1472.43</v>
      </c>
      <c r="J1365" s="21">
        <v>1440.9399999999998</v>
      </c>
      <c r="K1365" s="21">
        <v>1475.67</v>
      </c>
      <c r="L1365" s="21">
        <v>1503.15</v>
      </c>
      <c r="M1365" s="21">
        <v>1282.3700000000001</v>
      </c>
      <c r="N1365" s="21">
        <v>1129.9000000000001</v>
      </c>
      <c r="O1365" s="21">
        <v>1251.8900000000001</v>
      </c>
      <c r="P1365" s="19">
        <f t="shared" si="21"/>
        <v>16199.08</v>
      </c>
    </row>
    <row r="1366" spans="1:17">
      <c r="A1366" s="17"/>
      <c r="C1366" t="s">
        <v>50</v>
      </c>
      <c r="D1366" s="23">
        <v>102.4</v>
      </c>
      <c r="E1366" s="24">
        <v>211.43</v>
      </c>
      <c r="F1366" s="25">
        <v>219.78</v>
      </c>
      <c r="G1366" s="25">
        <v>204.9</v>
      </c>
      <c r="H1366" s="26">
        <v>206.31</v>
      </c>
      <c r="I1366" s="25">
        <v>205.95</v>
      </c>
      <c r="J1366" s="25">
        <v>200.57</v>
      </c>
      <c r="K1366" s="25">
        <v>189.29</v>
      </c>
      <c r="L1366" s="25">
        <v>183.21</v>
      </c>
      <c r="M1366" s="25">
        <v>201.47</v>
      </c>
      <c r="N1366" s="25">
        <v>189</v>
      </c>
      <c r="O1366" s="25">
        <v>203.23</v>
      </c>
      <c r="P1366" s="23">
        <f t="shared" si="21"/>
        <v>2317.54</v>
      </c>
      <c r="Q1366" s="27"/>
    </row>
    <row r="1367" spans="1:17">
      <c r="A1367" s="17"/>
      <c r="C1367" t="s">
        <v>51</v>
      </c>
      <c r="D1367" s="23">
        <v>700.84</v>
      </c>
      <c r="E1367" s="24">
        <v>1250.24</v>
      </c>
      <c r="F1367" s="25">
        <v>1319.05</v>
      </c>
      <c r="G1367" s="25">
        <v>1234.33</v>
      </c>
      <c r="H1367" s="26">
        <v>1193.45</v>
      </c>
      <c r="I1367" s="25">
        <v>1266.48</v>
      </c>
      <c r="J1367" s="25">
        <v>1240.3699999999999</v>
      </c>
      <c r="K1367" s="25">
        <v>1286.3800000000001</v>
      </c>
      <c r="L1367" s="25">
        <v>1319.94</v>
      </c>
      <c r="M1367" s="25">
        <v>1080.9000000000001</v>
      </c>
      <c r="N1367" s="25">
        <v>940.9</v>
      </c>
      <c r="O1367" s="25">
        <v>1048.6600000000001</v>
      </c>
      <c r="P1367" s="23">
        <f t="shared" si="21"/>
        <v>13881.539999999999</v>
      </c>
    </row>
    <row r="1368" spans="1:17">
      <c r="A1368" s="17" t="s">
        <v>566</v>
      </c>
      <c r="B1368" t="s">
        <v>564</v>
      </c>
      <c r="C1368" s="18" t="s">
        <v>47</v>
      </c>
      <c r="D1368" s="19">
        <v>760.27</v>
      </c>
      <c r="E1368" s="20">
        <v>1379.42</v>
      </c>
      <c r="F1368" s="21">
        <v>1452.69</v>
      </c>
      <c r="G1368" s="21">
        <v>1358.78</v>
      </c>
      <c r="H1368" s="22">
        <v>1320.38</v>
      </c>
      <c r="I1368" s="21">
        <v>1390.71</v>
      </c>
      <c r="J1368" s="21">
        <v>1361.13</v>
      </c>
      <c r="K1368" s="21">
        <v>1396.5500000000002</v>
      </c>
      <c r="L1368" s="21">
        <v>1424.12</v>
      </c>
      <c r="M1368" s="21">
        <v>1265.5999999999999</v>
      </c>
      <c r="N1368" s="21">
        <v>1112.81</v>
      </c>
      <c r="O1368" s="21">
        <v>1234.19</v>
      </c>
      <c r="P1368" s="19">
        <f t="shared" si="21"/>
        <v>15456.65</v>
      </c>
    </row>
    <row r="1369" spans="1:17">
      <c r="A1369" s="17"/>
      <c r="C1369" t="s">
        <v>50</v>
      </c>
      <c r="D1369" s="23">
        <v>82.44</v>
      </c>
      <c r="E1369" s="24">
        <v>170.24</v>
      </c>
      <c r="F1369" s="25">
        <v>176.95</v>
      </c>
      <c r="G1369" s="25">
        <v>164.98</v>
      </c>
      <c r="H1369" s="26">
        <v>166.12</v>
      </c>
      <c r="I1369" s="25">
        <v>165.82</v>
      </c>
      <c r="J1369" s="25">
        <v>161.49</v>
      </c>
      <c r="K1369" s="25">
        <v>152.41</v>
      </c>
      <c r="L1369" s="25">
        <v>147.52000000000001</v>
      </c>
      <c r="M1369" s="25">
        <v>164.61</v>
      </c>
      <c r="N1369" s="25">
        <v>154.41999999999999</v>
      </c>
      <c r="O1369" s="25">
        <v>166.04</v>
      </c>
      <c r="P1369" s="23">
        <f t="shared" si="21"/>
        <v>1873.04</v>
      </c>
      <c r="Q1369" s="27"/>
    </row>
    <row r="1370" spans="1:17">
      <c r="A1370" s="17"/>
      <c r="C1370" t="s">
        <v>51</v>
      </c>
      <c r="D1370" s="23">
        <v>677.83</v>
      </c>
      <c r="E1370" s="24">
        <v>1209.18</v>
      </c>
      <c r="F1370" s="25">
        <v>1275.74</v>
      </c>
      <c r="G1370" s="25">
        <v>1193.8</v>
      </c>
      <c r="H1370" s="26">
        <v>1154.26</v>
      </c>
      <c r="I1370" s="25">
        <v>1224.8900000000001</v>
      </c>
      <c r="J1370" s="25">
        <v>1199.6400000000001</v>
      </c>
      <c r="K1370" s="25">
        <v>1244.1400000000001</v>
      </c>
      <c r="L1370" s="25">
        <v>1276.5999999999999</v>
      </c>
      <c r="M1370" s="25">
        <v>1100.99</v>
      </c>
      <c r="N1370" s="25">
        <v>958.39</v>
      </c>
      <c r="O1370" s="25">
        <v>1068.1500000000001</v>
      </c>
      <c r="P1370" s="23">
        <f t="shared" si="21"/>
        <v>13583.61</v>
      </c>
    </row>
    <row r="1371" spans="1:17">
      <c r="A1371" s="17" t="s">
        <v>567</v>
      </c>
      <c r="B1371" t="s">
        <v>564</v>
      </c>
      <c r="C1371" s="18" t="s">
        <v>47</v>
      </c>
      <c r="D1371" s="19">
        <v>2446.9300000000003</v>
      </c>
      <c r="E1371" s="20">
        <v>4451.88</v>
      </c>
      <c r="F1371" s="21">
        <v>4686.97</v>
      </c>
      <c r="G1371" s="21">
        <v>4383.6000000000004</v>
      </c>
      <c r="H1371" s="22">
        <v>4263.2</v>
      </c>
      <c r="I1371" s="21">
        <v>4484.8999999999996</v>
      </c>
      <c r="J1371" s="21">
        <v>4389.03</v>
      </c>
      <c r="K1371" s="21">
        <v>4495.37</v>
      </c>
      <c r="L1371" s="21">
        <v>4579.3999999999996</v>
      </c>
      <c r="M1371" s="21">
        <v>4343.03</v>
      </c>
      <c r="N1371" s="21">
        <v>3823.9399999999996</v>
      </c>
      <c r="O1371" s="21">
        <v>4238.2300000000005</v>
      </c>
      <c r="P1371" s="19">
        <f t="shared" si="21"/>
        <v>50586.48000000001</v>
      </c>
    </row>
    <row r="1372" spans="1:17">
      <c r="A1372" s="17"/>
      <c r="C1372" t="s">
        <v>50</v>
      </c>
      <c r="D1372" s="23">
        <v>308.83999999999997</v>
      </c>
      <c r="E1372" s="24">
        <v>637.73</v>
      </c>
      <c r="F1372" s="25">
        <v>662.89</v>
      </c>
      <c r="G1372" s="25">
        <v>617.99</v>
      </c>
      <c r="H1372" s="26">
        <v>622.29</v>
      </c>
      <c r="I1372" s="25">
        <v>621.19000000000005</v>
      </c>
      <c r="J1372" s="25">
        <v>604.97</v>
      </c>
      <c r="K1372" s="25">
        <v>570.95000000000005</v>
      </c>
      <c r="L1372" s="25">
        <v>552.61</v>
      </c>
      <c r="M1372" s="25">
        <v>642.26</v>
      </c>
      <c r="N1372" s="25">
        <v>602.49</v>
      </c>
      <c r="O1372" s="25">
        <v>647.85</v>
      </c>
      <c r="P1372" s="23">
        <f t="shared" si="21"/>
        <v>7092.0599999999995</v>
      </c>
      <c r="Q1372" s="27"/>
    </row>
    <row r="1373" spans="1:17">
      <c r="A1373" s="17"/>
      <c r="C1373" t="s">
        <v>51</v>
      </c>
      <c r="D1373" s="23">
        <v>2138.09</v>
      </c>
      <c r="E1373" s="24">
        <v>3814.15</v>
      </c>
      <c r="F1373" s="25">
        <v>4024.08</v>
      </c>
      <c r="G1373" s="25">
        <v>3765.61</v>
      </c>
      <c r="H1373" s="26">
        <v>3640.91</v>
      </c>
      <c r="I1373" s="25">
        <v>3863.71</v>
      </c>
      <c r="J1373" s="25">
        <v>3784.06</v>
      </c>
      <c r="K1373" s="25">
        <v>3924.42</v>
      </c>
      <c r="L1373" s="25">
        <v>4026.79</v>
      </c>
      <c r="M1373" s="25">
        <v>3700.77</v>
      </c>
      <c r="N1373" s="25">
        <v>3221.45</v>
      </c>
      <c r="O1373" s="25">
        <v>3590.38</v>
      </c>
      <c r="P1373" s="23">
        <f t="shared" si="21"/>
        <v>43494.419999999991</v>
      </c>
    </row>
    <row r="1374" spans="1:17">
      <c r="A1374" s="17" t="s">
        <v>568</v>
      </c>
      <c r="B1374" t="s">
        <v>564</v>
      </c>
      <c r="C1374" s="18" t="s">
        <v>47</v>
      </c>
      <c r="D1374" s="19">
        <v>6111.07</v>
      </c>
      <c r="E1374" s="20">
        <v>11086.210000000001</v>
      </c>
      <c r="F1374" s="21">
        <v>11675.269999999999</v>
      </c>
      <c r="G1374" s="21">
        <v>10920.41</v>
      </c>
      <c r="H1374" s="22">
        <v>10611.44</v>
      </c>
      <c r="I1374" s="21">
        <v>11177.44</v>
      </c>
      <c r="J1374" s="21">
        <v>10939.78</v>
      </c>
      <c r="K1374" s="21">
        <v>11225.41</v>
      </c>
      <c r="L1374" s="21">
        <v>11447.52</v>
      </c>
      <c r="M1374" s="21">
        <v>11503.66</v>
      </c>
      <c r="N1374" s="21">
        <v>10109.56</v>
      </c>
      <c r="O1374" s="21">
        <v>11215.140000000001</v>
      </c>
      <c r="P1374" s="19">
        <f t="shared" si="21"/>
        <v>128022.91</v>
      </c>
    </row>
    <row r="1375" spans="1:17">
      <c r="A1375" s="17"/>
      <c r="C1375" t="s">
        <v>50</v>
      </c>
      <c r="D1375" s="23">
        <v>657.07</v>
      </c>
      <c r="E1375" s="24">
        <v>1356.76</v>
      </c>
      <c r="F1375" s="25">
        <v>1410.31</v>
      </c>
      <c r="G1375" s="25">
        <v>1314.78</v>
      </c>
      <c r="H1375" s="26">
        <v>1323.92</v>
      </c>
      <c r="I1375" s="25">
        <v>1321.59</v>
      </c>
      <c r="J1375" s="25">
        <v>1287.08</v>
      </c>
      <c r="K1375" s="25">
        <v>1214.69</v>
      </c>
      <c r="L1375" s="25">
        <v>1175.6600000000001</v>
      </c>
      <c r="M1375" s="25">
        <v>1417.96</v>
      </c>
      <c r="N1375" s="25">
        <v>1330.14</v>
      </c>
      <c r="O1375" s="25">
        <v>1430.28</v>
      </c>
      <c r="P1375" s="23">
        <f t="shared" si="21"/>
        <v>15240.24</v>
      </c>
      <c r="Q1375" s="27"/>
    </row>
    <row r="1376" spans="1:17">
      <c r="A1376" s="17"/>
      <c r="C1376" t="s">
        <v>51</v>
      </c>
      <c r="D1376" s="23">
        <v>5454</v>
      </c>
      <c r="E1376" s="24">
        <v>9729.4500000000007</v>
      </c>
      <c r="F1376" s="25">
        <v>10264.959999999999</v>
      </c>
      <c r="G1376" s="25">
        <v>9605.6299999999992</v>
      </c>
      <c r="H1376" s="26">
        <v>9287.52</v>
      </c>
      <c r="I1376" s="25">
        <v>9855.85</v>
      </c>
      <c r="J1376" s="25">
        <v>9652.7000000000007</v>
      </c>
      <c r="K1376" s="25">
        <v>10010.719999999999</v>
      </c>
      <c r="L1376" s="25">
        <v>10271.86</v>
      </c>
      <c r="M1376" s="25">
        <v>10085.700000000001</v>
      </c>
      <c r="N1376" s="25">
        <v>8779.42</v>
      </c>
      <c r="O1376" s="25">
        <v>9784.86</v>
      </c>
      <c r="P1376" s="23">
        <f t="shared" si="21"/>
        <v>112782.67</v>
      </c>
    </row>
    <row r="1377" spans="1:17">
      <c r="A1377" s="17" t="s">
        <v>569</v>
      </c>
      <c r="B1377" t="s">
        <v>564</v>
      </c>
      <c r="C1377" s="18" t="s">
        <v>47</v>
      </c>
      <c r="D1377" s="19">
        <v>1704.75</v>
      </c>
      <c r="E1377" s="20">
        <v>3093.95</v>
      </c>
      <c r="F1377" s="21">
        <v>3258.2</v>
      </c>
      <c r="G1377" s="21">
        <v>3047.48</v>
      </c>
      <c r="H1377" s="22">
        <v>2961.66</v>
      </c>
      <c r="I1377" s="21">
        <v>3119.0499999999997</v>
      </c>
      <c r="J1377" s="21">
        <v>3052.67</v>
      </c>
      <c r="K1377" s="21">
        <v>3131.52</v>
      </c>
      <c r="L1377" s="21">
        <v>3192.96</v>
      </c>
      <c r="M1377" s="21">
        <v>2939.4</v>
      </c>
      <c r="N1377" s="21">
        <v>2584.62</v>
      </c>
      <c r="O1377" s="21">
        <v>2866.5</v>
      </c>
      <c r="P1377" s="19">
        <f t="shared" si="21"/>
        <v>34952.76</v>
      </c>
    </row>
    <row r="1378" spans="1:17">
      <c r="A1378" s="17"/>
      <c r="C1378" t="s">
        <v>50</v>
      </c>
      <c r="D1378" s="23">
        <v>188.01</v>
      </c>
      <c r="E1378" s="24">
        <v>388.22</v>
      </c>
      <c r="F1378" s="25">
        <v>403.54</v>
      </c>
      <c r="G1378" s="25">
        <v>376.18</v>
      </c>
      <c r="H1378" s="26">
        <v>378.83</v>
      </c>
      <c r="I1378" s="25">
        <v>378.16</v>
      </c>
      <c r="J1378" s="25">
        <v>368.28</v>
      </c>
      <c r="K1378" s="25">
        <v>347.56</v>
      </c>
      <c r="L1378" s="25">
        <v>336.38</v>
      </c>
      <c r="M1378" s="25">
        <v>383.82</v>
      </c>
      <c r="N1378" s="25">
        <v>360.03</v>
      </c>
      <c r="O1378" s="25">
        <v>387.15</v>
      </c>
      <c r="P1378" s="23">
        <f t="shared" si="21"/>
        <v>4296.16</v>
      </c>
      <c r="Q1378" s="27"/>
    </row>
    <row r="1379" spans="1:17">
      <c r="A1379" s="17"/>
      <c r="C1379" t="s">
        <v>51</v>
      </c>
      <c r="D1379" s="23">
        <v>1516.74</v>
      </c>
      <c r="E1379" s="24">
        <v>2705.73</v>
      </c>
      <c r="F1379" s="25">
        <v>2854.66</v>
      </c>
      <c r="G1379" s="25">
        <v>2671.3</v>
      </c>
      <c r="H1379" s="26">
        <v>2582.83</v>
      </c>
      <c r="I1379" s="25">
        <v>2740.89</v>
      </c>
      <c r="J1379" s="25">
        <v>2684.39</v>
      </c>
      <c r="K1379" s="25">
        <v>2783.96</v>
      </c>
      <c r="L1379" s="25">
        <v>2856.58</v>
      </c>
      <c r="M1379" s="25">
        <v>2555.58</v>
      </c>
      <c r="N1379" s="25">
        <v>2224.59</v>
      </c>
      <c r="O1379" s="25">
        <v>2479.35</v>
      </c>
      <c r="P1379" s="23">
        <f t="shared" si="21"/>
        <v>30656.600000000002</v>
      </c>
    </row>
    <row r="1380" spans="1:17">
      <c r="A1380" s="17" t="s">
        <v>570</v>
      </c>
      <c r="B1380" t="s">
        <v>564</v>
      </c>
      <c r="C1380" s="18" t="s">
        <v>47</v>
      </c>
      <c r="D1380" s="19">
        <v>810.24</v>
      </c>
      <c r="E1380" s="20">
        <v>1476.13</v>
      </c>
      <c r="F1380" s="21">
        <v>1553.85</v>
      </c>
      <c r="G1380" s="21">
        <v>1453.23</v>
      </c>
      <c r="H1380" s="22">
        <v>1413.8700000000001</v>
      </c>
      <c r="I1380" s="21">
        <v>1486.51</v>
      </c>
      <c r="J1380" s="21">
        <v>1454.6599999999999</v>
      </c>
      <c r="K1380" s="21">
        <v>1488.6100000000001</v>
      </c>
      <c r="L1380" s="21">
        <v>1515.68</v>
      </c>
      <c r="M1380" s="21">
        <v>1270.97</v>
      </c>
      <c r="N1380" s="21">
        <v>1120.8399999999999</v>
      </c>
      <c r="O1380" s="21">
        <v>1241.31</v>
      </c>
      <c r="P1380" s="19">
        <f t="shared" si="21"/>
        <v>16285.9</v>
      </c>
    </row>
    <row r="1381" spans="1:17">
      <c r="A1381" s="17"/>
      <c r="C1381" t="s">
        <v>50</v>
      </c>
      <c r="D1381" s="23">
        <v>109.4</v>
      </c>
      <c r="E1381" s="24">
        <v>225.89</v>
      </c>
      <c r="F1381" s="25">
        <v>234.8</v>
      </c>
      <c r="G1381" s="25">
        <v>218.9</v>
      </c>
      <c r="H1381" s="26">
        <v>220.42</v>
      </c>
      <c r="I1381" s="25">
        <v>220.03</v>
      </c>
      <c r="J1381" s="25">
        <v>214.29</v>
      </c>
      <c r="K1381" s="25">
        <v>202.23</v>
      </c>
      <c r="L1381" s="25">
        <v>195.74</v>
      </c>
      <c r="M1381" s="25">
        <v>214.18</v>
      </c>
      <c r="N1381" s="25">
        <v>200.92</v>
      </c>
      <c r="O1381" s="25">
        <v>216.04</v>
      </c>
      <c r="P1381" s="23">
        <f t="shared" si="21"/>
        <v>2472.8399999999997</v>
      </c>
      <c r="Q1381" s="27"/>
    </row>
    <row r="1382" spans="1:17">
      <c r="A1382" s="17"/>
      <c r="C1382" t="s">
        <v>51</v>
      </c>
      <c r="D1382" s="23">
        <v>700.84</v>
      </c>
      <c r="E1382" s="24">
        <v>1250.24</v>
      </c>
      <c r="F1382" s="25">
        <v>1319.05</v>
      </c>
      <c r="G1382" s="25">
        <v>1234.33</v>
      </c>
      <c r="H1382" s="26">
        <v>1193.45</v>
      </c>
      <c r="I1382" s="25">
        <v>1266.48</v>
      </c>
      <c r="J1382" s="25">
        <v>1240.3699999999999</v>
      </c>
      <c r="K1382" s="25">
        <v>1286.3800000000001</v>
      </c>
      <c r="L1382" s="25">
        <v>1319.94</v>
      </c>
      <c r="M1382" s="25">
        <v>1056.79</v>
      </c>
      <c r="N1382" s="25">
        <v>919.92</v>
      </c>
      <c r="O1382" s="25">
        <v>1025.27</v>
      </c>
      <c r="P1382" s="23">
        <f t="shared" si="21"/>
        <v>13813.06</v>
      </c>
    </row>
    <row r="1383" spans="1:17">
      <c r="A1383" s="17" t="s">
        <v>571</v>
      </c>
      <c r="B1383" t="s">
        <v>572</v>
      </c>
      <c r="C1383" s="18" t="s">
        <v>47</v>
      </c>
      <c r="D1383" s="19">
        <v>132219.94</v>
      </c>
      <c r="E1383" s="20">
        <v>239876.2</v>
      </c>
      <c r="F1383" s="21">
        <v>252620.17</v>
      </c>
      <c r="G1383" s="21">
        <v>236286.83000000002</v>
      </c>
      <c r="H1383" s="22">
        <v>229605.40999999997</v>
      </c>
      <c r="I1383" s="21">
        <v>241590.72</v>
      </c>
      <c r="J1383" s="21">
        <v>236703.43</v>
      </c>
      <c r="K1383" s="21">
        <v>242874.96</v>
      </c>
      <c r="L1383" s="21">
        <v>247676.17</v>
      </c>
      <c r="M1383" s="21">
        <v>258634.01</v>
      </c>
      <c r="N1383" s="21">
        <v>235568.06999999998</v>
      </c>
      <c r="O1383" s="21">
        <v>261737.16999999998</v>
      </c>
      <c r="P1383" s="19">
        <f t="shared" si="21"/>
        <v>2815393.0799999996</v>
      </c>
    </row>
    <row r="1384" spans="1:17">
      <c r="A1384" s="17"/>
      <c r="C1384" t="s">
        <v>50</v>
      </c>
      <c r="D1384" s="23">
        <v>14264.24</v>
      </c>
      <c r="E1384" s="24">
        <v>29453.89</v>
      </c>
      <c r="F1384" s="25">
        <v>30616.13</v>
      </c>
      <c r="G1384" s="25">
        <v>28542.36</v>
      </c>
      <c r="H1384" s="26">
        <v>28740.89</v>
      </c>
      <c r="I1384" s="25">
        <v>28690.2</v>
      </c>
      <c r="J1384" s="25">
        <v>27941</v>
      </c>
      <c r="K1384" s="25">
        <v>26369.46</v>
      </c>
      <c r="L1384" s="25">
        <v>25522.28</v>
      </c>
      <c r="M1384" s="25">
        <v>29715.32</v>
      </c>
      <c r="N1384" s="25">
        <v>27874.959999999999</v>
      </c>
      <c r="O1384" s="25">
        <v>29973.62</v>
      </c>
      <c r="P1384" s="23">
        <f t="shared" si="21"/>
        <v>327704.35000000003</v>
      </c>
      <c r="Q1384" s="27"/>
    </row>
    <row r="1385" spans="1:17">
      <c r="A1385" s="17"/>
      <c r="C1385" t="s">
        <v>51</v>
      </c>
      <c r="D1385" s="23">
        <v>117955.7</v>
      </c>
      <c r="E1385" s="24">
        <v>210422.31</v>
      </c>
      <c r="F1385" s="25">
        <v>222004.04</v>
      </c>
      <c r="G1385" s="25">
        <v>207744.47</v>
      </c>
      <c r="H1385" s="26">
        <v>200864.52</v>
      </c>
      <c r="I1385" s="25">
        <v>212900.52</v>
      </c>
      <c r="J1385" s="25">
        <v>208762.43</v>
      </c>
      <c r="K1385" s="25">
        <v>216505.5</v>
      </c>
      <c r="L1385" s="25">
        <v>222153.89</v>
      </c>
      <c r="M1385" s="25">
        <v>228918.69</v>
      </c>
      <c r="N1385" s="25">
        <v>207693.11</v>
      </c>
      <c r="O1385" s="25">
        <v>231763.55</v>
      </c>
      <c r="P1385" s="23">
        <f t="shared" si="21"/>
        <v>2487688.7299999995</v>
      </c>
    </row>
    <row r="1386" spans="1:17">
      <c r="A1386" s="17" t="s">
        <v>573</v>
      </c>
      <c r="B1386" t="s">
        <v>572</v>
      </c>
      <c r="C1386" s="18" t="s">
        <v>47</v>
      </c>
      <c r="D1386" s="19">
        <v>17728.8</v>
      </c>
      <c r="E1386" s="20">
        <v>32333.32</v>
      </c>
      <c r="F1386" s="21">
        <v>34032.03</v>
      </c>
      <c r="G1386" s="21">
        <v>31827.200000000001</v>
      </c>
      <c r="H1386" s="22">
        <v>30974.870000000003</v>
      </c>
      <c r="I1386" s="21">
        <v>32551.26</v>
      </c>
      <c r="J1386" s="21">
        <v>31852.45</v>
      </c>
      <c r="K1386" s="21">
        <v>32574.01</v>
      </c>
      <c r="L1386" s="21">
        <v>33153.050000000003</v>
      </c>
      <c r="M1386" s="21">
        <v>35532.65</v>
      </c>
      <c r="N1386" s="21">
        <v>31293.62</v>
      </c>
      <c r="O1386" s="21">
        <v>34679.71</v>
      </c>
      <c r="P1386" s="19">
        <f t="shared" si="21"/>
        <v>378532.97000000009</v>
      </c>
    </row>
    <row r="1387" spans="1:17">
      <c r="A1387" s="17"/>
      <c r="C1387" t="s">
        <v>50</v>
      </c>
      <c r="D1387" s="23">
        <v>2515.34</v>
      </c>
      <c r="E1387" s="24">
        <v>5193.88</v>
      </c>
      <c r="F1387" s="25">
        <v>5398.82</v>
      </c>
      <c r="G1387" s="25">
        <v>5033.13</v>
      </c>
      <c r="H1387" s="26">
        <v>5068.1499999999996</v>
      </c>
      <c r="I1387" s="25">
        <v>5059.21</v>
      </c>
      <c r="J1387" s="25">
        <v>4927.09</v>
      </c>
      <c r="K1387" s="25">
        <v>4649.9799999999996</v>
      </c>
      <c r="L1387" s="25">
        <v>4500.58</v>
      </c>
      <c r="M1387" s="25">
        <v>5372</v>
      </c>
      <c r="N1387" s="25">
        <v>5039.3</v>
      </c>
      <c r="O1387" s="25">
        <v>5418.69</v>
      </c>
      <c r="P1387" s="23">
        <f t="shared" si="21"/>
        <v>58176.17</v>
      </c>
      <c r="Q1387" s="27"/>
    </row>
    <row r="1388" spans="1:17">
      <c r="A1388" s="17"/>
      <c r="C1388" t="s">
        <v>51</v>
      </c>
      <c r="D1388" s="23">
        <v>15213.46</v>
      </c>
      <c r="E1388" s="24">
        <v>27139.439999999999</v>
      </c>
      <c r="F1388" s="25">
        <v>28633.21</v>
      </c>
      <c r="G1388" s="25">
        <v>26794.07</v>
      </c>
      <c r="H1388" s="26">
        <v>25906.720000000001</v>
      </c>
      <c r="I1388" s="25">
        <v>27492.05</v>
      </c>
      <c r="J1388" s="25">
        <v>26925.360000000001</v>
      </c>
      <c r="K1388" s="25">
        <v>27924.03</v>
      </c>
      <c r="L1388" s="25">
        <v>28652.47</v>
      </c>
      <c r="M1388" s="25">
        <v>30160.65</v>
      </c>
      <c r="N1388" s="25">
        <v>26254.32</v>
      </c>
      <c r="O1388" s="25">
        <v>29261.02</v>
      </c>
      <c r="P1388" s="23">
        <f t="shared" si="21"/>
        <v>320356.80000000005</v>
      </c>
    </row>
    <row r="1389" spans="1:17">
      <c r="A1389" s="17" t="s">
        <v>574</v>
      </c>
      <c r="B1389" t="s">
        <v>572</v>
      </c>
      <c r="C1389" s="18" t="s">
        <v>47</v>
      </c>
      <c r="D1389" s="19">
        <v>3912.13</v>
      </c>
      <c r="E1389" s="20">
        <v>7159.3499999999995</v>
      </c>
      <c r="F1389" s="21">
        <v>7532.73</v>
      </c>
      <c r="G1389" s="21">
        <v>7044.07</v>
      </c>
      <c r="H1389" s="22">
        <v>6862.28</v>
      </c>
      <c r="I1389" s="21">
        <v>7200.75</v>
      </c>
      <c r="J1389" s="21">
        <v>7045.21</v>
      </c>
      <c r="K1389" s="21">
        <v>7189.0999999999995</v>
      </c>
      <c r="L1389" s="21">
        <v>7307.5300000000007</v>
      </c>
      <c r="M1389" s="21">
        <v>7484.25</v>
      </c>
      <c r="N1389" s="21">
        <v>6606.86</v>
      </c>
      <c r="O1389" s="21">
        <v>7313.43</v>
      </c>
      <c r="P1389" s="19">
        <f t="shared" si="21"/>
        <v>82657.69</v>
      </c>
    </row>
    <row r="1390" spans="1:17">
      <c r="A1390" s="17"/>
      <c r="C1390" t="s">
        <v>50</v>
      </c>
      <c r="D1390" s="23">
        <v>642.24</v>
      </c>
      <c r="E1390" s="24">
        <v>1326.16</v>
      </c>
      <c r="F1390" s="25">
        <v>1378.48</v>
      </c>
      <c r="G1390" s="25">
        <v>1285.1099999999999</v>
      </c>
      <c r="H1390" s="26">
        <v>1294.05</v>
      </c>
      <c r="I1390" s="25">
        <v>1291.77</v>
      </c>
      <c r="J1390" s="25">
        <v>1258.03</v>
      </c>
      <c r="K1390" s="25">
        <v>1187.28</v>
      </c>
      <c r="L1390" s="25">
        <v>1149.1400000000001</v>
      </c>
      <c r="M1390" s="25">
        <v>1360.51</v>
      </c>
      <c r="N1390" s="25">
        <v>1276.25</v>
      </c>
      <c r="O1390" s="25">
        <v>1372.34</v>
      </c>
      <c r="P1390" s="23">
        <f t="shared" si="21"/>
        <v>14821.36</v>
      </c>
      <c r="Q1390" s="27"/>
    </row>
    <row r="1391" spans="1:17">
      <c r="A1391" s="17"/>
      <c r="C1391" t="s">
        <v>51</v>
      </c>
      <c r="D1391" s="23">
        <v>3269.89</v>
      </c>
      <c r="E1391" s="24">
        <v>5833.19</v>
      </c>
      <c r="F1391" s="25">
        <v>6154.25</v>
      </c>
      <c r="G1391" s="25">
        <v>5758.96</v>
      </c>
      <c r="H1391" s="26">
        <v>5568.23</v>
      </c>
      <c r="I1391" s="25">
        <v>5908.98</v>
      </c>
      <c r="J1391" s="25">
        <v>5787.18</v>
      </c>
      <c r="K1391" s="25">
        <v>6001.82</v>
      </c>
      <c r="L1391" s="25">
        <v>6158.39</v>
      </c>
      <c r="M1391" s="25">
        <v>6123.74</v>
      </c>
      <c r="N1391" s="25">
        <v>5330.61</v>
      </c>
      <c r="O1391" s="25">
        <v>5941.09</v>
      </c>
      <c r="P1391" s="23">
        <f t="shared" si="21"/>
        <v>67836.33</v>
      </c>
    </row>
    <row r="1392" spans="1:17">
      <c r="A1392" s="17" t="s">
        <v>575</v>
      </c>
      <c r="B1392" t="s">
        <v>572</v>
      </c>
      <c r="C1392" s="18" t="s">
        <v>47</v>
      </c>
      <c r="D1392" s="19">
        <v>966.19</v>
      </c>
      <c r="E1392" s="20">
        <v>1768.73</v>
      </c>
      <c r="F1392" s="21">
        <v>1860.91</v>
      </c>
      <c r="G1392" s="21">
        <v>1740.17</v>
      </c>
      <c r="H1392" s="22">
        <v>1695.42</v>
      </c>
      <c r="I1392" s="21">
        <v>1778.79</v>
      </c>
      <c r="J1392" s="21">
        <v>1740.35</v>
      </c>
      <c r="K1392" s="21">
        <v>1775.5100000000002</v>
      </c>
      <c r="L1392" s="21">
        <v>1804.53</v>
      </c>
      <c r="M1392" s="21">
        <v>1716.99</v>
      </c>
      <c r="N1392" s="21">
        <v>1516.41</v>
      </c>
      <c r="O1392" s="21">
        <v>1678.21</v>
      </c>
      <c r="P1392" s="19">
        <f t="shared" si="21"/>
        <v>20042.21</v>
      </c>
    </row>
    <row r="1393" spans="1:17">
      <c r="A1393" s="17"/>
      <c r="C1393" t="s">
        <v>50</v>
      </c>
      <c r="D1393" s="23">
        <v>160.75</v>
      </c>
      <c r="E1393" s="24">
        <v>331.89</v>
      </c>
      <c r="F1393" s="25">
        <v>344.99</v>
      </c>
      <c r="G1393" s="25">
        <v>321.62</v>
      </c>
      <c r="H1393" s="26">
        <v>323.85000000000002</v>
      </c>
      <c r="I1393" s="25">
        <v>323.27999999999997</v>
      </c>
      <c r="J1393" s="25">
        <v>314.85000000000002</v>
      </c>
      <c r="K1393" s="25">
        <v>297.13</v>
      </c>
      <c r="L1393" s="25">
        <v>287.58999999999997</v>
      </c>
      <c r="M1393" s="25">
        <v>322.67</v>
      </c>
      <c r="N1393" s="25">
        <v>302.68</v>
      </c>
      <c r="O1393" s="25">
        <v>325.48</v>
      </c>
      <c r="P1393" s="23">
        <f t="shared" si="21"/>
        <v>3656.78</v>
      </c>
      <c r="Q1393" s="27"/>
    </row>
    <row r="1394" spans="1:17">
      <c r="A1394" s="17"/>
      <c r="C1394" t="s">
        <v>51</v>
      </c>
      <c r="D1394" s="23">
        <v>805.44</v>
      </c>
      <c r="E1394" s="24">
        <v>1436.84</v>
      </c>
      <c r="F1394" s="25">
        <v>1515.92</v>
      </c>
      <c r="G1394" s="25">
        <v>1418.55</v>
      </c>
      <c r="H1394" s="26">
        <v>1371.57</v>
      </c>
      <c r="I1394" s="25">
        <v>1455.51</v>
      </c>
      <c r="J1394" s="25">
        <v>1425.5</v>
      </c>
      <c r="K1394" s="25">
        <v>1478.38</v>
      </c>
      <c r="L1394" s="25">
        <v>1516.94</v>
      </c>
      <c r="M1394" s="25">
        <v>1394.32</v>
      </c>
      <c r="N1394" s="25">
        <v>1213.73</v>
      </c>
      <c r="O1394" s="25">
        <v>1352.73</v>
      </c>
      <c r="P1394" s="23">
        <f t="shared" si="21"/>
        <v>16385.43</v>
      </c>
    </row>
    <row r="1395" spans="1:17">
      <c r="A1395" s="17" t="s">
        <v>576</v>
      </c>
      <c r="B1395" t="s">
        <v>577</v>
      </c>
      <c r="C1395" s="18" t="s">
        <v>47</v>
      </c>
      <c r="D1395" s="19">
        <v>134043.5</v>
      </c>
      <c r="E1395" s="20">
        <v>242053.5</v>
      </c>
      <c r="F1395" s="21">
        <v>255040.49</v>
      </c>
      <c r="G1395" s="21">
        <v>238580.47</v>
      </c>
      <c r="H1395" s="22">
        <v>231516.08000000002</v>
      </c>
      <c r="I1395" s="21">
        <v>244091.76</v>
      </c>
      <c r="J1395" s="21">
        <v>239207.27000000002</v>
      </c>
      <c r="K1395" s="21">
        <v>246171.69</v>
      </c>
      <c r="L1395" s="21">
        <v>251470.96</v>
      </c>
      <c r="M1395" s="21">
        <v>261896.69999999998</v>
      </c>
      <c r="N1395" s="21">
        <v>238291.15999999997</v>
      </c>
      <c r="O1395" s="21">
        <v>265069.15999999997</v>
      </c>
      <c r="P1395" s="19">
        <f t="shared" si="21"/>
        <v>2847432.74</v>
      </c>
    </row>
    <row r="1396" spans="1:17">
      <c r="A1396" s="17"/>
      <c r="C1396" t="s">
        <v>50</v>
      </c>
      <c r="D1396" s="23">
        <v>10435.450000000001</v>
      </c>
      <c r="E1396" s="24">
        <v>21547.91</v>
      </c>
      <c r="F1396" s="25">
        <v>22398.18</v>
      </c>
      <c r="G1396" s="25">
        <v>20881.05</v>
      </c>
      <c r="H1396" s="26">
        <v>21026.29</v>
      </c>
      <c r="I1396" s="25">
        <v>20989.200000000001</v>
      </c>
      <c r="J1396" s="25">
        <v>20441.099999999999</v>
      </c>
      <c r="K1396" s="25">
        <v>19291.41</v>
      </c>
      <c r="L1396" s="25">
        <v>18671.62</v>
      </c>
      <c r="M1396" s="25">
        <v>22015.05</v>
      </c>
      <c r="N1396" s="25">
        <v>20651.580000000002</v>
      </c>
      <c r="O1396" s="25">
        <v>22206.41</v>
      </c>
      <c r="P1396" s="23">
        <f t="shared" si="21"/>
        <v>240555.24999999997</v>
      </c>
      <c r="Q1396" s="27"/>
    </row>
    <row r="1397" spans="1:17">
      <c r="A1397" s="17"/>
      <c r="C1397" t="s">
        <v>51</v>
      </c>
      <c r="D1397" s="23">
        <v>123608.05</v>
      </c>
      <c r="E1397" s="24">
        <v>220505.59</v>
      </c>
      <c r="F1397" s="25">
        <v>232642.31</v>
      </c>
      <c r="G1397" s="25">
        <v>217699.42</v>
      </c>
      <c r="H1397" s="26">
        <v>210489.79</v>
      </c>
      <c r="I1397" s="25">
        <v>223102.56</v>
      </c>
      <c r="J1397" s="25">
        <v>218766.17</v>
      </c>
      <c r="K1397" s="25">
        <v>226880.28</v>
      </c>
      <c r="L1397" s="25">
        <v>232799.34</v>
      </c>
      <c r="M1397" s="25">
        <v>239881.65</v>
      </c>
      <c r="N1397" s="25">
        <v>217639.58</v>
      </c>
      <c r="O1397" s="25">
        <v>242862.75</v>
      </c>
      <c r="P1397" s="23">
        <f t="shared" si="21"/>
        <v>2606877.4900000002</v>
      </c>
    </row>
    <row r="1398" spans="1:17">
      <c r="A1398" s="17" t="s">
        <v>578</v>
      </c>
      <c r="B1398" t="s">
        <v>577</v>
      </c>
      <c r="C1398" s="18" t="s">
        <v>47</v>
      </c>
      <c r="D1398" s="19">
        <v>5718.16</v>
      </c>
      <c r="E1398" s="20">
        <v>10406.58</v>
      </c>
      <c r="F1398" s="21">
        <v>10955.779999999999</v>
      </c>
      <c r="G1398" s="21">
        <v>10246.570000000002</v>
      </c>
      <c r="H1398" s="22">
        <v>9965.99</v>
      </c>
      <c r="I1398" s="21">
        <v>10482.89</v>
      </c>
      <c r="J1398" s="21">
        <v>10258.689999999999</v>
      </c>
      <c r="K1398" s="21">
        <v>10505.22</v>
      </c>
      <c r="L1398" s="21">
        <v>10700.41</v>
      </c>
      <c r="M1398" s="21">
        <v>10814.800000000001</v>
      </c>
      <c r="N1398" s="21">
        <v>9519.33</v>
      </c>
      <c r="O1398" s="21">
        <v>10552.199999999999</v>
      </c>
      <c r="P1398" s="19">
        <f t="shared" si="21"/>
        <v>120126.62</v>
      </c>
    </row>
    <row r="1399" spans="1:17">
      <c r="A1399" s="17"/>
      <c r="C1399" t="s">
        <v>50</v>
      </c>
      <c r="D1399" s="23">
        <v>732.78</v>
      </c>
      <c r="E1399" s="24">
        <v>1513.11</v>
      </c>
      <c r="F1399" s="25">
        <v>1572.81</v>
      </c>
      <c r="G1399" s="25">
        <v>1466.28</v>
      </c>
      <c r="H1399" s="26">
        <v>1476.48</v>
      </c>
      <c r="I1399" s="25">
        <v>1473.88</v>
      </c>
      <c r="J1399" s="25">
        <v>1435.38</v>
      </c>
      <c r="K1399" s="25">
        <v>1354.65</v>
      </c>
      <c r="L1399" s="25">
        <v>1311.13</v>
      </c>
      <c r="M1399" s="25">
        <v>1556.86</v>
      </c>
      <c r="N1399" s="25">
        <v>1460.45</v>
      </c>
      <c r="O1399" s="25">
        <v>1570.4</v>
      </c>
      <c r="P1399" s="23">
        <f t="shared" si="21"/>
        <v>16924.210000000003</v>
      </c>
      <c r="Q1399" s="27"/>
    </row>
    <row r="1400" spans="1:17">
      <c r="A1400" s="17"/>
      <c r="C1400" t="s">
        <v>51</v>
      </c>
      <c r="D1400" s="23">
        <v>4985.38</v>
      </c>
      <c r="E1400" s="24">
        <v>8893.4699999999993</v>
      </c>
      <c r="F1400" s="25">
        <v>9382.9699999999993</v>
      </c>
      <c r="G1400" s="25">
        <v>8780.2900000000009</v>
      </c>
      <c r="H1400" s="26">
        <v>8489.51</v>
      </c>
      <c r="I1400" s="25">
        <v>9009.01</v>
      </c>
      <c r="J1400" s="25">
        <v>8823.31</v>
      </c>
      <c r="K1400" s="25">
        <v>9150.57</v>
      </c>
      <c r="L1400" s="25">
        <v>9389.2800000000007</v>
      </c>
      <c r="M1400" s="25">
        <v>9257.94</v>
      </c>
      <c r="N1400" s="25">
        <v>8058.88</v>
      </c>
      <c r="O1400" s="25">
        <v>8981.7999999999993</v>
      </c>
      <c r="P1400" s="23">
        <f t="shared" si="21"/>
        <v>103202.41000000002</v>
      </c>
    </row>
    <row r="1401" spans="1:17">
      <c r="A1401" s="17" t="s">
        <v>579</v>
      </c>
      <c r="B1401" t="s">
        <v>577</v>
      </c>
      <c r="C1401" s="18" t="s">
        <v>47</v>
      </c>
      <c r="D1401" s="19">
        <v>503.09000000000003</v>
      </c>
      <c r="E1401" s="20">
        <v>917.14</v>
      </c>
      <c r="F1401" s="21">
        <v>965.36999999999989</v>
      </c>
      <c r="G1401" s="21">
        <v>902.84</v>
      </c>
      <c r="H1401" s="22">
        <v>878.55000000000007</v>
      </c>
      <c r="I1401" s="21">
        <v>923.44</v>
      </c>
      <c r="J1401" s="21">
        <v>903.62000000000012</v>
      </c>
      <c r="K1401" s="21">
        <v>924.33</v>
      </c>
      <c r="L1401" s="21">
        <v>940.91000000000008</v>
      </c>
      <c r="M1401" s="21">
        <v>828.65</v>
      </c>
      <c r="N1401" s="21">
        <v>730.61</v>
      </c>
      <c r="O1401" s="21">
        <v>809.23</v>
      </c>
      <c r="P1401" s="19">
        <f t="shared" si="21"/>
        <v>10227.780000000001</v>
      </c>
    </row>
    <row r="1402" spans="1:17">
      <c r="A1402" s="17"/>
      <c r="C1402" t="s">
        <v>50</v>
      </c>
      <c r="D1402" s="23">
        <v>70.03</v>
      </c>
      <c r="E1402" s="24">
        <v>144.61000000000001</v>
      </c>
      <c r="F1402" s="25">
        <v>150.32</v>
      </c>
      <c r="G1402" s="25">
        <v>140.13999999999999</v>
      </c>
      <c r="H1402" s="26">
        <v>141.11000000000001</v>
      </c>
      <c r="I1402" s="25">
        <v>140.87</v>
      </c>
      <c r="J1402" s="25">
        <v>137.18</v>
      </c>
      <c r="K1402" s="25">
        <v>129.46</v>
      </c>
      <c r="L1402" s="25">
        <v>125.31</v>
      </c>
      <c r="M1402" s="25">
        <v>137.52000000000001</v>
      </c>
      <c r="N1402" s="25">
        <v>128.99</v>
      </c>
      <c r="O1402" s="25">
        <v>138.71</v>
      </c>
      <c r="P1402" s="23">
        <f t="shared" si="21"/>
        <v>1584.25</v>
      </c>
      <c r="Q1402" s="27"/>
    </row>
    <row r="1403" spans="1:17">
      <c r="A1403" s="17"/>
      <c r="C1403" t="s">
        <v>51</v>
      </c>
      <c r="D1403" s="23">
        <v>433.06</v>
      </c>
      <c r="E1403" s="24">
        <v>772.53</v>
      </c>
      <c r="F1403" s="25">
        <v>815.05</v>
      </c>
      <c r="G1403" s="25">
        <v>762.7</v>
      </c>
      <c r="H1403" s="26">
        <v>737.44</v>
      </c>
      <c r="I1403" s="25">
        <v>782.57</v>
      </c>
      <c r="J1403" s="25">
        <v>766.44</v>
      </c>
      <c r="K1403" s="25">
        <v>794.87</v>
      </c>
      <c r="L1403" s="25">
        <v>815.6</v>
      </c>
      <c r="M1403" s="25">
        <v>691.13</v>
      </c>
      <c r="N1403" s="25">
        <v>601.62</v>
      </c>
      <c r="O1403" s="25">
        <v>670.52</v>
      </c>
      <c r="P1403" s="23">
        <f t="shared" si="21"/>
        <v>8643.5300000000007</v>
      </c>
    </row>
    <row r="1404" spans="1:17">
      <c r="A1404" s="17" t="s">
        <v>580</v>
      </c>
      <c r="B1404" t="s">
        <v>577</v>
      </c>
      <c r="C1404" s="18" t="s">
        <v>47</v>
      </c>
      <c r="D1404" s="19">
        <v>2112.0299999999997</v>
      </c>
      <c r="E1404" s="20">
        <v>3853.1899999999996</v>
      </c>
      <c r="F1404" s="21">
        <v>4055.4799999999996</v>
      </c>
      <c r="G1404" s="21">
        <v>3792.6899999999996</v>
      </c>
      <c r="H1404" s="22">
        <v>3691.51</v>
      </c>
      <c r="I1404" s="21">
        <v>3878.77</v>
      </c>
      <c r="J1404" s="21">
        <v>3795.4700000000003</v>
      </c>
      <c r="K1404" s="21">
        <v>3880.58</v>
      </c>
      <c r="L1404" s="21">
        <v>3949.0299999999997</v>
      </c>
      <c r="M1404" s="21">
        <v>3687.79</v>
      </c>
      <c r="N1404" s="21">
        <v>3251.92</v>
      </c>
      <c r="O1404" s="21">
        <v>3601.59</v>
      </c>
      <c r="P1404" s="19">
        <f t="shared" si="21"/>
        <v>43550.05</v>
      </c>
    </row>
    <row r="1405" spans="1:17">
      <c r="A1405" s="17"/>
      <c r="C1405" t="s">
        <v>50</v>
      </c>
      <c r="D1405" s="23">
        <v>304.49</v>
      </c>
      <c r="E1405" s="24">
        <v>628.70000000000005</v>
      </c>
      <c r="F1405" s="25">
        <v>653.51</v>
      </c>
      <c r="G1405" s="25">
        <v>609.24</v>
      </c>
      <c r="H1405" s="26">
        <v>613.48</v>
      </c>
      <c r="I1405" s="25">
        <v>612.39</v>
      </c>
      <c r="J1405" s="25">
        <v>596.41999999999996</v>
      </c>
      <c r="K1405" s="25">
        <v>562.87</v>
      </c>
      <c r="L1405" s="25">
        <v>544.78</v>
      </c>
      <c r="M1405" s="25">
        <v>617.88</v>
      </c>
      <c r="N1405" s="25">
        <v>579.62</v>
      </c>
      <c r="O1405" s="25">
        <v>623.25</v>
      </c>
      <c r="P1405" s="23">
        <f t="shared" si="21"/>
        <v>6946.63</v>
      </c>
      <c r="Q1405" s="27"/>
    </row>
    <row r="1406" spans="1:17">
      <c r="A1406" s="17"/>
      <c r="C1406" t="s">
        <v>51</v>
      </c>
      <c r="D1406" s="23">
        <v>1807.54</v>
      </c>
      <c r="E1406" s="24">
        <v>3224.49</v>
      </c>
      <c r="F1406" s="25">
        <v>3401.97</v>
      </c>
      <c r="G1406" s="25">
        <v>3183.45</v>
      </c>
      <c r="H1406" s="26">
        <v>3078.03</v>
      </c>
      <c r="I1406" s="25">
        <v>3266.38</v>
      </c>
      <c r="J1406" s="25">
        <v>3199.05</v>
      </c>
      <c r="K1406" s="25">
        <v>3317.71</v>
      </c>
      <c r="L1406" s="25">
        <v>3404.25</v>
      </c>
      <c r="M1406" s="25">
        <v>3069.91</v>
      </c>
      <c r="N1406" s="25">
        <v>2672.3</v>
      </c>
      <c r="O1406" s="25">
        <v>2978.34</v>
      </c>
      <c r="P1406" s="23">
        <f t="shared" si="21"/>
        <v>36603.42</v>
      </c>
    </row>
    <row r="1407" spans="1:17">
      <c r="A1407" s="17" t="s">
        <v>581</v>
      </c>
      <c r="B1407" t="s">
        <v>582</v>
      </c>
      <c r="C1407" s="18" t="s">
        <v>47</v>
      </c>
      <c r="D1407" s="19">
        <v>376727.17000000004</v>
      </c>
      <c r="E1407" s="20">
        <v>695523.77</v>
      </c>
      <c r="F1407" s="21">
        <v>731117.39</v>
      </c>
      <c r="G1407" s="21">
        <v>683528.58</v>
      </c>
      <c r="H1407" s="22">
        <v>667591.89</v>
      </c>
      <c r="I1407" s="21">
        <v>697209.65</v>
      </c>
      <c r="J1407" s="21">
        <v>682536.06</v>
      </c>
      <c r="K1407" s="21">
        <v>692575.26</v>
      </c>
      <c r="L1407" s="21">
        <v>701651.32</v>
      </c>
      <c r="M1407" s="21">
        <v>740139.27</v>
      </c>
      <c r="N1407" s="21">
        <v>676820.63</v>
      </c>
      <c r="O1407" s="21">
        <v>748693.39</v>
      </c>
      <c r="P1407" s="19">
        <f t="shared" si="21"/>
        <v>8094114.379999999</v>
      </c>
    </row>
    <row r="1408" spans="1:17">
      <c r="A1408" s="17"/>
      <c r="C1408" t="s">
        <v>50</v>
      </c>
      <c r="D1408" s="23">
        <v>83556.52</v>
      </c>
      <c r="E1408" s="24">
        <v>172533.81</v>
      </c>
      <c r="F1408" s="25">
        <v>179341.85</v>
      </c>
      <c r="G1408" s="25">
        <v>167194.21</v>
      </c>
      <c r="H1408" s="26">
        <v>168357.15</v>
      </c>
      <c r="I1408" s="25">
        <v>168060.25</v>
      </c>
      <c r="J1408" s="25">
        <v>163671.60999999999</v>
      </c>
      <c r="K1408" s="25">
        <v>154465.96</v>
      </c>
      <c r="L1408" s="25">
        <v>149503.35</v>
      </c>
      <c r="M1408" s="25">
        <v>172399.5</v>
      </c>
      <c r="N1408" s="25">
        <v>161722.25</v>
      </c>
      <c r="O1408" s="25">
        <v>173898.08</v>
      </c>
      <c r="P1408" s="23">
        <f t="shared" si="21"/>
        <v>1914704.54</v>
      </c>
      <c r="Q1408" s="27"/>
    </row>
    <row r="1409" spans="1:17">
      <c r="A1409" s="17"/>
      <c r="C1409" t="s">
        <v>51</v>
      </c>
      <c r="D1409" s="23">
        <v>293170.65000000002</v>
      </c>
      <c r="E1409" s="24">
        <v>522989.96</v>
      </c>
      <c r="F1409" s="25">
        <v>551775.54</v>
      </c>
      <c r="G1409" s="25">
        <v>516334.37</v>
      </c>
      <c r="H1409" s="26">
        <v>499234.74</v>
      </c>
      <c r="I1409" s="25">
        <v>529149.4</v>
      </c>
      <c r="J1409" s="25">
        <v>518864.45</v>
      </c>
      <c r="K1409" s="25">
        <v>538109.30000000005</v>
      </c>
      <c r="L1409" s="25">
        <v>552147.97</v>
      </c>
      <c r="M1409" s="25">
        <v>567739.77</v>
      </c>
      <c r="N1409" s="25">
        <v>515098.38</v>
      </c>
      <c r="O1409" s="25">
        <v>574795.31000000006</v>
      </c>
      <c r="P1409" s="23">
        <f t="shared" si="21"/>
        <v>6179409.8399999999</v>
      </c>
    </row>
    <row r="1410" spans="1:17">
      <c r="A1410" s="17" t="s">
        <v>583</v>
      </c>
      <c r="B1410" t="s">
        <v>582</v>
      </c>
      <c r="C1410" s="18" t="s">
        <v>47</v>
      </c>
      <c r="D1410" s="19">
        <v>94725.1</v>
      </c>
      <c r="E1410" s="20">
        <v>176944.69</v>
      </c>
      <c r="F1410" s="21">
        <v>185771.91999999998</v>
      </c>
      <c r="G1410" s="21">
        <v>173626.46</v>
      </c>
      <c r="H1410" s="22">
        <v>170149.16</v>
      </c>
      <c r="I1410" s="21">
        <v>176965.74</v>
      </c>
      <c r="J1410" s="21">
        <v>173004.39</v>
      </c>
      <c r="K1410" s="21">
        <v>174239.13</v>
      </c>
      <c r="L1410" s="21">
        <v>175734.17</v>
      </c>
      <c r="M1410" s="21">
        <v>197563.79</v>
      </c>
      <c r="N1410" s="21">
        <v>176053.75</v>
      </c>
      <c r="O1410" s="21">
        <v>193995.16</v>
      </c>
      <c r="P1410" s="19">
        <f t="shared" si="21"/>
        <v>2068773.4599999997</v>
      </c>
    </row>
    <row r="1411" spans="1:17">
      <c r="A1411" s="17"/>
      <c r="C1411" t="s">
        <v>50</v>
      </c>
      <c r="D1411" s="23">
        <v>28344.02</v>
      </c>
      <c r="E1411" s="24">
        <v>58526.85</v>
      </c>
      <c r="F1411" s="25">
        <v>60836.31</v>
      </c>
      <c r="G1411" s="25">
        <v>56715.6</v>
      </c>
      <c r="H1411" s="26">
        <v>57110.09</v>
      </c>
      <c r="I1411" s="25">
        <v>57009.37</v>
      </c>
      <c r="J1411" s="25">
        <v>55520.66</v>
      </c>
      <c r="K1411" s="25">
        <v>52397.89</v>
      </c>
      <c r="L1411" s="25">
        <v>50714.51</v>
      </c>
      <c r="M1411" s="25">
        <v>60338.06</v>
      </c>
      <c r="N1411" s="25">
        <v>56601.15</v>
      </c>
      <c r="O1411" s="25">
        <v>60862.57</v>
      </c>
      <c r="P1411" s="23">
        <f t="shared" si="21"/>
        <v>654977.08000000007</v>
      </c>
      <c r="Q1411" s="27"/>
    </row>
    <row r="1412" spans="1:17">
      <c r="A1412" s="17"/>
      <c r="C1412" t="s">
        <v>51</v>
      </c>
      <c r="D1412" s="23">
        <v>66381.08</v>
      </c>
      <c r="E1412" s="24">
        <v>118417.84</v>
      </c>
      <c r="F1412" s="25">
        <v>124935.61</v>
      </c>
      <c r="G1412" s="25">
        <v>116910.86</v>
      </c>
      <c r="H1412" s="26">
        <v>113039.07</v>
      </c>
      <c r="I1412" s="25">
        <v>119956.37</v>
      </c>
      <c r="J1412" s="25">
        <v>117483.73</v>
      </c>
      <c r="K1412" s="25">
        <v>121841.24</v>
      </c>
      <c r="L1412" s="25">
        <v>125019.66</v>
      </c>
      <c r="M1412" s="25">
        <v>137225.73000000001</v>
      </c>
      <c r="N1412" s="25">
        <v>119452.6</v>
      </c>
      <c r="O1412" s="25">
        <v>133132.59</v>
      </c>
      <c r="P1412" s="23">
        <f t="shared" si="21"/>
        <v>1413796.3800000001</v>
      </c>
    </row>
    <row r="1413" spans="1:17">
      <c r="A1413" s="17" t="s">
        <v>584</v>
      </c>
      <c r="B1413" t="s">
        <v>582</v>
      </c>
      <c r="C1413" s="18" t="s">
        <v>47</v>
      </c>
      <c r="D1413" s="19">
        <v>108111.79</v>
      </c>
      <c r="E1413" s="20">
        <v>201589.98</v>
      </c>
      <c r="F1413" s="21">
        <v>211686.09</v>
      </c>
      <c r="G1413" s="21">
        <v>197855.65999999997</v>
      </c>
      <c r="H1413" s="22">
        <v>193794.17</v>
      </c>
      <c r="I1413" s="21">
        <v>201712.47</v>
      </c>
      <c r="J1413" s="21">
        <v>197210.9</v>
      </c>
      <c r="K1413" s="21">
        <v>198845.97</v>
      </c>
      <c r="L1413" s="21">
        <v>200690.03</v>
      </c>
      <c r="M1413" s="21">
        <v>215927.81</v>
      </c>
      <c r="N1413" s="21">
        <v>192255.25</v>
      </c>
      <c r="O1413" s="21">
        <v>211934.5</v>
      </c>
      <c r="P1413" s="19">
        <f t="shared" si="21"/>
        <v>2331614.62</v>
      </c>
    </row>
    <row r="1414" spans="1:17">
      <c r="A1414" s="17"/>
      <c r="C1414" t="s">
        <v>50</v>
      </c>
      <c r="D1414" s="23">
        <v>31065.39</v>
      </c>
      <c r="E1414" s="24">
        <v>64146.16</v>
      </c>
      <c r="F1414" s="25">
        <v>66677.31</v>
      </c>
      <c r="G1414" s="25">
        <v>62160.95</v>
      </c>
      <c r="H1414" s="26">
        <v>62593.32</v>
      </c>
      <c r="I1414" s="25">
        <v>62482.94</v>
      </c>
      <c r="J1414" s="25">
        <v>60851.28</v>
      </c>
      <c r="K1414" s="25">
        <v>57428.73</v>
      </c>
      <c r="L1414" s="25">
        <v>55583.69</v>
      </c>
      <c r="M1414" s="25">
        <v>63533.36</v>
      </c>
      <c r="N1414" s="25">
        <v>59598.54</v>
      </c>
      <c r="O1414" s="25">
        <v>64085.63</v>
      </c>
      <c r="P1414" s="23">
        <f t="shared" ref="P1414:P1477" si="22">SUM(D1414:O1414)</f>
        <v>710207.3</v>
      </c>
      <c r="Q1414" s="27"/>
    </row>
    <row r="1415" spans="1:17">
      <c r="A1415" s="17"/>
      <c r="C1415" t="s">
        <v>51</v>
      </c>
      <c r="D1415" s="23">
        <v>77046.399999999994</v>
      </c>
      <c r="E1415" s="24">
        <v>137443.82</v>
      </c>
      <c r="F1415" s="25">
        <v>145008.78</v>
      </c>
      <c r="G1415" s="25">
        <v>135694.71</v>
      </c>
      <c r="H1415" s="26">
        <v>131200.85</v>
      </c>
      <c r="I1415" s="25">
        <v>139229.53</v>
      </c>
      <c r="J1415" s="25">
        <v>136359.62</v>
      </c>
      <c r="K1415" s="25">
        <v>141417.24</v>
      </c>
      <c r="L1415" s="25">
        <v>145106.34</v>
      </c>
      <c r="M1415" s="25">
        <v>152394.45000000001</v>
      </c>
      <c r="N1415" s="25">
        <v>132656.71</v>
      </c>
      <c r="O1415" s="25">
        <v>147848.87</v>
      </c>
      <c r="P1415" s="23">
        <f t="shared" si="22"/>
        <v>1621407.3199999998</v>
      </c>
    </row>
    <row r="1416" spans="1:17">
      <c r="A1416" s="17" t="s">
        <v>585</v>
      </c>
      <c r="B1416" t="s">
        <v>582</v>
      </c>
      <c r="C1416" s="18" t="s">
        <v>47</v>
      </c>
      <c r="D1416" s="19">
        <v>39604.589999999997</v>
      </c>
      <c r="E1416" s="20">
        <v>74097.19</v>
      </c>
      <c r="F1416" s="21">
        <v>77780.899999999994</v>
      </c>
      <c r="G1416" s="21">
        <v>72692.710000000006</v>
      </c>
      <c r="H1416" s="22">
        <v>71268.83</v>
      </c>
      <c r="I1416" s="21">
        <v>74074.14</v>
      </c>
      <c r="J1416" s="21">
        <v>72411.55</v>
      </c>
      <c r="K1416" s="21">
        <v>72854.87</v>
      </c>
      <c r="L1416" s="21">
        <v>73435.429999999993</v>
      </c>
      <c r="M1416" s="21">
        <v>83313.77</v>
      </c>
      <c r="N1416" s="21">
        <v>74286.489999999991</v>
      </c>
      <c r="O1416" s="21">
        <v>81833.73</v>
      </c>
      <c r="P1416" s="19">
        <f t="shared" si="22"/>
        <v>867654.2</v>
      </c>
    </row>
    <row r="1417" spans="1:17">
      <c r="A1417" s="17"/>
      <c r="C1417" t="s">
        <v>50</v>
      </c>
      <c r="D1417" s="23">
        <v>12265.54</v>
      </c>
      <c r="E1417" s="24">
        <v>25326.799999999999</v>
      </c>
      <c r="F1417" s="25">
        <v>26326.17</v>
      </c>
      <c r="G1417" s="25">
        <v>24542.98</v>
      </c>
      <c r="H1417" s="26">
        <v>24713.69</v>
      </c>
      <c r="I1417" s="25">
        <v>24670.11</v>
      </c>
      <c r="J1417" s="25">
        <v>24025.88</v>
      </c>
      <c r="K1417" s="25">
        <v>22674.560000000001</v>
      </c>
      <c r="L1417" s="25">
        <v>21946.080000000002</v>
      </c>
      <c r="M1417" s="25">
        <v>26090.51</v>
      </c>
      <c r="N1417" s="25">
        <v>24474.639999999999</v>
      </c>
      <c r="O1417" s="25">
        <v>26317.31</v>
      </c>
      <c r="P1417" s="23">
        <f t="shared" si="22"/>
        <v>283374.27</v>
      </c>
      <c r="Q1417" s="27"/>
    </row>
    <row r="1418" spans="1:17">
      <c r="A1418" s="17"/>
      <c r="C1418" t="s">
        <v>51</v>
      </c>
      <c r="D1418" s="23">
        <v>27339.05</v>
      </c>
      <c r="E1418" s="24">
        <v>48770.39</v>
      </c>
      <c r="F1418" s="25">
        <v>51454.73</v>
      </c>
      <c r="G1418" s="25">
        <v>48149.73</v>
      </c>
      <c r="H1418" s="26">
        <v>46555.14</v>
      </c>
      <c r="I1418" s="25">
        <v>49404.03</v>
      </c>
      <c r="J1418" s="25">
        <v>48385.67</v>
      </c>
      <c r="K1418" s="25">
        <v>50180.31</v>
      </c>
      <c r="L1418" s="25">
        <v>51489.35</v>
      </c>
      <c r="M1418" s="25">
        <v>57223.26</v>
      </c>
      <c r="N1418" s="25">
        <v>49811.85</v>
      </c>
      <c r="O1418" s="25">
        <v>55516.42</v>
      </c>
      <c r="P1418" s="23">
        <f t="shared" si="22"/>
        <v>584279.93000000005</v>
      </c>
    </row>
    <row r="1419" spans="1:17">
      <c r="A1419" s="17" t="s">
        <v>586</v>
      </c>
      <c r="B1419" t="s">
        <v>582</v>
      </c>
      <c r="C1419" s="18" t="s">
        <v>47</v>
      </c>
      <c r="D1419" s="19">
        <v>3064.6800000000003</v>
      </c>
      <c r="E1419" s="20">
        <v>5967.8799999999992</v>
      </c>
      <c r="F1419" s="21">
        <v>6239.01</v>
      </c>
      <c r="G1419" s="21">
        <v>5824.87</v>
      </c>
      <c r="H1419" s="22">
        <v>5774.88</v>
      </c>
      <c r="I1419" s="21">
        <v>5902.18</v>
      </c>
      <c r="J1419" s="21">
        <v>5760.7999999999993</v>
      </c>
      <c r="K1419" s="21">
        <v>5648.63</v>
      </c>
      <c r="L1419" s="21">
        <v>5604.18</v>
      </c>
      <c r="M1419" s="21">
        <v>6052.0300000000007</v>
      </c>
      <c r="N1419" s="21">
        <v>5514.54</v>
      </c>
      <c r="O1419" s="21">
        <v>6011.92</v>
      </c>
      <c r="P1419" s="19">
        <f t="shared" si="22"/>
        <v>67365.600000000006</v>
      </c>
    </row>
    <row r="1420" spans="1:17">
      <c r="A1420" s="17"/>
      <c r="C1420" t="s">
        <v>50</v>
      </c>
      <c r="D1420" s="23">
        <v>1782.25</v>
      </c>
      <c r="E1420" s="24">
        <v>3680.14</v>
      </c>
      <c r="F1420" s="25">
        <v>3825.35</v>
      </c>
      <c r="G1420" s="25">
        <v>3566.24</v>
      </c>
      <c r="H1420" s="26">
        <v>3591.05</v>
      </c>
      <c r="I1420" s="25">
        <v>3584.71</v>
      </c>
      <c r="J1420" s="25">
        <v>3491.1</v>
      </c>
      <c r="K1420" s="25">
        <v>3294.75</v>
      </c>
      <c r="L1420" s="25">
        <v>3188.89</v>
      </c>
      <c r="M1420" s="25">
        <v>3645.13</v>
      </c>
      <c r="N1420" s="25">
        <v>3419.37</v>
      </c>
      <c r="O1420" s="25">
        <v>3676.81</v>
      </c>
      <c r="P1420" s="23">
        <f t="shared" si="22"/>
        <v>40745.789999999994</v>
      </c>
      <c r="Q1420" s="27"/>
    </row>
    <row r="1421" spans="1:17">
      <c r="A1421" s="17"/>
      <c r="C1421" t="s">
        <v>51</v>
      </c>
      <c r="D1421" s="23">
        <v>1282.43</v>
      </c>
      <c r="E1421" s="24">
        <v>2287.7399999999998</v>
      </c>
      <c r="F1421" s="25">
        <v>2413.66</v>
      </c>
      <c r="G1421" s="25">
        <v>2258.63</v>
      </c>
      <c r="H1421" s="26">
        <v>2183.83</v>
      </c>
      <c r="I1421" s="25">
        <v>2317.4699999999998</v>
      </c>
      <c r="J1421" s="25">
        <v>2269.6999999999998</v>
      </c>
      <c r="K1421" s="25">
        <v>2353.88</v>
      </c>
      <c r="L1421" s="25">
        <v>2415.29</v>
      </c>
      <c r="M1421" s="25">
        <v>2406.9</v>
      </c>
      <c r="N1421" s="25">
        <v>2095.17</v>
      </c>
      <c r="O1421" s="25">
        <v>2335.11</v>
      </c>
      <c r="P1421" s="23">
        <f t="shared" si="22"/>
        <v>26619.810000000005</v>
      </c>
    </row>
    <row r="1422" spans="1:17">
      <c r="A1422" s="17" t="s">
        <v>587</v>
      </c>
      <c r="B1422" t="s">
        <v>582</v>
      </c>
      <c r="C1422" s="18" t="s">
        <v>47</v>
      </c>
      <c r="D1422" s="19">
        <v>3909.83</v>
      </c>
      <c r="E1422" s="20">
        <v>7393.82</v>
      </c>
      <c r="F1422" s="21">
        <v>7752.79</v>
      </c>
      <c r="G1422" s="21">
        <v>7243.6100000000006</v>
      </c>
      <c r="H1422" s="22">
        <v>7123.2999999999993</v>
      </c>
      <c r="I1422" s="21">
        <v>7370.02</v>
      </c>
      <c r="J1422" s="21">
        <v>7201.6</v>
      </c>
      <c r="K1422" s="21">
        <v>7196.05</v>
      </c>
      <c r="L1422" s="21">
        <v>7223.27</v>
      </c>
      <c r="M1422" s="21">
        <v>12432.21</v>
      </c>
      <c r="N1422" s="21">
        <v>11104.18</v>
      </c>
      <c r="O1422" s="21">
        <v>12222.21</v>
      </c>
      <c r="P1422" s="19">
        <f t="shared" si="22"/>
        <v>98172.889999999985</v>
      </c>
    </row>
    <row r="1423" spans="1:17">
      <c r="A1423" s="17"/>
      <c r="C1423" t="s">
        <v>50</v>
      </c>
      <c r="D1423" s="23">
        <v>1491.41</v>
      </c>
      <c r="E1423" s="24">
        <v>3079.57</v>
      </c>
      <c r="F1423" s="25">
        <v>3201.09</v>
      </c>
      <c r="G1423" s="25">
        <v>2984.27</v>
      </c>
      <c r="H1423" s="26">
        <v>3005.02</v>
      </c>
      <c r="I1423" s="25">
        <v>2999.72</v>
      </c>
      <c r="J1423" s="25">
        <v>2921.39</v>
      </c>
      <c r="K1423" s="25">
        <v>2757.08</v>
      </c>
      <c r="L1423" s="25">
        <v>2668.5</v>
      </c>
      <c r="M1423" s="25">
        <v>4174.8</v>
      </c>
      <c r="N1423" s="25">
        <v>3916.25</v>
      </c>
      <c r="O1423" s="25">
        <v>4211.1000000000004</v>
      </c>
      <c r="P1423" s="23">
        <f t="shared" si="22"/>
        <v>37410.200000000004</v>
      </c>
      <c r="Q1423" s="27"/>
    </row>
    <row r="1424" spans="1:17">
      <c r="A1424" s="17"/>
      <c r="C1424" t="s">
        <v>51</v>
      </c>
      <c r="D1424" s="23">
        <v>2418.42</v>
      </c>
      <c r="E1424" s="24">
        <v>4314.25</v>
      </c>
      <c r="F1424" s="25">
        <v>4551.7</v>
      </c>
      <c r="G1424" s="25">
        <v>4259.34</v>
      </c>
      <c r="H1424" s="26">
        <v>4118.28</v>
      </c>
      <c r="I1424" s="25">
        <v>4370.3</v>
      </c>
      <c r="J1424" s="25">
        <v>4280.21</v>
      </c>
      <c r="K1424" s="25">
        <v>4438.97</v>
      </c>
      <c r="L1424" s="25">
        <v>4554.7700000000004</v>
      </c>
      <c r="M1424" s="25">
        <v>8257.41</v>
      </c>
      <c r="N1424" s="25">
        <v>7187.93</v>
      </c>
      <c r="O1424" s="25">
        <v>8011.11</v>
      </c>
      <c r="P1424" s="23">
        <f t="shared" si="22"/>
        <v>60762.689999999995</v>
      </c>
    </row>
    <row r="1425" spans="1:17">
      <c r="A1425" s="17" t="s">
        <v>588</v>
      </c>
      <c r="B1425" t="s">
        <v>582</v>
      </c>
      <c r="C1425" s="18" t="s">
        <v>47</v>
      </c>
      <c r="D1425" s="19">
        <v>860.03</v>
      </c>
      <c r="E1425" s="20">
        <v>1668.87</v>
      </c>
      <c r="F1425" s="21">
        <v>1745.3000000000002</v>
      </c>
      <c r="G1425" s="21">
        <v>1629.5900000000001</v>
      </c>
      <c r="H1425" s="22">
        <v>1614.06</v>
      </c>
      <c r="I1425" s="21">
        <v>1652.03</v>
      </c>
      <c r="J1425" s="21">
        <v>1612.67</v>
      </c>
      <c r="K1425" s="21">
        <v>1584.87</v>
      </c>
      <c r="L1425" s="21">
        <v>1574.6399999999999</v>
      </c>
      <c r="M1425" s="21">
        <v>1988.18</v>
      </c>
      <c r="N1425" s="21">
        <v>1801.5</v>
      </c>
      <c r="O1425" s="21">
        <v>1969.24</v>
      </c>
      <c r="P1425" s="19">
        <f t="shared" si="22"/>
        <v>19700.980000000003</v>
      </c>
    </row>
    <row r="1426" spans="1:17">
      <c r="A1426" s="17"/>
      <c r="C1426" t="s">
        <v>50</v>
      </c>
      <c r="D1426" s="23">
        <v>479.27</v>
      </c>
      <c r="E1426" s="24">
        <v>989.64</v>
      </c>
      <c r="F1426" s="25">
        <v>1028.68</v>
      </c>
      <c r="G1426" s="25">
        <v>959</v>
      </c>
      <c r="H1426" s="26">
        <v>965.68</v>
      </c>
      <c r="I1426" s="25">
        <v>963.97</v>
      </c>
      <c r="J1426" s="25">
        <v>938.8</v>
      </c>
      <c r="K1426" s="25">
        <v>886</v>
      </c>
      <c r="L1426" s="25">
        <v>857.54</v>
      </c>
      <c r="M1426" s="25">
        <v>1047.92</v>
      </c>
      <c r="N1426" s="25">
        <v>983.02</v>
      </c>
      <c r="O1426" s="25">
        <v>1057.03</v>
      </c>
      <c r="P1426" s="23">
        <f t="shared" si="22"/>
        <v>11156.550000000001</v>
      </c>
      <c r="Q1426" s="27"/>
    </row>
    <row r="1427" spans="1:17">
      <c r="A1427" s="17"/>
      <c r="C1427" t="s">
        <v>51</v>
      </c>
      <c r="D1427" s="23">
        <v>380.76</v>
      </c>
      <c r="E1427" s="24">
        <v>679.23</v>
      </c>
      <c r="F1427" s="25">
        <v>716.62</v>
      </c>
      <c r="G1427" s="25">
        <v>670.59</v>
      </c>
      <c r="H1427" s="26">
        <v>648.38</v>
      </c>
      <c r="I1427" s="25">
        <v>688.06</v>
      </c>
      <c r="J1427" s="25">
        <v>673.87</v>
      </c>
      <c r="K1427" s="25">
        <v>698.87</v>
      </c>
      <c r="L1427" s="25">
        <v>717.1</v>
      </c>
      <c r="M1427" s="25">
        <v>940.26</v>
      </c>
      <c r="N1427" s="25">
        <v>818.48</v>
      </c>
      <c r="O1427" s="25">
        <v>912.21</v>
      </c>
      <c r="P1427" s="23">
        <f t="shared" si="22"/>
        <v>8544.43</v>
      </c>
    </row>
    <row r="1428" spans="1:17">
      <c r="A1428" s="17" t="s">
        <v>589</v>
      </c>
      <c r="B1428" t="s">
        <v>582</v>
      </c>
      <c r="C1428" s="18" t="s">
        <v>47</v>
      </c>
      <c r="D1428" s="19">
        <v>10918.14</v>
      </c>
      <c r="E1428" s="20">
        <v>20355.650000000001</v>
      </c>
      <c r="F1428" s="21">
        <v>21375.42</v>
      </c>
      <c r="G1428" s="21">
        <v>19978.940000000002</v>
      </c>
      <c r="H1428" s="22">
        <v>19568.05</v>
      </c>
      <c r="I1428" s="21">
        <v>20368.78</v>
      </c>
      <c r="J1428" s="21">
        <v>19914.330000000002</v>
      </c>
      <c r="K1428" s="21">
        <v>20081.21</v>
      </c>
      <c r="L1428" s="21">
        <v>20268.509999999998</v>
      </c>
      <c r="M1428" s="21">
        <v>21385.02</v>
      </c>
      <c r="N1428" s="21">
        <v>19040.830000000002</v>
      </c>
      <c r="O1428" s="21">
        <v>20989.7</v>
      </c>
      <c r="P1428" s="19">
        <f t="shared" si="22"/>
        <v>234244.58000000002</v>
      </c>
    </row>
    <row r="1429" spans="1:17">
      <c r="A1429" s="17"/>
      <c r="C1429" t="s">
        <v>50</v>
      </c>
      <c r="D1429" s="23">
        <v>3127.31</v>
      </c>
      <c r="E1429" s="24">
        <v>6457.51</v>
      </c>
      <c r="F1429" s="25">
        <v>6712.32</v>
      </c>
      <c r="G1429" s="25">
        <v>6257.67</v>
      </c>
      <c r="H1429" s="26">
        <v>6301.19</v>
      </c>
      <c r="I1429" s="25">
        <v>6290.07</v>
      </c>
      <c r="J1429" s="25">
        <v>6125.82</v>
      </c>
      <c r="K1429" s="25">
        <v>5781.28</v>
      </c>
      <c r="L1429" s="25">
        <v>5595.54</v>
      </c>
      <c r="M1429" s="25">
        <v>6296.66</v>
      </c>
      <c r="N1429" s="25">
        <v>5906.68</v>
      </c>
      <c r="O1429" s="25">
        <v>6351.39</v>
      </c>
      <c r="P1429" s="23">
        <f t="shared" si="22"/>
        <v>71203.44</v>
      </c>
      <c r="Q1429" s="27"/>
    </row>
    <row r="1430" spans="1:17">
      <c r="A1430" s="17"/>
      <c r="C1430" t="s">
        <v>51</v>
      </c>
      <c r="D1430" s="23">
        <v>7790.83</v>
      </c>
      <c r="E1430" s="24">
        <v>13898.14</v>
      </c>
      <c r="F1430" s="25">
        <v>14663.1</v>
      </c>
      <c r="G1430" s="25">
        <v>13721.27</v>
      </c>
      <c r="H1430" s="26">
        <v>13266.86</v>
      </c>
      <c r="I1430" s="25">
        <v>14078.71</v>
      </c>
      <c r="J1430" s="25">
        <v>13788.51</v>
      </c>
      <c r="K1430" s="25">
        <v>14299.93</v>
      </c>
      <c r="L1430" s="25">
        <v>14672.97</v>
      </c>
      <c r="M1430" s="25">
        <v>15088.36</v>
      </c>
      <c r="N1430" s="25">
        <v>13134.15</v>
      </c>
      <c r="O1430" s="25">
        <v>14638.31</v>
      </c>
      <c r="P1430" s="23">
        <f t="shared" si="22"/>
        <v>163041.13999999998</v>
      </c>
    </row>
    <row r="1431" spans="1:17">
      <c r="A1431" s="17" t="s">
        <v>590</v>
      </c>
      <c r="B1431" t="s">
        <v>582</v>
      </c>
      <c r="C1431" s="18" t="s">
        <v>47</v>
      </c>
      <c r="D1431" s="19">
        <v>5652.42</v>
      </c>
      <c r="E1431" s="20">
        <v>10567.09</v>
      </c>
      <c r="F1431" s="21">
        <v>11093.32</v>
      </c>
      <c r="G1431" s="21">
        <v>10367.82</v>
      </c>
      <c r="H1431" s="22">
        <v>10162.51</v>
      </c>
      <c r="I1431" s="21">
        <v>10566.02</v>
      </c>
      <c r="J1431" s="21">
        <v>10329.189999999999</v>
      </c>
      <c r="K1431" s="21">
        <v>10397.57</v>
      </c>
      <c r="L1431" s="21">
        <v>10483.560000000001</v>
      </c>
      <c r="M1431" s="21">
        <v>11788.55</v>
      </c>
      <c r="N1431" s="21">
        <v>10507.7</v>
      </c>
      <c r="O1431" s="21">
        <v>11577.119999999999</v>
      </c>
      <c r="P1431" s="19">
        <f t="shared" si="22"/>
        <v>123492.87</v>
      </c>
    </row>
    <row r="1432" spans="1:17">
      <c r="A1432" s="17"/>
      <c r="C1432" t="s">
        <v>50</v>
      </c>
      <c r="D1432" s="23">
        <v>1721.44</v>
      </c>
      <c r="E1432" s="24">
        <v>3554.57</v>
      </c>
      <c r="F1432" s="25">
        <v>3694.83</v>
      </c>
      <c r="G1432" s="25">
        <v>3444.55</v>
      </c>
      <c r="H1432" s="26">
        <v>3468.52</v>
      </c>
      <c r="I1432" s="25">
        <v>3462.4</v>
      </c>
      <c r="J1432" s="25">
        <v>3371.99</v>
      </c>
      <c r="K1432" s="25">
        <v>3182.33</v>
      </c>
      <c r="L1432" s="25">
        <v>3080.09</v>
      </c>
      <c r="M1432" s="25">
        <v>3639.63</v>
      </c>
      <c r="N1432" s="25">
        <v>3414.21</v>
      </c>
      <c r="O1432" s="25">
        <v>3671.26</v>
      </c>
      <c r="P1432" s="23">
        <f t="shared" si="22"/>
        <v>39705.820000000007</v>
      </c>
      <c r="Q1432" s="27"/>
    </row>
    <row r="1433" spans="1:17">
      <c r="A1433" s="17"/>
      <c r="C1433" t="s">
        <v>51</v>
      </c>
      <c r="D1433" s="23">
        <v>3930.98</v>
      </c>
      <c r="E1433" s="24">
        <v>7012.52</v>
      </c>
      <c r="F1433" s="25">
        <v>7398.49</v>
      </c>
      <c r="G1433" s="25">
        <v>6923.27</v>
      </c>
      <c r="H1433" s="26">
        <v>6693.99</v>
      </c>
      <c r="I1433" s="25">
        <v>7103.62</v>
      </c>
      <c r="J1433" s="25">
        <v>6957.2</v>
      </c>
      <c r="K1433" s="25">
        <v>7215.24</v>
      </c>
      <c r="L1433" s="25">
        <v>7403.47</v>
      </c>
      <c r="M1433" s="25">
        <v>8148.92</v>
      </c>
      <c r="N1433" s="25">
        <v>7093.49</v>
      </c>
      <c r="O1433" s="25">
        <v>7905.86</v>
      </c>
      <c r="P1433" s="23">
        <f t="shared" si="22"/>
        <v>83787.05</v>
      </c>
    </row>
    <row r="1434" spans="1:17">
      <c r="A1434" s="17" t="s">
        <v>591</v>
      </c>
      <c r="B1434" t="s">
        <v>582</v>
      </c>
      <c r="C1434" s="18" t="s">
        <v>47</v>
      </c>
      <c r="D1434" s="19">
        <v>3550.4300000000003</v>
      </c>
      <c r="E1434" s="20">
        <v>6678.74</v>
      </c>
      <c r="F1434" s="21">
        <v>7006.82</v>
      </c>
      <c r="G1434" s="21">
        <v>6547.52</v>
      </c>
      <c r="H1434" s="22">
        <v>6429.18</v>
      </c>
      <c r="I1434" s="21">
        <v>6666.8</v>
      </c>
      <c r="J1434" s="21">
        <v>6515.7900000000009</v>
      </c>
      <c r="K1434" s="21">
        <v>6532.91</v>
      </c>
      <c r="L1434" s="21">
        <v>6571.1500000000005</v>
      </c>
      <c r="M1434" s="21">
        <v>7245.15</v>
      </c>
      <c r="N1434" s="21">
        <v>6479.24</v>
      </c>
      <c r="O1434" s="21">
        <v>7127.33</v>
      </c>
      <c r="P1434" s="19">
        <f t="shared" si="22"/>
        <v>77351.060000000012</v>
      </c>
    </row>
    <row r="1435" spans="1:17">
      <c r="A1435" s="17"/>
      <c r="C1435" t="s">
        <v>50</v>
      </c>
      <c r="D1435" s="23">
        <v>1228.24</v>
      </c>
      <c r="E1435" s="24">
        <v>2536.17</v>
      </c>
      <c r="F1435" s="25">
        <v>2636.24</v>
      </c>
      <c r="G1435" s="25">
        <v>2457.67</v>
      </c>
      <c r="H1435" s="26">
        <v>2474.77</v>
      </c>
      <c r="I1435" s="25">
        <v>2470.41</v>
      </c>
      <c r="J1435" s="25">
        <v>2405.9</v>
      </c>
      <c r="K1435" s="25">
        <v>2270.58</v>
      </c>
      <c r="L1435" s="25">
        <v>2197.63</v>
      </c>
      <c r="M1435" s="25">
        <v>2551.89</v>
      </c>
      <c r="N1435" s="25">
        <v>2393.84</v>
      </c>
      <c r="O1435" s="25">
        <v>2574.06</v>
      </c>
      <c r="P1435" s="23">
        <f t="shared" si="22"/>
        <v>28197.4</v>
      </c>
      <c r="Q1435" s="27"/>
    </row>
    <row r="1436" spans="1:17">
      <c r="A1436" s="17"/>
      <c r="C1436" t="s">
        <v>51</v>
      </c>
      <c r="D1436" s="23">
        <v>2322.19</v>
      </c>
      <c r="E1436" s="24">
        <v>4142.57</v>
      </c>
      <c r="F1436" s="25">
        <v>4370.58</v>
      </c>
      <c r="G1436" s="25">
        <v>4089.85</v>
      </c>
      <c r="H1436" s="26">
        <v>3954.41</v>
      </c>
      <c r="I1436" s="25">
        <v>4196.3900000000003</v>
      </c>
      <c r="J1436" s="25">
        <v>4109.8900000000003</v>
      </c>
      <c r="K1436" s="25">
        <v>4262.33</v>
      </c>
      <c r="L1436" s="25">
        <v>4373.5200000000004</v>
      </c>
      <c r="M1436" s="25">
        <v>4693.26</v>
      </c>
      <c r="N1436" s="25">
        <v>4085.4</v>
      </c>
      <c r="O1436" s="25">
        <v>4553.2700000000004</v>
      </c>
      <c r="P1436" s="23">
        <f t="shared" si="22"/>
        <v>49153.66</v>
      </c>
    </row>
    <row r="1437" spans="1:17">
      <c r="A1437" s="17" t="s">
        <v>592</v>
      </c>
      <c r="B1437" t="s">
        <v>582</v>
      </c>
      <c r="C1437" s="18" t="s">
        <v>47</v>
      </c>
      <c r="D1437" s="19">
        <v>15227.79</v>
      </c>
      <c r="E1437" s="20">
        <v>28587.97</v>
      </c>
      <c r="F1437" s="21">
        <v>29998.53</v>
      </c>
      <c r="G1437" s="21">
        <v>28033.600000000002</v>
      </c>
      <c r="H1437" s="22">
        <v>27511.300000000003</v>
      </c>
      <c r="I1437" s="21">
        <v>28552.370000000003</v>
      </c>
      <c r="J1437" s="21">
        <v>27907.800000000003</v>
      </c>
      <c r="K1437" s="21">
        <v>28016.969999999998</v>
      </c>
      <c r="L1437" s="21">
        <v>28202.799999999999</v>
      </c>
      <c r="M1437" s="21">
        <v>31578.739999999998</v>
      </c>
      <c r="N1437" s="21">
        <v>28208.1</v>
      </c>
      <c r="O1437" s="21">
        <v>31046.82</v>
      </c>
      <c r="P1437" s="19">
        <f t="shared" si="22"/>
        <v>332872.79000000004</v>
      </c>
    </row>
    <row r="1438" spans="1:17">
      <c r="A1438" s="17"/>
      <c r="C1438" t="s">
        <v>50</v>
      </c>
      <c r="D1438" s="23">
        <v>5064.5600000000004</v>
      </c>
      <c r="E1438" s="24">
        <v>10457.69</v>
      </c>
      <c r="F1438" s="25">
        <v>10870.35</v>
      </c>
      <c r="G1438" s="25">
        <v>10134.040000000001</v>
      </c>
      <c r="H1438" s="26">
        <v>10204.530000000001</v>
      </c>
      <c r="I1438" s="25">
        <v>10186.530000000001</v>
      </c>
      <c r="J1438" s="25">
        <v>9920.5300000000007</v>
      </c>
      <c r="K1438" s="25">
        <v>9362.5499999999993</v>
      </c>
      <c r="L1438" s="25">
        <v>9061.75</v>
      </c>
      <c r="M1438" s="25">
        <v>10643.89</v>
      </c>
      <c r="N1438" s="25">
        <v>9984.68</v>
      </c>
      <c r="O1438" s="25">
        <v>10736.41</v>
      </c>
      <c r="P1438" s="23">
        <f t="shared" si="22"/>
        <v>116627.51000000001</v>
      </c>
      <c r="Q1438" s="27"/>
    </row>
    <row r="1439" spans="1:17">
      <c r="A1439" s="17"/>
      <c r="C1439" t="s">
        <v>51</v>
      </c>
      <c r="D1439" s="23">
        <v>10163.23</v>
      </c>
      <c r="E1439" s="24">
        <v>18130.28</v>
      </c>
      <c r="F1439" s="25">
        <v>19128.18</v>
      </c>
      <c r="G1439" s="25">
        <v>17899.560000000001</v>
      </c>
      <c r="H1439" s="26">
        <v>17306.77</v>
      </c>
      <c r="I1439" s="25">
        <v>18365.84</v>
      </c>
      <c r="J1439" s="25">
        <v>17987.27</v>
      </c>
      <c r="K1439" s="25">
        <v>18654.419999999998</v>
      </c>
      <c r="L1439" s="25">
        <v>19141.05</v>
      </c>
      <c r="M1439" s="25">
        <v>20934.849999999999</v>
      </c>
      <c r="N1439" s="25">
        <v>18223.419999999998</v>
      </c>
      <c r="O1439" s="25">
        <v>20310.41</v>
      </c>
      <c r="P1439" s="23">
        <f t="shared" si="22"/>
        <v>216245.28</v>
      </c>
    </row>
    <row r="1440" spans="1:17">
      <c r="A1440" s="17" t="s">
        <v>593</v>
      </c>
      <c r="B1440" t="s">
        <v>582</v>
      </c>
      <c r="C1440" s="18" t="s">
        <v>47</v>
      </c>
      <c r="D1440" s="19">
        <v>2427.36</v>
      </c>
      <c r="E1440" s="20">
        <v>4596.04</v>
      </c>
      <c r="F1440" s="21">
        <v>4818.5599999999995</v>
      </c>
      <c r="G1440" s="21">
        <v>4501.95</v>
      </c>
      <c r="H1440" s="22">
        <v>4428.72</v>
      </c>
      <c r="I1440" s="21">
        <v>4579.71</v>
      </c>
      <c r="J1440" s="21">
        <v>4474.84</v>
      </c>
      <c r="K1440" s="21">
        <v>4467.83</v>
      </c>
      <c r="L1440" s="21">
        <v>4482.55</v>
      </c>
      <c r="M1440" s="21">
        <v>4166.24</v>
      </c>
      <c r="N1440" s="21">
        <v>3746.91</v>
      </c>
      <c r="O1440" s="21">
        <v>4110.5200000000004</v>
      </c>
      <c r="P1440" s="19">
        <f t="shared" si="22"/>
        <v>50801.23000000001</v>
      </c>
    </row>
    <row r="1441" spans="1:17">
      <c r="A1441" s="17"/>
      <c r="C1441" t="s">
        <v>50</v>
      </c>
      <c r="D1441" s="23">
        <v>946.18</v>
      </c>
      <c r="E1441" s="24">
        <v>1953.75</v>
      </c>
      <c r="F1441" s="25">
        <v>2030.84</v>
      </c>
      <c r="G1441" s="25">
        <v>1893.29</v>
      </c>
      <c r="H1441" s="26">
        <v>1906.45</v>
      </c>
      <c r="I1441" s="25">
        <v>1903.09</v>
      </c>
      <c r="J1441" s="25">
        <v>1853.39</v>
      </c>
      <c r="K1441" s="25">
        <v>1749.15</v>
      </c>
      <c r="L1441" s="25">
        <v>1692.95</v>
      </c>
      <c r="M1441" s="25">
        <v>1779.43</v>
      </c>
      <c r="N1441" s="25">
        <v>1669.23</v>
      </c>
      <c r="O1441" s="25">
        <v>1794.9</v>
      </c>
      <c r="P1441" s="23">
        <f t="shared" si="22"/>
        <v>21172.65</v>
      </c>
      <c r="Q1441" s="27"/>
    </row>
    <row r="1442" spans="1:17">
      <c r="A1442" s="17"/>
      <c r="C1442" t="s">
        <v>51</v>
      </c>
      <c r="D1442" s="23">
        <v>1481.18</v>
      </c>
      <c r="E1442" s="24">
        <v>2642.29</v>
      </c>
      <c r="F1442" s="25">
        <v>2787.72</v>
      </c>
      <c r="G1442" s="25">
        <v>2608.66</v>
      </c>
      <c r="H1442" s="26">
        <v>2522.27</v>
      </c>
      <c r="I1442" s="25">
        <v>2676.62</v>
      </c>
      <c r="J1442" s="25">
        <v>2621.45</v>
      </c>
      <c r="K1442" s="25">
        <v>2718.68</v>
      </c>
      <c r="L1442" s="25">
        <v>2789.6</v>
      </c>
      <c r="M1442" s="25">
        <v>2386.81</v>
      </c>
      <c r="N1442" s="25">
        <v>2077.6799999999998</v>
      </c>
      <c r="O1442" s="25">
        <v>2315.62</v>
      </c>
      <c r="P1442" s="23">
        <f t="shared" si="22"/>
        <v>29628.58</v>
      </c>
    </row>
    <row r="1443" spans="1:17">
      <c r="A1443" s="17" t="s">
        <v>594</v>
      </c>
      <c r="B1443" t="s">
        <v>595</v>
      </c>
      <c r="C1443" s="18" t="s">
        <v>47</v>
      </c>
      <c r="D1443" s="19">
        <v>187629.65999999997</v>
      </c>
      <c r="E1443" s="20">
        <v>340554.72000000003</v>
      </c>
      <c r="F1443" s="21">
        <v>358630.22</v>
      </c>
      <c r="G1443" s="21">
        <v>335438.69</v>
      </c>
      <c r="H1443" s="22">
        <v>325996.62</v>
      </c>
      <c r="I1443" s="21">
        <v>342947.15</v>
      </c>
      <c r="J1443" s="21">
        <v>336002.22</v>
      </c>
      <c r="K1443" s="21">
        <v>344664.32999999996</v>
      </c>
      <c r="L1443" s="21">
        <v>351419.14</v>
      </c>
      <c r="M1443" s="21">
        <v>366259.93</v>
      </c>
      <c r="N1443" s="21">
        <v>333617.42</v>
      </c>
      <c r="O1443" s="21">
        <v>370651.76</v>
      </c>
      <c r="P1443" s="19">
        <f t="shared" si="22"/>
        <v>3993811.8600000003</v>
      </c>
    </row>
    <row r="1444" spans="1:17">
      <c r="A1444" s="17"/>
      <c r="C1444" t="s">
        <v>50</v>
      </c>
      <c r="D1444" s="23">
        <v>20786.64</v>
      </c>
      <c r="E1444" s="24">
        <v>42921.83</v>
      </c>
      <c r="F1444" s="25">
        <v>44615.5</v>
      </c>
      <c r="G1444" s="25">
        <v>41593.49</v>
      </c>
      <c r="H1444" s="26">
        <v>41882.800000000003</v>
      </c>
      <c r="I1444" s="25">
        <v>41808.94</v>
      </c>
      <c r="J1444" s="25">
        <v>40717.160000000003</v>
      </c>
      <c r="K1444" s="25">
        <v>38427.040000000001</v>
      </c>
      <c r="L1444" s="25">
        <v>37192.47</v>
      </c>
      <c r="M1444" s="25">
        <v>42792.45</v>
      </c>
      <c r="N1444" s="25">
        <v>40142.17</v>
      </c>
      <c r="O1444" s="25">
        <v>43164.41</v>
      </c>
      <c r="P1444" s="23">
        <f t="shared" si="22"/>
        <v>476044.9</v>
      </c>
      <c r="Q1444" s="27"/>
    </row>
    <row r="1445" spans="1:17">
      <c r="A1445" s="17"/>
      <c r="C1445" t="s">
        <v>51</v>
      </c>
      <c r="D1445" s="23">
        <v>166843.01999999999</v>
      </c>
      <c r="E1445" s="24">
        <v>297632.89</v>
      </c>
      <c r="F1445" s="25">
        <v>314014.71999999997</v>
      </c>
      <c r="G1445" s="25">
        <v>293845.2</v>
      </c>
      <c r="H1445" s="26">
        <v>284113.82</v>
      </c>
      <c r="I1445" s="25">
        <v>301138.21000000002</v>
      </c>
      <c r="J1445" s="25">
        <v>295285.06</v>
      </c>
      <c r="K1445" s="25">
        <v>306237.28999999998</v>
      </c>
      <c r="L1445" s="25">
        <v>314226.67</v>
      </c>
      <c r="M1445" s="25">
        <v>323467.48</v>
      </c>
      <c r="N1445" s="25">
        <v>293475.25</v>
      </c>
      <c r="O1445" s="25">
        <v>327487.34999999998</v>
      </c>
      <c r="P1445" s="23">
        <f t="shared" si="22"/>
        <v>3517766.96</v>
      </c>
    </row>
    <row r="1446" spans="1:17">
      <c r="A1446" s="17" t="s">
        <v>596</v>
      </c>
      <c r="B1446" t="s">
        <v>595</v>
      </c>
      <c r="C1446" s="18" t="s">
        <v>47</v>
      </c>
      <c r="D1446" s="19">
        <v>16327.490000000002</v>
      </c>
      <c r="E1446" s="20">
        <v>29783.620000000003</v>
      </c>
      <c r="F1446" s="21">
        <v>31347.71</v>
      </c>
      <c r="G1446" s="21">
        <v>29316.629999999997</v>
      </c>
      <c r="H1446" s="22">
        <v>28533.200000000001</v>
      </c>
      <c r="I1446" s="21">
        <v>29982.699999999997</v>
      </c>
      <c r="J1446" s="21">
        <v>29338.79</v>
      </c>
      <c r="K1446" s="21">
        <v>29999.57</v>
      </c>
      <c r="L1446" s="21">
        <v>30530.55</v>
      </c>
      <c r="M1446" s="21">
        <v>31008.6</v>
      </c>
      <c r="N1446" s="21">
        <v>27324.85</v>
      </c>
      <c r="O1446" s="21">
        <v>30273.13</v>
      </c>
      <c r="P1446" s="19">
        <f t="shared" si="22"/>
        <v>343766.84</v>
      </c>
    </row>
    <row r="1447" spans="1:17">
      <c r="A1447" s="17"/>
      <c r="C1447" t="s">
        <v>50</v>
      </c>
      <c r="D1447" s="23">
        <v>2337.88</v>
      </c>
      <c r="E1447" s="24">
        <v>4827.42</v>
      </c>
      <c r="F1447" s="25">
        <v>5017.91</v>
      </c>
      <c r="G1447" s="25">
        <v>4678.03</v>
      </c>
      <c r="H1447" s="26">
        <v>4710.5600000000004</v>
      </c>
      <c r="I1447" s="25">
        <v>4702.26</v>
      </c>
      <c r="J1447" s="25">
        <v>4579.46</v>
      </c>
      <c r="K1447" s="25">
        <v>4321.8999999999996</v>
      </c>
      <c r="L1447" s="25">
        <v>4183.04</v>
      </c>
      <c r="M1447" s="25">
        <v>4918.3900000000003</v>
      </c>
      <c r="N1447" s="25">
        <v>4613.78</v>
      </c>
      <c r="O1447" s="25">
        <v>4961.1400000000003</v>
      </c>
      <c r="P1447" s="23">
        <f t="shared" si="22"/>
        <v>53851.77</v>
      </c>
      <c r="Q1447" s="27"/>
    </row>
    <row r="1448" spans="1:17">
      <c r="A1448" s="17"/>
      <c r="C1448" t="s">
        <v>51</v>
      </c>
      <c r="D1448" s="23">
        <v>13989.61</v>
      </c>
      <c r="E1448" s="24">
        <v>24956.2</v>
      </c>
      <c r="F1448" s="25">
        <v>26329.8</v>
      </c>
      <c r="G1448" s="25">
        <v>24638.6</v>
      </c>
      <c r="H1448" s="26">
        <v>23822.639999999999</v>
      </c>
      <c r="I1448" s="25">
        <v>25280.44</v>
      </c>
      <c r="J1448" s="25">
        <v>24759.33</v>
      </c>
      <c r="K1448" s="25">
        <v>25677.67</v>
      </c>
      <c r="L1448" s="25">
        <v>26347.51</v>
      </c>
      <c r="M1448" s="25">
        <v>26090.21</v>
      </c>
      <c r="N1448" s="25">
        <v>22711.07</v>
      </c>
      <c r="O1448" s="25">
        <v>25311.99</v>
      </c>
      <c r="P1448" s="23">
        <f t="shared" si="22"/>
        <v>289915.06999999995</v>
      </c>
    </row>
    <row r="1449" spans="1:17">
      <c r="A1449" s="17" t="s">
        <v>597</v>
      </c>
      <c r="B1449" t="s">
        <v>595</v>
      </c>
      <c r="C1449" s="18" t="s">
        <v>47</v>
      </c>
      <c r="D1449" s="19">
        <v>1384.72</v>
      </c>
      <c r="E1449" s="20">
        <v>2538.94</v>
      </c>
      <c r="F1449" s="21">
        <v>2670.81</v>
      </c>
      <c r="G1449" s="21">
        <v>2497.42</v>
      </c>
      <c r="H1449" s="22">
        <v>2434.3199999999997</v>
      </c>
      <c r="I1449" s="21">
        <v>2552.27</v>
      </c>
      <c r="J1449" s="21">
        <v>2496.9499999999998</v>
      </c>
      <c r="K1449" s="21">
        <v>2544.85</v>
      </c>
      <c r="L1449" s="21">
        <v>2584.92</v>
      </c>
      <c r="M1449" s="21">
        <v>2729.6800000000003</v>
      </c>
      <c r="N1449" s="21">
        <v>2410.71</v>
      </c>
      <c r="O1449" s="21">
        <v>2667.97</v>
      </c>
      <c r="P1449" s="19">
        <f t="shared" si="22"/>
        <v>29513.559999999998</v>
      </c>
    </row>
    <row r="1450" spans="1:17">
      <c r="A1450" s="17"/>
      <c r="C1450" t="s">
        <v>50</v>
      </c>
      <c r="D1450" s="23">
        <v>244.55</v>
      </c>
      <c r="E1450" s="24">
        <v>504.97</v>
      </c>
      <c r="F1450" s="25">
        <v>524.89</v>
      </c>
      <c r="G1450" s="25">
        <v>489.34</v>
      </c>
      <c r="H1450" s="26">
        <v>492.74</v>
      </c>
      <c r="I1450" s="25">
        <v>491.88</v>
      </c>
      <c r="J1450" s="25">
        <v>479.03</v>
      </c>
      <c r="K1450" s="25">
        <v>452.08</v>
      </c>
      <c r="L1450" s="25">
        <v>437.56</v>
      </c>
      <c r="M1450" s="25">
        <v>511.63</v>
      </c>
      <c r="N1450" s="25">
        <v>479.94</v>
      </c>
      <c r="O1450" s="25">
        <v>516.08000000000004</v>
      </c>
      <c r="P1450" s="23">
        <f t="shared" si="22"/>
        <v>5624.69</v>
      </c>
      <c r="Q1450" s="27"/>
    </row>
    <row r="1451" spans="1:17">
      <c r="A1451" s="17"/>
      <c r="C1451" t="s">
        <v>51</v>
      </c>
      <c r="D1451" s="23">
        <v>1140.17</v>
      </c>
      <c r="E1451" s="24">
        <v>2033.97</v>
      </c>
      <c r="F1451" s="25">
        <v>2145.92</v>
      </c>
      <c r="G1451" s="25">
        <v>2008.08</v>
      </c>
      <c r="H1451" s="26">
        <v>1941.58</v>
      </c>
      <c r="I1451" s="25">
        <v>2060.39</v>
      </c>
      <c r="J1451" s="25">
        <v>2017.92</v>
      </c>
      <c r="K1451" s="25">
        <v>2092.77</v>
      </c>
      <c r="L1451" s="25">
        <v>2147.36</v>
      </c>
      <c r="M1451" s="25">
        <v>2218.0500000000002</v>
      </c>
      <c r="N1451" s="25">
        <v>1930.77</v>
      </c>
      <c r="O1451" s="25">
        <v>2151.89</v>
      </c>
      <c r="P1451" s="23">
        <f t="shared" si="22"/>
        <v>23888.87</v>
      </c>
    </row>
    <row r="1452" spans="1:17">
      <c r="A1452" s="17" t="s">
        <v>598</v>
      </c>
      <c r="B1452" t="s">
        <v>595</v>
      </c>
      <c r="C1452" s="18" t="s">
        <v>47</v>
      </c>
      <c r="D1452" s="19">
        <v>441.89</v>
      </c>
      <c r="E1452" s="20">
        <v>811.33999999999992</v>
      </c>
      <c r="F1452" s="21">
        <v>853.34</v>
      </c>
      <c r="G1452" s="21">
        <v>797.92000000000007</v>
      </c>
      <c r="H1452" s="22">
        <v>778.07999999999993</v>
      </c>
      <c r="I1452" s="21">
        <v>815.28</v>
      </c>
      <c r="J1452" s="21">
        <v>797.58</v>
      </c>
      <c r="K1452" s="21">
        <v>812.15000000000009</v>
      </c>
      <c r="L1452" s="21">
        <v>824.51</v>
      </c>
      <c r="M1452" s="21">
        <v>733.73</v>
      </c>
      <c r="N1452" s="21">
        <v>649.45000000000005</v>
      </c>
      <c r="O1452" s="21">
        <v>717.97</v>
      </c>
      <c r="P1452" s="19">
        <f t="shared" si="22"/>
        <v>9033.24</v>
      </c>
    </row>
    <row r="1453" spans="1:17">
      <c r="A1453" s="17"/>
      <c r="C1453" t="s">
        <v>50</v>
      </c>
      <c r="D1453" s="23">
        <v>82.06</v>
      </c>
      <c r="E1453" s="24">
        <v>169.43</v>
      </c>
      <c r="F1453" s="25">
        <v>176.1</v>
      </c>
      <c r="G1453" s="25">
        <v>164.18</v>
      </c>
      <c r="H1453" s="26">
        <v>165.32</v>
      </c>
      <c r="I1453" s="25">
        <v>165.03</v>
      </c>
      <c r="J1453" s="25">
        <v>160.72999999999999</v>
      </c>
      <c r="K1453" s="25">
        <v>151.68</v>
      </c>
      <c r="L1453" s="25">
        <v>146.81</v>
      </c>
      <c r="M1453" s="25">
        <v>159.13</v>
      </c>
      <c r="N1453" s="25">
        <v>149.27000000000001</v>
      </c>
      <c r="O1453" s="25">
        <v>160.51</v>
      </c>
      <c r="P1453" s="23">
        <f t="shared" si="22"/>
        <v>1850.2499999999998</v>
      </c>
      <c r="Q1453" s="27"/>
    </row>
    <row r="1454" spans="1:17">
      <c r="A1454" s="17"/>
      <c r="C1454" t="s">
        <v>51</v>
      </c>
      <c r="D1454" s="23">
        <v>359.83</v>
      </c>
      <c r="E1454" s="24">
        <v>641.91</v>
      </c>
      <c r="F1454" s="25">
        <v>677.24</v>
      </c>
      <c r="G1454" s="25">
        <v>633.74</v>
      </c>
      <c r="H1454" s="26">
        <v>612.76</v>
      </c>
      <c r="I1454" s="25">
        <v>650.25</v>
      </c>
      <c r="J1454" s="25">
        <v>636.85</v>
      </c>
      <c r="K1454" s="25">
        <v>660.47</v>
      </c>
      <c r="L1454" s="25">
        <v>677.7</v>
      </c>
      <c r="M1454" s="25">
        <v>574.6</v>
      </c>
      <c r="N1454" s="25">
        <v>500.18</v>
      </c>
      <c r="O1454" s="25">
        <v>557.46</v>
      </c>
      <c r="P1454" s="23">
        <f t="shared" si="22"/>
        <v>7182.9900000000016</v>
      </c>
    </row>
    <row r="1455" spans="1:17">
      <c r="A1455" s="17" t="s">
        <v>599</v>
      </c>
      <c r="B1455" t="s">
        <v>595</v>
      </c>
      <c r="C1455" s="18" t="s">
        <v>47</v>
      </c>
      <c r="D1455" s="19">
        <v>1992.46</v>
      </c>
      <c r="E1455" s="20">
        <v>3650.38</v>
      </c>
      <c r="F1455" s="21">
        <v>3840.31</v>
      </c>
      <c r="G1455" s="21">
        <v>3591.07</v>
      </c>
      <c r="H1455" s="22">
        <v>3499.55</v>
      </c>
      <c r="I1455" s="21">
        <v>3670.34</v>
      </c>
      <c r="J1455" s="21">
        <v>3590.91</v>
      </c>
      <c r="K1455" s="21">
        <v>3661.59</v>
      </c>
      <c r="L1455" s="21">
        <v>3720.34</v>
      </c>
      <c r="M1455" s="21">
        <v>3444.95</v>
      </c>
      <c r="N1455" s="21">
        <v>3044.21</v>
      </c>
      <c r="O1455" s="21">
        <v>3368.09</v>
      </c>
      <c r="P1455" s="19">
        <f t="shared" si="22"/>
        <v>41074.199999999997</v>
      </c>
    </row>
    <row r="1456" spans="1:17">
      <c r="A1456" s="17"/>
      <c r="C1456" t="s">
        <v>50</v>
      </c>
      <c r="D1456" s="23">
        <v>341.82</v>
      </c>
      <c r="E1456" s="24">
        <v>705.8</v>
      </c>
      <c r="F1456" s="25">
        <v>733.65</v>
      </c>
      <c r="G1456" s="25">
        <v>683.96</v>
      </c>
      <c r="H1456" s="26">
        <v>688.71</v>
      </c>
      <c r="I1456" s="25">
        <v>687.5</v>
      </c>
      <c r="J1456" s="25">
        <v>669.55</v>
      </c>
      <c r="K1456" s="25">
        <v>631.88</v>
      </c>
      <c r="L1456" s="25">
        <v>611.59</v>
      </c>
      <c r="M1456" s="25">
        <v>672.39</v>
      </c>
      <c r="N1456" s="25">
        <v>630.74</v>
      </c>
      <c r="O1456" s="25">
        <v>678.23</v>
      </c>
      <c r="P1456" s="23">
        <f t="shared" si="22"/>
        <v>7735.82</v>
      </c>
      <c r="Q1456" s="27"/>
    </row>
    <row r="1457" spans="1:17">
      <c r="A1457" s="17"/>
      <c r="C1457" t="s">
        <v>51</v>
      </c>
      <c r="D1457" s="23">
        <v>1650.64</v>
      </c>
      <c r="E1457" s="24">
        <v>2944.58</v>
      </c>
      <c r="F1457" s="25">
        <v>3106.66</v>
      </c>
      <c r="G1457" s="25">
        <v>2907.11</v>
      </c>
      <c r="H1457" s="26">
        <v>2810.84</v>
      </c>
      <c r="I1457" s="25">
        <v>2982.84</v>
      </c>
      <c r="J1457" s="25">
        <v>2921.36</v>
      </c>
      <c r="K1457" s="25">
        <v>3029.71</v>
      </c>
      <c r="L1457" s="25">
        <v>3108.75</v>
      </c>
      <c r="M1457" s="25">
        <v>2772.56</v>
      </c>
      <c r="N1457" s="25">
        <v>2413.4699999999998</v>
      </c>
      <c r="O1457" s="25">
        <v>2689.86</v>
      </c>
      <c r="P1457" s="23">
        <f t="shared" si="22"/>
        <v>33338.379999999997</v>
      </c>
    </row>
    <row r="1458" spans="1:17">
      <c r="A1458" s="17" t="s">
        <v>600</v>
      </c>
      <c r="B1458" t="s">
        <v>595</v>
      </c>
      <c r="C1458" s="18" t="s">
        <v>47</v>
      </c>
      <c r="D1458" s="19">
        <v>2604.9299999999998</v>
      </c>
      <c r="E1458" s="20">
        <v>4764.6499999999996</v>
      </c>
      <c r="F1458" s="21">
        <v>5013.4399999999996</v>
      </c>
      <c r="G1458" s="21">
        <v>4688.25</v>
      </c>
      <c r="H1458" s="22">
        <v>4566.58</v>
      </c>
      <c r="I1458" s="21">
        <v>4792.8899999999994</v>
      </c>
      <c r="J1458" s="21">
        <v>4689.46</v>
      </c>
      <c r="K1458" s="21">
        <v>4786.8599999999997</v>
      </c>
      <c r="L1458" s="21">
        <v>4866.6499999999996</v>
      </c>
      <c r="M1458" s="21">
        <v>4722.95</v>
      </c>
      <c r="N1458" s="21">
        <v>4168.12</v>
      </c>
      <c r="O1458" s="21">
        <v>4614.5</v>
      </c>
      <c r="P1458" s="19">
        <f t="shared" si="22"/>
        <v>54279.28</v>
      </c>
    </row>
    <row r="1459" spans="1:17">
      <c r="A1459" s="17"/>
      <c r="C1459" t="s">
        <v>50</v>
      </c>
      <c r="D1459" s="23">
        <v>418.73</v>
      </c>
      <c r="E1459" s="24">
        <v>864.66</v>
      </c>
      <c r="F1459" s="25">
        <v>898.79</v>
      </c>
      <c r="G1459" s="25">
        <v>837.89</v>
      </c>
      <c r="H1459" s="26">
        <v>843.74</v>
      </c>
      <c r="I1459" s="25">
        <v>842.23</v>
      </c>
      <c r="J1459" s="25">
        <v>820.24</v>
      </c>
      <c r="K1459" s="25">
        <v>774.12</v>
      </c>
      <c r="L1459" s="25">
        <v>749.24</v>
      </c>
      <c r="M1459" s="25">
        <v>841.36</v>
      </c>
      <c r="N1459" s="25">
        <v>789.27</v>
      </c>
      <c r="O1459" s="25">
        <v>848.69</v>
      </c>
      <c r="P1459" s="23">
        <f t="shared" si="22"/>
        <v>9528.9599999999991</v>
      </c>
      <c r="Q1459" s="27"/>
    </row>
    <row r="1460" spans="1:17">
      <c r="A1460" s="17"/>
      <c r="C1460" t="s">
        <v>51</v>
      </c>
      <c r="D1460" s="23">
        <v>2186.1999999999998</v>
      </c>
      <c r="E1460" s="24">
        <v>3899.99</v>
      </c>
      <c r="F1460" s="25">
        <v>4114.6499999999996</v>
      </c>
      <c r="G1460" s="25">
        <v>3850.36</v>
      </c>
      <c r="H1460" s="26">
        <v>3722.84</v>
      </c>
      <c r="I1460" s="25">
        <v>3950.66</v>
      </c>
      <c r="J1460" s="25">
        <v>3869.22</v>
      </c>
      <c r="K1460" s="25">
        <v>4012.74</v>
      </c>
      <c r="L1460" s="25">
        <v>4117.41</v>
      </c>
      <c r="M1460" s="25">
        <v>3881.59</v>
      </c>
      <c r="N1460" s="25">
        <v>3378.85</v>
      </c>
      <c r="O1460" s="25">
        <v>3765.81</v>
      </c>
      <c r="P1460" s="23">
        <f t="shared" si="22"/>
        <v>44750.32</v>
      </c>
    </row>
    <row r="1461" spans="1:17">
      <c r="A1461" s="17" t="s">
        <v>601</v>
      </c>
      <c r="B1461" t="s">
        <v>602</v>
      </c>
      <c r="C1461" s="18" t="s">
        <v>47</v>
      </c>
      <c r="D1461" s="19">
        <v>195862.91</v>
      </c>
      <c r="E1461" s="20">
        <v>352372.14</v>
      </c>
      <c r="F1461" s="21">
        <v>371426.70999999996</v>
      </c>
      <c r="G1461" s="21">
        <v>347490.06</v>
      </c>
      <c r="H1461" s="22">
        <v>336829.81</v>
      </c>
      <c r="I1461" s="21">
        <v>355699.01999999996</v>
      </c>
      <c r="J1461" s="21">
        <v>348643.42000000004</v>
      </c>
      <c r="K1461" s="21">
        <v>359641.87</v>
      </c>
      <c r="L1461" s="21">
        <v>367886.74</v>
      </c>
      <c r="M1461" s="21">
        <v>382320.53</v>
      </c>
      <c r="N1461" s="21">
        <v>347558.55000000005</v>
      </c>
      <c r="O1461" s="21">
        <v>386988.42000000004</v>
      </c>
      <c r="P1461" s="19">
        <f t="shared" si="22"/>
        <v>4152720.1800000006</v>
      </c>
    </row>
    <row r="1462" spans="1:17">
      <c r="A1462" s="17"/>
      <c r="C1462" t="s">
        <v>50</v>
      </c>
      <c r="D1462" s="23">
        <v>10572.1</v>
      </c>
      <c r="E1462" s="24">
        <v>21830.080000000002</v>
      </c>
      <c r="F1462" s="25">
        <v>22691.47</v>
      </c>
      <c r="G1462" s="25">
        <v>21154.48</v>
      </c>
      <c r="H1462" s="26">
        <v>21301.61</v>
      </c>
      <c r="I1462" s="25">
        <v>21264.05</v>
      </c>
      <c r="J1462" s="25">
        <v>20708.78</v>
      </c>
      <c r="K1462" s="25">
        <v>19544.03</v>
      </c>
      <c r="L1462" s="25">
        <v>18916.12</v>
      </c>
      <c r="M1462" s="25">
        <v>22319.95</v>
      </c>
      <c r="N1462" s="25">
        <v>20937.59</v>
      </c>
      <c r="O1462" s="25">
        <v>22513.96</v>
      </c>
      <c r="P1462" s="23">
        <f t="shared" si="22"/>
        <v>243754.22</v>
      </c>
      <c r="Q1462" s="27"/>
    </row>
    <row r="1463" spans="1:17">
      <c r="A1463" s="17"/>
      <c r="C1463" t="s">
        <v>51</v>
      </c>
      <c r="D1463" s="23">
        <v>185290.81</v>
      </c>
      <c r="E1463" s="24">
        <v>330542.06</v>
      </c>
      <c r="F1463" s="25">
        <v>348735.24</v>
      </c>
      <c r="G1463" s="25">
        <v>326335.58</v>
      </c>
      <c r="H1463" s="26">
        <v>315528.2</v>
      </c>
      <c r="I1463" s="25">
        <v>334434.96999999997</v>
      </c>
      <c r="J1463" s="25">
        <v>327934.64</v>
      </c>
      <c r="K1463" s="25">
        <v>340097.84</v>
      </c>
      <c r="L1463" s="25">
        <v>348970.62</v>
      </c>
      <c r="M1463" s="25">
        <v>360000.58</v>
      </c>
      <c r="N1463" s="25">
        <v>326620.96000000002</v>
      </c>
      <c r="O1463" s="25">
        <v>364474.46</v>
      </c>
      <c r="P1463" s="23">
        <f t="shared" si="22"/>
        <v>3908965.96</v>
      </c>
    </row>
    <row r="1464" spans="1:17">
      <c r="A1464" s="17" t="s">
        <v>603</v>
      </c>
      <c r="B1464" t="s">
        <v>602</v>
      </c>
      <c r="C1464" s="18" t="s">
        <v>47</v>
      </c>
      <c r="D1464" s="19">
        <v>2065.65</v>
      </c>
      <c r="E1464" s="20">
        <v>3748.6299999999997</v>
      </c>
      <c r="F1464" s="21">
        <v>3947.6600000000003</v>
      </c>
      <c r="G1464" s="21">
        <v>3692.39</v>
      </c>
      <c r="H1464" s="22">
        <v>3588.29</v>
      </c>
      <c r="I1464" s="21">
        <v>3779.11</v>
      </c>
      <c r="J1464" s="21">
        <v>3698.71</v>
      </c>
      <c r="K1464" s="21">
        <v>3794.45</v>
      </c>
      <c r="L1464" s="21">
        <v>3869.03</v>
      </c>
      <c r="M1464" s="21">
        <v>3914.34</v>
      </c>
      <c r="N1464" s="21">
        <v>3440.54</v>
      </c>
      <c r="O1464" s="21">
        <v>3816.5</v>
      </c>
      <c r="P1464" s="19">
        <f t="shared" si="22"/>
        <v>43355.299999999996</v>
      </c>
    </row>
    <row r="1465" spans="1:17">
      <c r="A1465" s="17"/>
      <c r="C1465" t="s">
        <v>50</v>
      </c>
      <c r="D1465" s="23">
        <v>226.73</v>
      </c>
      <c r="E1465" s="24">
        <v>468.16</v>
      </c>
      <c r="F1465" s="25">
        <v>486.63</v>
      </c>
      <c r="G1465" s="25">
        <v>453.67</v>
      </c>
      <c r="H1465" s="26">
        <v>456.83</v>
      </c>
      <c r="I1465" s="25">
        <v>456.02</v>
      </c>
      <c r="J1465" s="25">
        <v>444.12</v>
      </c>
      <c r="K1465" s="25">
        <v>419.14</v>
      </c>
      <c r="L1465" s="25">
        <v>405.67</v>
      </c>
      <c r="M1465" s="25">
        <v>490.83</v>
      </c>
      <c r="N1465" s="25">
        <v>460.43</v>
      </c>
      <c r="O1465" s="25">
        <v>495.1</v>
      </c>
      <c r="P1465" s="23">
        <f t="shared" si="22"/>
        <v>5263.3300000000008</v>
      </c>
      <c r="Q1465" s="27"/>
    </row>
    <row r="1466" spans="1:17">
      <c r="A1466" s="17"/>
      <c r="C1466" t="s">
        <v>51</v>
      </c>
      <c r="D1466" s="23">
        <v>1838.92</v>
      </c>
      <c r="E1466" s="24">
        <v>3280.47</v>
      </c>
      <c r="F1466" s="25">
        <v>3461.03</v>
      </c>
      <c r="G1466" s="25">
        <v>3238.72</v>
      </c>
      <c r="H1466" s="26">
        <v>3131.46</v>
      </c>
      <c r="I1466" s="25">
        <v>3323.09</v>
      </c>
      <c r="J1466" s="25">
        <v>3254.59</v>
      </c>
      <c r="K1466" s="25">
        <v>3375.31</v>
      </c>
      <c r="L1466" s="25">
        <v>3463.36</v>
      </c>
      <c r="M1466" s="25">
        <v>3423.51</v>
      </c>
      <c r="N1466" s="25">
        <v>2980.11</v>
      </c>
      <c r="O1466" s="25">
        <v>3321.4</v>
      </c>
      <c r="P1466" s="23">
        <f t="shared" si="22"/>
        <v>38091.97</v>
      </c>
    </row>
    <row r="1467" spans="1:17">
      <c r="A1467" s="17" t="s">
        <v>604</v>
      </c>
      <c r="B1467" t="s">
        <v>602</v>
      </c>
      <c r="C1467" s="18" t="s">
        <v>47</v>
      </c>
      <c r="D1467" s="19">
        <v>1455.6299999999999</v>
      </c>
      <c r="E1467" s="20">
        <v>2644.78</v>
      </c>
      <c r="F1467" s="21">
        <v>2784.84</v>
      </c>
      <c r="G1467" s="21">
        <v>2604.69</v>
      </c>
      <c r="H1467" s="22">
        <v>2532.14</v>
      </c>
      <c r="I1467" s="21">
        <v>2665.39</v>
      </c>
      <c r="J1467" s="21">
        <v>2608.56</v>
      </c>
      <c r="K1467" s="21">
        <v>2674.02</v>
      </c>
      <c r="L1467" s="21">
        <v>2725.37</v>
      </c>
      <c r="M1467" s="21">
        <v>2601.71</v>
      </c>
      <c r="N1467" s="21">
        <v>2288.7799999999997</v>
      </c>
      <c r="O1467" s="21">
        <v>2537.81</v>
      </c>
      <c r="P1467" s="19">
        <f t="shared" si="22"/>
        <v>30123.719999999998</v>
      </c>
    </row>
    <row r="1468" spans="1:17">
      <c r="A1468" s="17"/>
      <c r="C1468" t="s">
        <v>50</v>
      </c>
      <c r="D1468" s="23">
        <v>171.1</v>
      </c>
      <c r="E1468" s="24">
        <v>353.3</v>
      </c>
      <c r="F1468" s="25">
        <v>367.24</v>
      </c>
      <c r="G1468" s="25">
        <v>342.37</v>
      </c>
      <c r="H1468" s="26">
        <v>344.75</v>
      </c>
      <c r="I1468" s="25">
        <v>344.14</v>
      </c>
      <c r="J1468" s="25">
        <v>335.16</v>
      </c>
      <c r="K1468" s="25">
        <v>316.3</v>
      </c>
      <c r="L1468" s="25">
        <v>306.14</v>
      </c>
      <c r="M1468" s="25">
        <v>355.53</v>
      </c>
      <c r="N1468" s="25">
        <v>333.52</v>
      </c>
      <c r="O1468" s="25">
        <v>358.63</v>
      </c>
      <c r="P1468" s="23">
        <f t="shared" si="22"/>
        <v>3928.18</v>
      </c>
      <c r="Q1468" s="27"/>
    </row>
    <row r="1469" spans="1:17">
      <c r="A1469" s="17"/>
      <c r="C1469" t="s">
        <v>51</v>
      </c>
      <c r="D1469" s="23">
        <v>1284.53</v>
      </c>
      <c r="E1469" s="24">
        <v>2291.48</v>
      </c>
      <c r="F1469" s="25">
        <v>2417.6</v>
      </c>
      <c r="G1469" s="25">
        <v>2262.3200000000002</v>
      </c>
      <c r="H1469" s="26">
        <v>2187.39</v>
      </c>
      <c r="I1469" s="25">
        <v>2321.25</v>
      </c>
      <c r="J1469" s="25">
        <v>2273.4</v>
      </c>
      <c r="K1469" s="25">
        <v>2357.7199999999998</v>
      </c>
      <c r="L1469" s="25">
        <v>2419.23</v>
      </c>
      <c r="M1469" s="25">
        <v>2246.1799999999998</v>
      </c>
      <c r="N1469" s="25">
        <v>1955.26</v>
      </c>
      <c r="O1469" s="25">
        <v>2179.1799999999998</v>
      </c>
      <c r="P1469" s="23">
        <f t="shared" si="22"/>
        <v>26195.539999999997</v>
      </c>
    </row>
    <row r="1470" spans="1:17">
      <c r="A1470" s="17" t="s">
        <v>605</v>
      </c>
      <c r="B1470" t="s">
        <v>602</v>
      </c>
      <c r="C1470" s="18" t="s">
        <v>47</v>
      </c>
      <c r="D1470" s="19">
        <v>523.41</v>
      </c>
      <c r="E1470" s="20">
        <v>952.6400000000001</v>
      </c>
      <c r="F1470" s="21">
        <v>1002.9</v>
      </c>
      <c r="G1470" s="21">
        <v>937.97</v>
      </c>
      <c r="H1470" s="22">
        <v>912.3</v>
      </c>
      <c r="I1470" s="21">
        <v>959.59999999999991</v>
      </c>
      <c r="J1470" s="21">
        <v>939.06999999999994</v>
      </c>
      <c r="K1470" s="21">
        <v>961.59</v>
      </c>
      <c r="L1470" s="21">
        <v>979.43000000000006</v>
      </c>
      <c r="M1470" s="21">
        <v>864.9799999999999</v>
      </c>
      <c r="N1470" s="21">
        <v>761.99</v>
      </c>
      <c r="O1470" s="21">
        <v>844.33</v>
      </c>
      <c r="P1470" s="19">
        <f t="shared" si="22"/>
        <v>10640.21</v>
      </c>
    </row>
    <row r="1471" spans="1:17">
      <c r="A1471" s="17"/>
      <c r="C1471" t="s">
        <v>50</v>
      </c>
      <c r="D1471" s="23">
        <v>67.34</v>
      </c>
      <c r="E1471" s="24">
        <v>139.05000000000001</v>
      </c>
      <c r="F1471" s="25">
        <v>144.53</v>
      </c>
      <c r="G1471" s="25">
        <v>134.74</v>
      </c>
      <c r="H1471" s="26">
        <v>135.66999999999999</v>
      </c>
      <c r="I1471" s="25">
        <v>135.44</v>
      </c>
      <c r="J1471" s="25">
        <v>131.9</v>
      </c>
      <c r="K1471" s="25">
        <v>124.48</v>
      </c>
      <c r="L1471" s="25">
        <v>120.49</v>
      </c>
      <c r="M1471" s="25">
        <v>133.66999999999999</v>
      </c>
      <c r="N1471" s="25">
        <v>125.39</v>
      </c>
      <c r="O1471" s="25">
        <v>134.83000000000001</v>
      </c>
      <c r="P1471" s="23">
        <f t="shared" si="22"/>
        <v>1527.53</v>
      </c>
      <c r="Q1471" s="27"/>
    </row>
    <row r="1472" spans="1:17">
      <c r="A1472" s="17"/>
      <c r="C1472" t="s">
        <v>51</v>
      </c>
      <c r="D1472" s="23">
        <v>456.07</v>
      </c>
      <c r="E1472" s="24">
        <v>813.59</v>
      </c>
      <c r="F1472" s="25">
        <v>858.37</v>
      </c>
      <c r="G1472" s="25">
        <v>803.23</v>
      </c>
      <c r="H1472" s="26">
        <v>776.63</v>
      </c>
      <c r="I1472" s="25">
        <v>824.16</v>
      </c>
      <c r="J1472" s="25">
        <v>807.17</v>
      </c>
      <c r="K1472" s="25">
        <v>837.11</v>
      </c>
      <c r="L1472" s="25">
        <v>858.94</v>
      </c>
      <c r="M1472" s="25">
        <v>731.31</v>
      </c>
      <c r="N1472" s="25">
        <v>636.6</v>
      </c>
      <c r="O1472" s="25">
        <v>709.5</v>
      </c>
      <c r="P1472" s="23">
        <f t="shared" si="22"/>
        <v>9112.68</v>
      </c>
    </row>
    <row r="1473" spans="1:17">
      <c r="A1473" s="17" t="s">
        <v>606</v>
      </c>
      <c r="B1473" t="s">
        <v>602</v>
      </c>
      <c r="C1473" s="18" t="s">
        <v>47</v>
      </c>
      <c r="D1473" s="19">
        <v>5803.4599999999991</v>
      </c>
      <c r="E1473" s="20">
        <v>10519.81</v>
      </c>
      <c r="F1473" s="21">
        <v>11079.730000000001</v>
      </c>
      <c r="G1473" s="21">
        <v>10363.59</v>
      </c>
      <c r="H1473" s="22">
        <v>10068.030000000001</v>
      </c>
      <c r="I1473" s="21">
        <v>10608.740000000002</v>
      </c>
      <c r="J1473" s="21">
        <v>10383.469999999999</v>
      </c>
      <c r="K1473" s="21">
        <v>10659.970000000001</v>
      </c>
      <c r="L1473" s="21">
        <v>10874.1</v>
      </c>
      <c r="M1473" s="21">
        <v>10565.76</v>
      </c>
      <c r="N1473" s="21">
        <v>9281.9</v>
      </c>
      <c r="O1473" s="21">
        <v>10298.81</v>
      </c>
      <c r="P1473" s="19">
        <f t="shared" si="22"/>
        <v>120507.37</v>
      </c>
    </row>
    <row r="1474" spans="1:17">
      <c r="A1474" s="17"/>
      <c r="C1474" t="s">
        <v>50</v>
      </c>
      <c r="D1474" s="23">
        <v>594.23</v>
      </c>
      <c r="E1474" s="24">
        <v>1227.01</v>
      </c>
      <c r="F1474" s="25">
        <v>1275.45</v>
      </c>
      <c r="G1474" s="25">
        <v>1189.05</v>
      </c>
      <c r="H1474" s="26">
        <v>1197.33</v>
      </c>
      <c r="I1474" s="25">
        <v>1195.21</v>
      </c>
      <c r="J1474" s="25">
        <v>1163.98</v>
      </c>
      <c r="K1474" s="25">
        <v>1098.52</v>
      </c>
      <c r="L1474" s="25">
        <v>1063.23</v>
      </c>
      <c r="M1474" s="25">
        <v>1251.56</v>
      </c>
      <c r="N1474" s="25">
        <v>1174.05</v>
      </c>
      <c r="O1474" s="25">
        <v>1262.43</v>
      </c>
      <c r="P1474" s="23">
        <f t="shared" si="22"/>
        <v>13692.05</v>
      </c>
      <c r="Q1474" s="27"/>
    </row>
    <row r="1475" spans="1:17">
      <c r="A1475" s="17"/>
      <c r="C1475" t="s">
        <v>51</v>
      </c>
      <c r="D1475" s="23">
        <v>5209.2299999999996</v>
      </c>
      <c r="E1475" s="24">
        <v>9292.7999999999993</v>
      </c>
      <c r="F1475" s="25">
        <v>9804.2800000000007</v>
      </c>
      <c r="G1475" s="25">
        <v>9174.5400000000009</v>
      </c>
      <c r="H1475" s="26">
        <v>8870.7000000000007</v>
      </c>
      <c r="I1475" s="25">
        <v>9413.5300000000007</v>
      </c>
      <c r="J1475" s="25">
        <v>9219.49</v>
      </c>
      <c r="K1475" s="25">
        <v>9561.4500000000007</v>
      </c>
      <c r="L1475" s="25">
        <v>9810.8700000000008</v>
      </c>
      <c r="M1475" s="25">
        <v>9314.2000000000007</v>
      </c>
      <c r="N1475" s="25">
        <v>8107.85</v>
      </c>
      <c r="O1475" s="25">
        <v>9036.3799999999992</v>
      </c>
      <c r="P1475" s="23">
        <f t="shared" si="22"/>
        <v>106815.32</v>
      </c>
    </row>
    <row r="1476" spans="1:17">
      <c r="A1476" s="17" t="s">
        <v>607</v>
      </c>
      <c r="B1476" t="s">
        <v>608</v>
      </c>
      <c r="C1476" s="18" t="s">
        <v>47</v>
      </c>
      <c r="D1476" s="19">
        <v>209705.34</v>
      </c>
      <c r="E1476" s="20">
        <v>381798.81999999995</v>
      </c>
      <c r="F1476" s="21">
        <v>401931.06000000006</v>
      </c>
      <c r="G1476" s="21">
        <v>375908.38999999996</v>
      </c>
      <c r="H1476" s="22">
        <v>365657.79000000004</v>
      </c>
      <c r="I1476" s="21">
        <v>384160.70999999996</v>
      </c>
      <c r="J1476" s="21">
        <v>376325.67</v>
      </c>
      <c r="K1476" s="21">
        <v>385271.05</v>
      </c>
      <c r="L1476" s="21">
        <v>392371.63999999996</v>
      </c>
      <c r="M1476" s="21">
        <v>411452.68</v>
      </c>
      <c r="N1476" s="21">
        <v>375068.13</v>
      </c>
      <c r="O1476" s="21">
        <v>416351.78</v>
      </c>
      <c r="P1476" s="19">
        <f t="shared" si="22"/>
        <v>4476003.0599999996</v>
      </c>
    </row>
    <row r="1477" spans="1:17">
      <c r="A1477" s="17"/>
      <c r="C1477" t="s">
        <v>50</v>
      </c>
      <c r="D1477" s="23">
        <v>27417.68</v>
      </c>
      <c r="E1477" s="24">
        <v>56614.1</v>
      </c>
      <c r="F1477" s="25">
        <v>58848.03</v>
      </c>
      <c r="G1477" s="25">
        <v>54861.98</v>
      </c>
      <c r="H1477" s="26">
        <v>55243.59</v>
      </c>
      <c r="I1477" s="25">
        <v>55146.17</v>
      </c>
      <c r="J1477" s="25">
        <v>53706.11</v>
      </c>
      <c r="K1477" s="25">
        <v>50685.42</v>
      </c>
      <c r="L1477" s="25">
        <v>49057.04</v>
      </c>
      <c r="M1477" s="25">
        <v>57352.54</v>
      </c>
      <c r="N1477" s="25">
        <v>53800.52</v>
      </c>
      <c r="O1477" s="25">
        <v>57851.09</v>
      </c>
      <c r="P1477" s="23">
        <f t="shared" si="22"/>
        <v>630584.2699999999</v>
      </c>
      <c r="Q1477" s="27"/>
    </row>
    <row r="1478" spans="1:17">
      <c r="A1478" s="17"/>
      <c r="C1478" t="s">
        <v>51</v>
      </c>
      <c r="D1478" s="23">
        <v>182287.66</v>
      </c>
      <c r="E1478" s="24">
        <v>325184.71999999997</v>
      </c>
      <c r="F1478" s="25">
        <v>343083.03</v>
      </c>
      <c r="G1478" s="25">
        <v>321046.40999999997</v>
      </c>
      <c r="H1478" s="26">
        <v>310414.2</v>
      </c>
      <c r="I1478" s="25">
        <v>329014.53999999998</v>
      </c>
      <c r="J1478" s="25">
        <v>322619.56</v>
      </c>
      <c r="K1478" s="25">
        <v>334585.63</v>
      </c>
      <c r="L1478" s="25">
        <v>343314.6</v>
      </c>
      <c r="M1478" s="25">
        <v>354100.14</v>
      </c>
      <c r="N1478" s="25">
        <v>321267.61</v>
      </c>
      <c r="O1478" s="25">
        <v>358500.69</v>
      </c>
      <c r="P1478" s="23">
        <f t="shared" ref="P1478:P1541" si="23">SUM(D1478:O1478)</f>
        <v>3845418.79</v>
      </c>
    </row>
    <row r="1479" spans="1:17">
      <c r="A1479" s="17" t="s">
        <v>609</v>
      </c>
      <c r="B1479" t="s">
        <v>608</v>
      </c>
      <c r="C1479" s="18" t="s">
        <v>47</v>
      </c>
      <c r="D1479" s="19">
        <v>24895.62</v>
      </c>
      <c r="E1479" s="20">
        <v>45336.75</v>
      </c>
      <c r="F1479" s="21">
        <v>47726.159999999996</v>
      </c>
      <c r="G1479" s="21">
        <v>44635.880000000005</v>
      </c>
      <c r="H1479" s="22">
        <v>43421.7</v>
      </c>
      <c r="I1479" s="21">
        <v>45661.130000000005</v>
      </c>
      <c r="J1479" s="21">
        <v>44683.490000000005</v>
      </c>
      <c r="K1479" s="21">
        <v>45738.77</v>
      </c>
      <c r="L1479" s="21">
        <v>46577.56</v>
      </c>
      <c r="M1479" s="21">
        <v>46269.11</v>
      </c>
      <c r="N1479" s="21">
        <v>40736.730000000003</v>
      </c>
      <c r="O1479" s="21">
        <v>45151.34</v>
      </c>
      <c r="P1479" s="19">
        <f t="shared" si="23"/>
        <v>520834.24</v>
      </c>
    </row>
    <row r="1480" spans="1:17">
      <c r="A1480" s="17"/>
      <c r="C1480" t="s">
        <v>50</v>
      </c>
      <c r="D1480" s="23">
        <v>3293</v>
      </c>
      <c r="E1480" s="24">
        <v>6799.64</v>
      </c>
      <c r="F1480" s="25">
        <v>7067.95</v>
      </c>
      <c r="G1480" s="25">
        <v>6589.19</v>
      </c>
      <c r="H1480" s="26">
        <v>6635.02</v>
      </c>
      <c r="I1480" s="25">
        <v>6623.33</v>
      </c>
      <c r="J1480" s="25">
        <v>6450.37</v>
      </c>
      <c r="K1480" s="25">
        <v>6087.57</v>
      </c>
      <c r="L1480" s="25">
        <v>5891.99</v>
      </c>
      <c r="M1480" s="25">
        <v>6810.33</v>
      </c>
      <c r="N1480" s="25">
        <v>6388.55</v>
      </c>
      <c r="O1480" s="25">
        <v>6869.53</v>
      </c>
      <c r="P1480" s="23">
        <f t="shared" si="23"/>
        <v>75506.47</v>
      </c>
      <c r="Q1480" s="27"/>
    </row>
    <row r="1481" spans="1:17">
      <c r="A1481" s="17"/>
      <c r="C1481" t="s">
        <v>51</v>
      </c>
      <c r="D1481" s="23">
        <v>21602.62</v>
      </c>
      <c r="E1481" s="24">
        <v>38537.11</v>
      </c>
      <c r="F1481" s="25">
        <v>40658.21</v>
      </c>
      <c r="G1481" s="25">
        <v>38046.69</v>
      </c>
      <c r="H1481" s="26">
        <v>36786.68</v>
      </c>
      <c r="I1481" s="25">
        <v>39037.800000000003</v>
      </c>
      <c r="J1481" s="25">
        <v>38233.120000000003</v>
      </c>
      <c r="K1481" s="25">
        <v>39651.199999999997</v>
      </c>
      <c r="L1481" s="25">
        <v>40685.57</v>
      </c>
      <c r="M1481" s="25">
        <v>39458.78</v>
      </c>
      <c r="N1481" s="25">
        <v>34348.18</v>
      </c>
      <c r="O1481" s="25">
        <v>38281.81</v>
      </c>
      <c r="P1481" s="23">
        <f t="shared" si="23"/>
        <v>445327.77</v>
      </c>
    </row>
    <row r="1482" spans="1:17">
      <c r="A1482" s="17" t="s">
        <v>610</v>
      </c>
      <c r="B1482" t="s">
        <v>608</v>
      </c>
      <c r="C1482" s="18" t="s">
        <v>47</v>
      </c>
      <c r="D1482" s="19">
        <v>1877.2</v>
      </c>
      <c r="E1482" s="20">
        <v>3437.69</v>
      </c>
      <c r="F1482" s="21">
        <v>3616.73</v>
      </c>
      <c r="G1482" s="21">
        <v>3382.0299999999997</v>
      </c>
      <c r="H1482" s="22">
        <v>3295.41</v>
      </c>
      <c r="I1482" s="21">
        <v>3456.92</v>
      </c>
      <c r="J1482" s="21">
        <v>3382.1499999999996</v>
      </c>
      <c r="K1482" s="21">
        <v>3449.7400000000002</v>
      </c>
      <c r="L1482" s="21">
        <v>3505.6600000000003</v>
      </c>
      <c r="M1482" s="21">
        <v>3395.08</v>
      </c>
      <c r="N1482" s="21">
        <v>2999.06</v>
      </c>
      <c r="O1482" s="21">
        <v>3318.72</v>
      </c>
      <c r="P1482" s="19">
        <f t="shared" si="23"/>
        <v>39116.390000000007</v>
      </c>
    </row>
    <row r="1483" spans="1:17">
      <c r="A1483" s="17"/>
      <c r="C1483" t="s">
        <v>50</v>
      </c>
      <c r="D1483" s="23">
        <v>316.52</v>
      </c>
      <c r="E1483" s="24">
        <v>653.58000000000004</v>
      </c>
      <c r="F1483" s="25">
        <v>679.38</v>
      </c>
      <c r="G1483" s="25">
        <v>633.35</v>
      </c>
      <c r="H1483" s="26">
        <v>637.76</v>
      </c>
      <c r="I1483" s="25">
        <v>636.64</v>
      </c>
      <c r="J1483" s="25">
        <v>620.01</v>
      </c>
      <c r="K1483" s="25">
        <v>585.15</v>
      </c>
      <c r="L1483" s="25">
        <v>566.34</v>
      </c>
      <c r="M1483" s="25">
        <v>646.63</v>
      </c>
      <c r="N1483" s="25">
        <v>606.58000000000004</v>
      </c>
      <c r="O1483" s="25">
        <v>652.25</v>
      </c>
      <c r="P1483" s="23">
        <f t="shared" si="23"/>
        <v>7234.19</v>
      </c>
      <c r="Q1483" s="27"/>
    </row>
    <row r="1484" spans="1:17">
      <c r="A1484" s="17"/>
      <c r="C1484" t="s">
        <v>51</v>
      </c>
      <c r="D1484" s="23">
        <v>1560.68</v>
      </c>
      <c r="E1484" s="24">
        <v>2784.11</v>
      </c>
      <c r="F1484" s="25">
        <v>2937.35</v>
      </c>
      <c r="G1484" s="25">
        <v>2748.68</v>
      </c>
      <c r="H1484" s="26">
        <v>2657.65</v>
      </c>
      <c r="I1484" s="25">
        <v>2820.28</v>
      </c>
      <c r="J1484" s="25">
        <v>2762.14</v>
      </c>
      <c r="K1484" s="25">
        <v>2864.59</v>
      </c>
      <c r="L1484" s="25">
        <v>2939.32</v>
      </c>
      <c r="M1484" s="25">
        <v>2748.45</v>
      </c>
      <c r="N1484" s="25">
        <v>2392.48</v>
      </c>
      <c r="O1484" s="25">
        <v>2666.47</v>
      </c>
      <c r="P1484" s="23">
        <f t="shared" si="23"/>
        <v>31882.2</v>
      </c>
    </row>
    <row r="1485" spans="1:17">
      <c r="A1485" s="17" t="s">
        <v>611</v>
      </c>
      <c r="B1485" t="s">
        <v>608</v>
      </c>
      <c r="C1485" s="18" t="s">
        <v>47</v>
      </c>
      <c r="D1485" s="19">
        <v>5513.11</v>
      </c>
      <c r="E1485" s="20">
        <v>10107.17</v>
      </c>
      <c r="F1485" s="21">
        <v>10632.279999999999</v>
      </c>
      <c r="G1485" s="21">
        <v>9942.08</v>
      </c>
      <c r="H1485" s="22">
        <v>9690.5399999999991</v>
      </c>
      <c r="I1485" s="21">
        <v>10160.59</v>
      </c>
      <c r="J1485" s="21">
        <v>9940.43</v>
      </c>
      <c r="K1485" s="21">
        <v>10131.950000000001</v>
      </c>
      <c r="L1485" s="21">
        <v>10291.950000000001</v>
      </c>
      <c r="M1485" s="21">
        <v>10285.040000000001</v>
      </c>
      <c r="N1485" s="21">
        <v>9088.630000000001</v>
      </c>
      <c r="O1485" s="21">
        <v>10055.59</v>
      </c>
      <c r="P1485" s="19">
        <f t="shared" si="23"/>
        <v>115839.36000000002</v>
      </c>
    </row>
    <row r="1486" spans="1:17">
      <c r="A1486" s="17"/>
      <c r="C1486" t="s">
        <v>50</v>
      </c>
      <c r="D1486" s="23">
        <v>969.15</v>
      </c>
      <c r="E1486" s="24">
        <v>2001.16</v>
      </c>
      <c r="F1486" s="25">
        <v>2080.12</v>
      </c>
      <c r="G1486" s="25">
        <v>1939.23</v>
      </c>
      <c r="H1486" s="26">
        <v>1952.72</v>
      </c>
      <c r="I1486" s="25">
        <v>1949.27</v>
      </c>
      <c r="J1486" s="25">
        <v>1898.37</v>
      </c>
      <c r="K1486" s="25">
        <v>1791.6</v>
      </c>
      <c r="L1486" s="25">
        <v>1734.03</v>
      </c>
      <c r="M1486" s="25">
        <v>2007.54</v>
      </c>
      <c r="N1486" s="25">
        <v>1883.21</v>
      </c>
      <c r="O1486" s="25">
        <v>2024.99</v>
      </c>
      <c r="P1486" s="23">
        <f t="shared" si="23"/>
        <v>22231.390000000003</v>
      </c>
      <c r="Q1486" s="27"/>
    </row>
    <row r="1487" spans="1:17">
      <c r="A1487" s="17"/>
      <c r="C1487" t="s">
        <v>51</v>
      </c>
      <c r="D1487" s="23">
        <v>4543.96</v>
      </c>
      <c r="E1487" s="24">
        <v>8106.01</v>
      </c>
      <c r="F1487" s="25">
        <v>8552.16</v>
      </c>
      <c r="G1487" s="25">
        <v>8002.85</v>
      </c>
      <c r="H1487" s="26">
        <v>7737.82</v>
      </c>
      <c r="I1487" s="25">
        <v>8211.32</v>
      </c>
      <c r="J1487" s="25">
        <v>8042.06</v>
      </c>
      <c r="K1487" s="25">
        <v>8340.35</v>
      </c>
      <c r="L1487" s="25">
        <v>8557.92</v>
      </c>
      <c r="M1487" s="25">
        <v>8277.5</v>
      </c>
      <c r="N1487" s="25">
        <v>7205.42</v>
      </c>
      <c r="O1487" s="25">
        <v>8030.6</v>
      </c>
      <c r="P1487" s="23">
        <f t="shared" si="23"/>
        <v>93607.97</v>
      </c>
    </row>
    <row r="1488" spans="1:17">
      <c r="A1488" s="17" t="s">
        <v>612</v>
      </c>
      <c r="B1488" t="s">
        <v>608</v>
      </c>
      <c r="C1488" s="18" t="s">
        <v>47</v>
      </c>
      <c r="D1488" s="19">
        <v>2293.36</v>
      </c>
      <c r="E1488" s="20">
        <v>4191.21</v>
      </c>
      <c r="F1488" s="21">
        <v>4410.4400000000005</v>
      </c>
      <c r="G1488" s="21">
        <v>4124.47</v>
      </c>
      <c r="H1488" s="22">
        <v>4016.4300000000003</v>
      </c>
      <c r="I1488" s="21">
        <v>4217.04</v>
      </c>
      <c r="J1488" s="21">
        <v>4126.17</v>
      </c>
      <c r="K1488" s="21">
        <v>4214.1100000000006</v>
      </c>
      <c r="L1488" s="21">
        <v>4285.72</v>
      </c>
      <c r="M1488" s="21">
        <v>4097.78</v>
      </c>
      <c r="N1488" s="21">
        <v>3615.88</v>
      </c>
      <c r="O1488" s="21">
        <v>4003.3999999999996</v>
      </c>
      <c r="P1488" s="19">
        <f t="shared" si="23"/>
        <v>47596.01</v>
      </c>
    </row>
    <row r="1489" spans="1:17">
      <c r="A1489" s="17"/>
      <c r="C1489" t="s">
        <v>50</v>
      </c>
      <c r="D1489" s="23">
        <v>356.11</v>
      </c>
      <c r="E1489" s="24">
        <v>735.33</v>
      </c>
      <c r="F1489" s="25">
        <v>764.35</v>
      </c>
      <c r="G1489" s="25">
        <v>712.57</v>
      </c>
      <c r="H1489" s="26">
        <v>717.53</v>
      </c>
      <c r="I1489" s="25">
        <v>716.26</v>
      </c>
      <c r="J1489" s="25">
        <v>697.56</v>
      </c>
      <c r="K1489" s="25">
        <v>658.33</v>
      </c>
      <c r="L1489" s="25">
        <v>637.17999999999995</v>
      </c>
      <c r="M1489" s="25">
        <v>722.49</v>
      </c>
      <c r="N1489" s="25">
        <v>677.75</v>
      </c>
      <c r="O1489" s="25">
        <v>728.78</v>
      </c>
      <c r="P1489" s="23">
        <f t="shared" si="23"/>
        <v>8124.2400000000007</v>
      </c>
      <c r="Q1489" s="27"/>
    </row>
    <row r="1490" spans="1:17">
      <c r="A1490" s="17"/>
      <c r="C1490" t="s">
        <v>51</v>
      </c>
      <c r="D1490" s="23">
        <v>1937.25</v>
      </c>
      <c r="E1490" s="24">
        <v>3455.88</v>
      </c>
      <c r="F1490" s="25">
        <v>3646.09</v>
      </c>
      <c r="G1490" s="25">
        <v>3411.9</v>
      </c>
      <c r="H1490" s="26">
        <v>3298.9</v>
      </c>
      <c r="I1490" s="25">
        <v>3500.78</v>
      </c>
      <c r="J1490" s="25">
        <v>3428.61</v>
      </c>
      <c r="K1490" s="25">
        <v>3555.78</v>
      </c>
      <c r="L1490" s="25">
        <v>3648.54</v>
      </c>
      <c r="M1490" s="25">
        <v>3375.29</v>
      </c>
      <c r="N1490" s="25">
        <v>2938.13</v>
      </c>
      <c r="O1490" s="25">
        <v>3274.62</v>
      </c>
      <c r="P1490" s="23">
        <f t="shared" si="23"/>
        <v>39471.769999999997</v>
      </c>
    </row>
    <row r="1491" spans="1:17">
      <c r="A1491" s="17" t="s">
        <v>613</v>
      </c>
      <c r="B1491" t="s">
        <v>608</v>
      </c>
      <c r="C1491" s="18" t="s">
        <v>47</v>
      </c>
      <c r="D1491" s="19">
        <v>962.37</v>
      </c>
      <c r="E1491" s="20">
        <v>1776.74</v>
      </c>
      <c r="F1491" s="21">
        <v>1867.6599999999999</v>
      </c>
      <c r="G1491" s="21">
        <v>1746.1299999999999</v>
      </c>
      <c r="H1491" s="22">
        <v>1705.39</v>
      </c>
      <c r="I1491" s="21">
        <v>1782.67</v>
      </c>
      <c r="J1491" s="21">
        <v>1743.56</v>
      </c>
      <c r="K1491" s="21">
        <v>1769.21</v>
      </c>
      <c r="L1491" s="21">
        <v>1792.4099999999999</v>
      </c>
      <c r="M1491" s="21">
        <v>1659.98</v>
      </c>
      <c r="N1491" s="21">
        <v>1474.06</v>
      </c>
      <c r="O1491" s="21">
        <v>1627.04</v>
      </c>
      <c r="P1491" s="19">
        <f t="shared" si="23"/>
        <v>19907.22</v>
      </c>
    </row>
    <row r="1492" spans="1:17">
      <c r="A1492" s="17"/>
      <c r="C1492" t="s">
        <v>50</v>
      </c>
      <c r="D1492" s="23">
        <v>213.41</v>
      </c>
      <c r="E1492" s="24">
        <v>440.67</v>
      </c>
      <c r="F1492" s="25">
        <v>458.05</v>
      </c>
      <c r="G1492" s="25">
        <v>427.06</v>
      </c>
      <c r="H1492" s="26">
        <v>430</v>
      </c>
      <c r="I1492" s="25">
        <v>429.24</v>
      </c>
      <c r="J1492" s="25">
        <v>418.03</v>
      </c>
      <c r="K1492" s="25">
        <v>394.51</v>
      </c>
      <c r="L1492" s="25">
        <v>381.85</v>
      </c>
      <c r="M1492" s="25">
        <v>430.41</v>
      </c>
      <c r="N1492" s="25">
        <v>403.74</v>
      </c>
      <c r="O1492" s="25">
        <v>434.14</v>
      </c>
      <c r="P1492" s="23">
        <f t="shared" si="23"/>
        <v>4861.1100000000006</v>
      </c>
      <c r="Q1492" s="27"/>
    </row>
    <row r="1493" spans="1:17">
      <c r="A1493" s="17"/>
      <c r="C1493" t="s">
        <v>51</v>
      </c>
      <c r="D1493" s="23">
        <v>748.96</v>
      </c>
      <c r="E1493" s="24">
        <v>1336.07</v>
      </c>
      <c r="F1493" s="25">
        <v>1409.61</v>
      </c>
      <c r="G1493" s="25">
        <v>1319.07</v>
      </c>
      <c r="H1493" s="26">
        <v>1275.3900000000001</v>
      </c>
      <c r="I1493" s="25">
        <v>1353.43</v>
      </c>
      <c r="J1493" s="25">
        <v>1325.53</v>
      </c>
      <c r="K1493" s="25">
        <v>1374.7</v>
      </c>
      <c r="L1493" s="25">
        <v>1410.56</v>
      </c>
      <c r="M1493" s="25">
        <v>1229.57</v>
      </c>
      <c r="N1493" s="25">
        <v>1070.32</v>
      </c>
      <c r="O1493" s="25">
        <v>1192.9000000000001</v>
      </c>
      <c r="P1493" s="23">
        <f t="shared" si="23"/>
        <v>15046.109999999999</v>
      </c>
    </row>
    <row r="1494" spans="1:17">
      <c r="A1494" s="17" t="s">
        <v>614</v>
      </c>
      <c r="B1494" t="s">
        <v>608</v>
      </c>
      <c r="C1494" s="18" t="s">
        <v>47</v>
      </c>
      <c r="D1494" s="19">
        <v>1386.3</v>
      </c>
      <c r="E1494" s="20">
        <v>2549.2200000000003</v>
      </c>
      <c r="F1494" s="21">
        <v>2680.82</v>
      </c>
      <c r="G1494" s="21">
        <v>2506.58</v>
      </c>
      <c r="H1494" s="22">
        <v>2445.33</v>
      </c>
      <c r="I1494" s="21">
        <v>2560.5500000000002</v>
      </c>
      <c r="J1494" s="21">
        <v>2504.7799999999997</v>
      </c>
      <c r="K1494" s="21">
        <v>2548.09</v>
      </c>
      <c r="L1494" s="21">
        <v>2585.37</v>
      </c>
      <c r="M1494" s="21">
        <v>2709.95</v>
      </c>
      <c r="N1494" s="21">
        <v>2397.63</v>
      </c>
      <c r="O1494" s="21">
        <v>2651.1400000000003</v>
      </c>
      <c r="P1494" s="19">
        <f t="shared" si="23"/>
        <v>29525.759999999998</v>
      </c>
    </row>
    <row r="1495" spans="1:17">
      <c r="A1495" s="17"/>
      <c r="C1495" t="s">
        <v>50</v>
      </c>
      <c r="D1495" s="23">
        <v>271.23</v>
      </c>
      <c r="E1495" s="24">
        <v>560.04</v>
      </c>
      <c r="F1495" s="25">
        <v>582.15</v>
      </c>
      <c r="G1495" s="25">
        <v>542.71</v>
      </c>
      <c r="H1495" s="26">
        <v>546.5</v>
      </c>
      <c r="I1495" s="25">
        <v>545.53</v>
      </c>
      <c r="J1495" s="25">
        <v>531.29</v>
      </c>
      <c r="K1495" s="25">
        <v>501.4</v>
      </c>
      <c r="L1495" s="25">
        <v>485.29</v>
      </c>
      <c r="M1495" s="25">
        <v>572.26</v>
      </c>
      <c r="N1495" s="25">
        <v>536.80999999999995</v>
      </c>
      <c r="O1495" s="25">
        <v>577.22</v>
      </c>
      <c r="P1495" s="23">
        <f t="shared" si="23"/>
        <v>6252.4300000000012</v>
      </c>
      <c r="Q1495" s="27"/>
    </row>
    <row r="1496" spans="1:17">
      <c r="A1496" s="17"/>
      <c r="C1496" t="s">
        <v>51</v>
      </c>
      <c r="D1496" s="23">
        <v>1115.07</v>
      </c>
      <c r="E1496" s="24">
        <v>1989.18</v>
      </c>
      <c r="F1496" s="25">
        <v>2098.67</v>
      </c>
      <c r="G1496" s="25">
        <v>1963.87</v>
      </c>
      <c r="H1496" s="26">
        <v>1898.83</v>
      </c>
      <c r="I1496" s="25">
        <v>2015.02</v>
      </c>
      <c r="J1496" s="25">
        <v>1973.49</v>
      </c>
      <c r="K1496" s="25">
        <v>2046.69</v>
      </c>
      <c r="L1496" s="25">
        <v>2100.08</v>
      </c>
      <c r="M1496" s="25">
        <v>2137.69</v>
      </c>
      <c r="N1496" s="25">
        <v>1860.82</v>
      </c>
      <c r="O1496" s="25">
        <v>2073.92</v>
      </c>
      <c r="P1496" s="23">
        <f t="shared" si="23"/>
        <v>23273.33</v>
      </c>
    </row>
    <row r="1497" spans="1:17">
      <c r="A1497" s="17" t="s">
        <v>615</v>
      </c>
      <c r="B1497" t="s">
        <v>616</v>
      </c>
      <c r="C1497" s="18" t="s">
        <v>47</v>
      </c>
      <c r="D1497" s="19">
        <v>209911.86000000002</v>
      </c>
      <c r="E1497" s="20">
        <v>379706.4</v>
      </c>
      <c r="F1497" s="21">
        <v>400005.27</v>
      </c>
      <c r="G1497" s="21">
        <v>374172.14999999997</v>
      </c>
      <c r="H1497" s="22">
        <v>363276.75</v>
      </c>
      <c r="I1497" s="21">
        <v>382725.55</v>
      </c>
      <c r="J1497" s="21">
        <v>375036.03</v>
      </c>
      <c r="K1497" s="21">
        <v>385534.87</v>
      </c>
      <c r="L1497" s="21">
        <v>393584.93</v>
      </c>
      <c r="M1497" s="21">
        <v>410399.34</v>
      </c>
      <c r="N1497" s="21">
        <v>373546.63999999996</v>
      </c>
      <c r="O1497" s="21">
        <v>415353.97000000003</v>
      </c>
      <c r="P1497" s="19">
        <f t="shared" si="23"/>
        <v>4463253.76</v>
      </c>
    </row>
    <row r="1498" spans="1:17">
      <c r="A1498" s="17"/>
      <c r="C1498" t="s">
        <v>50</v>
      </c>
      <c r="D1498" s="23">
        <v>18659.22</v>
      </c>
      <c r="E1498" s="24">
        <v>38528.959999999999</v>
      </c>
      <c r="F1498" s="25">
        <v>40049.279999999999</v>
      </c>
      <c r="G1498" s="25">
        <v>37336.550000000003</v>
      </c>
      <c r="H1498" s="26">
        <v>37596.26</v>
      </c>
      <c r="I1498" s="25">
        <v>37529.949999999997</v>
      </c>
      <c r="J1498" s="25">
        <v>36549.910000000003</v>
      </c>
      <c r="K1498" s="25">
        <v>34494.18</v>
      </c>
      <c r="L1498" s="25">
        <v>33385.980000000003</v>
      </c>
      <c r="M1498" s="25">
        <v>38975.019999999997</v>
      </c>
      <c r="N1498" s="25">
        <v>36561.17</v>
      </c>
      <c r="O1498" s="25">
        <v>39313.82</v>
      </c>
      <c r="P1498" s="23">
        <f t="shared" si="23"/>
        <v>428980.30000000005</v>
      </c>
      <c r="Q1498" s="27"/>
    </row>
    <row r="1499" spans="1:17">
      <c r="A1499" s="17"/>
      <c r="C1499" t="s">
        <v>51</v>
      </c>
      <c r="D1499" s="23">
        <v>191252.64</v>
      </c>
      <c r="E1499" s="24">
        <v>341177.44</v>
      </c>
      <c r="F1499" s="25">
        <v>359955.99</v>
      </c>
      <c r="G1499" s="25">
        <v>336835.6</v>
      </c>
      <c r="H1499" s="26">
        <v>325680.49</v>
      </c>
      <c r="I1499" s="25">
        <v>345195.6</v>
      </c>
      <c r="J1499" s="25">
        <v>338486.12</v>
      </c>
      <c r="K1499" s="25">
        <v>351040.69</v>
      </c>
      <c r="L1499" s="25">
        <v>360198.95</v>
      </c>
      <c r="M1499" s="25">
        <v>371424.32</v>
      </c>
      <c r="N1499" s="25">
        <v>336985.47</v>
      </c>
      <c r="O1499" s="25">
        <v>376040.15</v>
      </c>
      <c r="P1499" s="23">
        <f t="shared" si="23"/>
        <v>4034273.4599999995</v>
      </c>
    </row>
    <row r="1500" spans="1:17">
      <c r="A1500" s="17" t="s">
        <v>617</v>
      </c>
      <c r="B1500" t="s">
        <v>616</v>
      </c>
      <c r="C1500" s="18" t="s">
        <v>47</v>
      </c>
      <c r="D1500" s="19">
        <v>11793.85</v>
      </c>
      <c r="E1500" s="20">
        <v>21452.050000000003</v>
      </c>
      <c r="F1500" s="21">
        <v>22585.51</v>
      </c>
      <c r="G1500" s="21">
        <v>21123.75</v>
      </c>
      <c r="H1500" s="22">
        <v>20542.03</v>
      </c>
      <c r="I1500" s="21">
        <v>21612.66</v>
      </c>
      <c r="J1500" s="21">
        <v>21150.91</v>
      </c>
      <c r="K1500" s="21">
        <v>21666.73</v>
      </c>
      <c r="L1500" s="21">
        <v>22073.8</v>
      </c>
      <c r="M1500" s="21">
        <v>22620.219999999998</v>
      </c>
      <c r="N1500" s="21">
        <v>19904.07</v>
      </c>
      <c r="O1500" s="21">
        <v>22067.24</v>
      </c>
      <c r="P1500" s="19">
        <f t="shared" si="23"/>
        <v>248592.82</v>
      </c>
    </row>
    <row r="1501" spans="1:17">
      <c r="A1501" s="17"/>
      <c r="C1501" t="s">
        <v>50</v>
      </c>
      <c r="D1501" s="23">
        <v>1469.53</v>
      </c>
      <c r="E1501" s="24">
        <v>3034.4</v>
      </c>
      <c r="F1501" s="25">
        <v>3154.14</v>
      </c>
      <c r="G1501" s="25">
        <v>2940.48</v>
      </c>
      <c r="H1501" s="26">
        <v>2960.94</v>
      </c>
      <c r="I1501" s="25">
        <v>2955.72</v>
      </c>
      <c r="J1501" s="25">
        <v>2878.54</v>
      </c>
      <c r="K1501" s="25">
        <v>2716.64</v>
      </c>
      <c r="L1501" s="25">
        <v>2629.36</v>
      </c>
      <c r="M1501" s="25">
        <v>3160.05</v>
      </c>
      <c r="N1501" s="25">
        <v>2964.33</v>
      </c>
      <c r="O1501" s="25">
        <v>3187.52</v>
      </c>
      <c r="P1501" s="23">
        <f t="shared" si="23"/>
        <v>34051.649999999994</v>
      </c>
      <c r="Q1501" s="27"/>
    </row>
    <row r="1502" spans="1:17">
      <c r="A1502" s="17"/>
      <c r="C1502" t="s">
        <v>51</v>
      </c>
      <c r="D1502" s="23">
        <v>10324.32</v>
      </c>
      <c r="E1502" s="24">
        <v>18417.650000000001</v>
      </c>
      <c r="F1502" s="25">
        <v>19431.37</v>
      </c>
      <c r="G1502" s="25">
        <v>18183.27</v>
      </c>
      <c r="H1502" s="26">
        <v>17581.09</v>
      </c>
      <c r="I1502" s="25">
        <v>18656.939999999999</v>
      </c>
      <c r="J1502" s="25">
        <v>18272.37</v>
      </c>
      <c r="K1502" s="25">
        <v>18950.09</v>
      </c>
      <c r="L1502" s="25">
        <v>19444.439999999999</v>
      </c>
      <c r="M1502" s="25">
        <v>19460.169999999998</v>
      </c>
      <c r="N1502" s="25">
        <v>16939.740000000002</v>
      </c>
      <c r="O1502" s="25">
        <v>18879.72</v>
      </c>
      <c r="P1502" s="23">
        <f t="shared" si="23"/>
        <v>214541.17</v>
      </c>
    </row>
    <row r="1503" spans="1:17">
      <c r="A1503" s="17" t="s">
        <v>618</v>
      </c>
      <c r="B1503" t="s">
        <v>616</v>
      </c>
      <c r="C1503" s="18" t="s">
        <v>47</v>
      </c>
      <c r="D1503" s="19">
        <v>8503.119999999999</v>
      </c>
      <c r="E1503" s="20">
        <v>15451.23</v>
      </c>
      <c r="F1503" s="21">
        <v>16269.33</v>
      </c>
      <c r="G1503" s="21">
        <v>15216.78</v>
      </c>
      <c r="H1503" s="22">
        <v>14793.44</v>
      </c>
      <c r="I1503" s="21">
        <v>15571.2</v>
      </c>
      <c r="J1503" s="21">
        <v>15239.099999999999</v>
      </c>
      <c r="K1503" s="21">
        <v>15620.56</v>
      </c>
      <c r="L1503" s="21">
        <v>15919.87</v>
      </c>
      <c r="M1503" s="21">
        <v>16019.349999999999</v>
      </c>
      <c r="N1503" s="21">
        <v>14089.23</v>
      </c>
      <c r="O1503" s="21">
        <v>15623.98</v>
      </c>
      <c r="P1503" s="19">
        <f t="shared" si="23"/>
        <v>178317.19</v>
      </c>
    </row>
    <row r="1504" spans="1:17">
      <c r="A1504" s="17"/>
      <c r="C1504" t="s">
        <v>50</v>
      </c>
      <c r="D1504" s="23">
        <v>1005.18</v>
      </c>
      <c r="E1504" s="24">
        <v>2075.5700000000002</v>
      </c>
      <c r="F1504" s="25">
        <v>2157.4699999999998</v>
      </c>
      <c r="G1504" s="25">
        <v>2011.34</v>
      </c>
      <c r="H1504" s="26">
        <v>2025.33</v>
      </c>
      <c r="I1504" s="25">
        <v>2021.76</v>
      </c>
      <c r="J1504" s="25">
        <v>1968.96</v>
      </c>
      <c r="K1504" s="25">
        <v>1858.22</v>
      </c>
      <c r="L1504" s="25">
        <v>1798.52</v>
      </c>
      <c r="M1504" s="25">
        <v>2140.4699999999998</v>
      </c>
      <c r="N1504" s="25">
        <v>2007.91</v>
      </c>
      <c r="O1504" s="25">
        <v>2159.0700000000002</v>
      </c>
      <c r="P1504" s="23">
        <f t="shared" si="23"/>
        <v>23229.8</v>
      </c>
      <c r="Q1504" s="27"/>
    </row>
    <row r="1505" spans="1:17">
      <c r="A1505" s="17"/>
      <c r="C1505" t="s">
        <v>51</v>
      </c>
      <c r="D1505" s="23">
        <v>7497.94</v>
      </c>
      <c r="E1505" s="24">
        <v>13375.66</v>
      </c>
      <c r="F1505" s="25">
        <v>14111.86</v>
      </c>
      <c r="G1505" s="25">
        <v>13205.44</v>
      </c>
      <c r="H1505" s="26">
        <v>12768.11</v>
      </c>
      <c r="I1505" s="25">
        <v>13549.44</v>
      </c>
      <c r="J1505" s="25">
        <v>13270.14</v>
      </c>
      <c r="K1505" s="25">
        <v>13762.34</v>
      </c>
      <c r="L1505" s="25">
        <v>14121.35</v>
      </c>
      <c r="M1505" s="25">
        <v>13878.88</v>
      </c>
      <c r="N1505" s="25">
        <v>12081.32</v>
      </c>
      <c r="O1505" s="25">
        <v>13464.91</v>
      </c>
      <c r="P1505" s="23">
        <f t="shared" si="23"/>
        <v>155087.39000000001</v>
      </c>
    </row>
    <row r="1506" spans="1:17">
      <c r="A1506" s="17" t="s">
        <v>619</v>
      </c>
      <c r="B1506" t="s">
        <v>616</v>
      </c>
      <c r="C1506" s="18" t="s">
        <v>47</v>
      </c>
      <c r="D1506" s="19">
        <v>3139.46</v>
      </c>
      <c r="E1506" s="20">
        <v>5699.04</v>
      </c>
      <c r="F1506" s="21">
        <v>6001.43</v>
      </c>
      <c r="G1506" s="21">
        <v>5613.31</v>
      </c>
      <c r="H1506" s="22">
        <v>5455.5400000000009</v>
      </c>
      <c r="I1506" s="21">
        <v>5744.8899999999994</v>
      </c>
      <c r="J1506" s="21">
        <v>5622.59</v>
      </c>
      <c r="K1506" s="21">
        <v>5767.02</v>
      </c>
      <c r="L1506" s="21">
        <v>5879.72</v>
      </c>
      <c r="M1506" s="21">
        <v>5845.13</v>
      </c>
      <c r="N1506" s="21">
        <v>5138.24</v>
      </c>
      <c r="O1506" s="21">
        <v>5699.37</v>
      </c>
      <c r="P1506" s="19">
        <f t="shared" si="23"/>
        <v>65605.739999999991</v>
      </c>
    </row>
    <row r="1507" spans="1:17">
      <c r="A1507" s="17"/>
      <c r="C1507" t="s">
        <v>50</v>
      </c>
      <c r="D1507" s="23">
        <v>350.74</v>
      </c>
      <c r="E1507" s="24">
        <v>724.22</v>
      </c>
      <c r="F1507" s="25">
        <v>752.8</v>
      </c>
      <c r="G1507" s="25">
        <v>701.8</v>
      </c>
      <c r="H1507" s="26">
        <v>706.69</v>
      </c>
      <c r="I1507" s="25">
        <v>705.44</v>
      </c>
      <c r="J1507" s="25">
        <v>687.01</v>
      </c>
      <c r="K1507" s="25">
        <v>648.38</v>
      </c>
      <c r="L1507" s="25">
        <v>627.54999999999995</v>
      </c>
      <c r="M1507" s="25">
        <v>742.01</v>
      </c>
      <c r="N1507" s="25">
        <v>696.06</v>
      </c>
      <c r="O1507" s="25">
        <v>748.46</v>
      </c>
      <c r="P1507" s="23">
        <f t="shared" si="23"/>
        <v>8091.1600000000008</v>
      </c>
      <c r="Q1507" s="27"/>
    </row>
    <row r="1508" spans="1:17">
      <c r="A1508" s="17"/>
      <c r="C1508" t="s">
        <v>51</v>
      </c>
      <c r="D1508" s="23">
        <v>2788.72</v>
      </c>
      <c r="E1508" s="24">
        <v>4974.82</v>
      </c>
      <c r="F1508" s="25">
        <v>5248.63</v>
      </c>
      <c r="G1508" s="25">
        <v>4911.51</v>
      </c>
      <c r="H1508" s="26">
        <v>4748.8500000000004</v>
      </c>
      <c r="I1508" s="25">
        <v>5039.45</v>
      </c>
      <c r="J1508" s="25">
        <v>4935.58</v>
      </c>
      <c r="K1508" s="25">
        <v>5118.6400000000003</v>
      </c>
      <c r="L1508" s="25">
        <v>5252.17</v>
      </c>
      <c r="M1508" s="25">
        <v>5103.12</v>
      </c>
      <c r="N1508" s="25">
        <v>4442.18</v>
      </c>
      <c r="O1508" s="25">
        <v>4950.91</v>
      </c>
      <c r="P1508" s="23">
        <f t="shared" si="23"/>
        <v>57514.58</v>
      </c>
    </row>
    <row r="1509" spans="1:17">
      <c r="A1509" s="17" t="s">
        <v>620</v>
      </c>
      <c r="B1509" t="s">
        <v>616</v>
      </c>
      <c r="C1509" s="18" t="s">
        <v>47</v>
      </c>
      <c r="D1509" s="19">
        <v>586.78</v>
      </c>
      <c r="E1509" s="20">
        <v>1072.32</v>
      </c>
      <c r="F1509" s="21">
        <v>1128.3999999999999</v>
      </c>
      <c r="G1509" s="21">
        <v>1055.24</v>
      </c>
      <c r="H1509" s="22">
        <v>1027.58</v>
      </c>
      <c r="I1509" s="21">
        <v>1078.93</v>
      </c>
      <c r="J1509" s="21">
        <v>1055.68</v>
      </c>
      <c r="K1509" s="21">
        <v>1078.22</v>
      </c>
      <c r="L1509" s="21">
        <v>1096.55</v>
      </c>
      <c r="M1509" s="21">
        <v>1077.8699999999999</v>
      </c>
      <c r="N1509" s="21">
        <v>951.11</v>
      </c>
      <c r="O1509" s="21">
        <v>1053.04</v>
      </c>
      <c r="P1509" s="19">
        <f t="shared" si="23"/>
        <v>12261.720000000001</v>
      </c>
    </row>
    <row r="1510" spans="1:17">
      <c r="A1510" s="17"/>
      <c r="C1510" t="s">
        <v>50</v>
      </c>
      <c r="D1510" s="23">
        <v>90.96</v>
      </c>
      <c r="E1510" s="24">
        <v>187.82</v>
      </c>
      <c r="F1510" s="25">
        <v>195.22</v>
      </c>
      <c r="G1510" s="25">
        <v>182</v>
      </c>
      <c r="H1510" s="26">
        <v>183.26</v>
      </c>
      <c r="I1510" s="25">
        <v>182.94</v>
      </c>
      <c r="J1510" s="25">
        <v>178.16</v>
      </c>
      <c r="K1510" s="25">
        <v>168.15</v>
      </c>
      <c r="L1510" s="25">
        <v>162.74</v>
      </c>
      <c r="M1510" s="25">
        <v>189.85</v>
      </c>
      <c r="N1510" s="25">
        <v>178.1</v>
      </c>
      <c r="O1510" s="25">
        <v>191.5</v>
      </c>
      <c r="P1510" s="23">
        <f t="shared" si="23"/>
        <v>2090.6999999999998</v>
      </c>
      <c r="Q1510" s="27"/>
    </row>
    <row r="1511" spans="1:17">
      <c r="A1511" s="17"/>
      <c r="C1511" t="s">
        <v>51</v>
      </c>
      <c r="D1511" s="23">
        <v>495.82</v>
      </c>
      <c r="E1511" s="24">
        <v>884.5</v>
      </c>
      <c r="F1511" s="25">
        <v>933.18</v>
      </c>
      <c r="G1511" s="25">
        <v>873.24</v>
      </c>
      <c r="H1511" s="26">
        <v>844.32</v>
      </c>
      <c r="I1511" s="25">
        <v>895.99</v>
      </c>
      <c r="J1511" s="25">
        <v>877.52</v>
      </c>
      <c r="K1511" s="25">
        <v>910.07</v>
      </c>
      <c r="L1511" s="25">
        <v>933.81</v>
      </c>
      <c r="M1511" s="25">
        <v>888.02</v>
      </c>
      <c r="N1511" s="25">
        <v>773.01</v>
      </c>
      <c r="O1511" s="25">
        <v>861.54</v>
      </c>
      <c r="P1511" s="23">
        <f t="shared" si="23"/>
        <v>10171.02</v>
      </c>
    </row>
    <row r="1512" spans="1:17">
      <c r="A1512" s="17" t="s">
        <v>621</v>
      </c>
      <c r="B1512" t="s">
        <v>616</v>
      </c>
      <c r="C1512" s="18" t="s">
        <v>47</v>
      </c>
      <c r="D1512" s="19">
        <v>2605.5299999999997</v>
      </c>
      <c r="E1512" s="20">
        <v>4735.29</v>
      </c>
      <c r="F1512" s="21">
        <v>4985.9400000000005</v>
      </c>
      <c r="G1512" s="21">
        <v>4663.37</v>
      </c>
      <c r="H1512" s="22">
        <v>4533.82</v>
      </c>
      <c r="I1512" s="21">
        <v>4771.8599999999997</v>
      </c>
      <c r="J1512" s="21">
        <v>4670.08</v>
      </c>
      <c r="K1512" s="21">
        <v>4786.49</v>
      </c>
      <c r="L1512" s="21">
        <v>4877.95</v>
      </c>
      <c r="M1512" s="21">
        <v>4454.1899999999996</v>
      </c>
      <c r="N1512" s="21">
        <v>3919.23</v>
      </c>
      <c r="O1512" s="21">
        <v>4345.24</v>
      </c>
      <c r="P1512" s="19">
        <f t="shared" si="23"/>
        <v>53348.99</v>
      </c>
    </row>
    <row r="1513" spans="1:17">
      <c r="A1513" s="17"/>
      <c r="C1513" t="s">
        <v>50</v>
      </c>
      <c r="D1513" s="23">
        <v>310.54000000000002</v>
      </c>
      <c r="E1513" s="24">
        <v>641.23</v>
      </c>
      <c r="F1513" s="25">
        <v>666.55</v>
      </c>
      <c r="G1513" s="25">
        <v>621.41999999999996</v>
      </c>
      <c r="H1513" s="26">
        <v>625.72</v>
      </c>
      <c r="I1513" s="25">
        <v>624.61</v>
      </c>
      <c r="J1513" s="25">
        <v>608.32000000000005</v>
      </c>
      <c r="K1513" s="25">
        <v>574.08000000000004</v>
      </c>
      <c r="L1513" s="25">
        <v>555.65</v>
      </c>
      <c r="M1513" s="25">
        <v>620.82000000000005</v>
      </c>
      <c r="N1513" s="25">
        <v>582.35</v>
      </c>
      <c r="O1513" s="25">
        <v>626.21</v>
      </c>
      <c r="P1513" s="23">
        <f t="shared" si="23"/>
        <v>7057.5</v>
      </c>
      <c r="Q1513" s="27"/>
    </row>
    <row r="1514" spans="1:17">
      <c r="A1514" s="17"/>
      <c r="C1514" t="s">
        <v>51</v>
      </c>
      <c r="D1514" s="23">
        <v>2294.9899999999998</v>
      </c>
      <c r="E1514" s="24">
        <v>4094.06</v>
      </c>
      <c r="F1514" s="25">
        <v>4319.3900000000003</v>
      </c>
      <c r="G1514" s="25">
        <v>4041.95</v>
      </c>
      <c r="H1514" s="26">
        <v>3908.1</v>
      </c>
      <c r="I1514" s="25">
        <v>4147.25</v>
      </c>
      <c r="J1514" s="25">
        <v>4061.76</v>
      </c>
      <c r="K1514" s="25">
        <v>4212.41</v>
      </c>
      <c r="L1514" s="25">
        <v>4322.3</v>
      </c>
      <c r="M1514" s="25">
        <v>3833.37</v>
      </c>
      <c r="N1514" s="25">
        <v>3336.88</v>
      </c>
      <c r="O1514" s="25">
        <v>3719.03</v>
      </c>
      <c r="P1514" s="23">
        <f t="shared" si="23"/>
        <v>46291.49</v>
      </c>
    </row>
    <row r="1515" spans="1:17">
      <c r="A1515" s="17" t="s">
        <v>622</v>
      </c>
      <c r="B1515" t="s">
        <v>616</v>
      </c>
      <c r="C1515" s="18" t="s">
        <v>47</v>
      </c>
      <c r="D1515" s="19">
        <v>484.93</v>
      </c>
      <c r="E1515" s="20">
        <v>886.12</v>
      </c>
      <c r="F1515" s="21">
        <v>932.48</v>
      </c>
      <c r="G1515" s="21">
        <v>872.02</v>
      </c>
      <c r="H1515" s="22">
        <v>849.16</v>
      </c>
      <c r="I1515" s="21">
        <v>891.61</v>
      </c>
      <c r="J1515" s="21">
        <v>872.40000000000009</v>
      </c>
      <c r="K1515" s="21">
        <v>891.06999999999994</v>
      </c>
      <c r="L1515" s="21">
        <v>906.25</v>
      </c>
      <c r="M1515" s="21">
        <v>777.09</v>
      </c>
      <c r="N1515" s="21">
        <v>686.32999999999993</v>
      </c>
      <c r="O1515" s="21">
        <v>759.55</v>
      </c>
      <c r="P1515" s="19">
        <f t="shared" si="23"/>
        <v>9809.0099999999984</v>
      </c>
    </row>
    <row r="1516" spans="1:17">
      <c r="A1516" s="17"/>
      <c r="C1516" t="s">
        <v>50</v>
      </c>
      <c r="D1516" s="23">
        <v>74.89</v>
      </c>
      <c r="E1516" s="24">
        <v>154.63999999999999</v>
      </c>
      <c r="F1516" s="25">
        <v>160.74</v>
      </c>
      <c r="G1516" s="25">
        <v>149.85</v>
      </c>
      <c r="H1516" s="26">
        <v>150.9</v>
      </c>
      <c r="I1516" s="25">
        <v>150.63</v>
      </c>
      <c r="J1516" s="25">
        <v>146.69</v>
      </c>
      <c r="K1516" s="25">
        <v>138.44</v>
      </c>
      <c r="L1516" s="25">
        <v>133.99</v>
      </c>
      <c r="M1516" s="25">
        <v>146.22999999999999</v>
      </c>
      <c r="N1516" s="25">
        <v>137.18</v>
      </c>
      <c r="O1516" s="25">
        <v>147.51</v>
      </c>
      <c r="P1516" s="23">
        <f t="shared" si="23"/>
        <v>1691.69</v>
      </c>
      <c r="Q1516" s="27"/>
    </row>
    <row r="1517" spans="1:17">
      <c r="A1517" s="17"/>
      <c r="C1517" t="s">
        <v>51</v>
      </c>
      <c r="D1517" s="23">
        <v>410.04</v>
      </c>
      <c r="E1517" s="24">
        <v>731.48</v>
      </c>
      <c r="F1517" s="25">
        <v>771.74</v>
      </c>
      <c r="G1517" s="25">
        <v>722.17</v>
      </c>
      <c r="H1517" s="26">
        <v>698.26</v>
      </c>
      <c r="I1517" s="25">
        <v>740.98</v>
      </c>
      <c r="J1517" s="25">
        <v>725.71</v>
      </c>
      <c r="K1517" s="25">
        <v>752.63</v>
      </c>
      <c r="L1517" s="25">
        <v>772.26</v>
      </c>
      <c r="M1517" s="25">
        <v>630.86</v>
      </c>
      <c r="N1517" s="25">
        <v>549.15</v>
      </c>
      <c r="O1517" s="25">
        <v>612.04</v>
      </c>
      <c r="P1517" s="23">
        <f t="shared" si="23"/>
        <v>8117.3199999999988</v>
      </c>
    </row>
    <row r="1518" spans="1:17">
      <c r="A1518" s="17" t="s">
        <v>623</v>
      </c>
      <c r="B1518" t="s">
        <v>616</v>
      </c>
      <c r="C1518" s="18" t="s">
        <v>47</v>
      </c>
      <c r="D1518" s="19">
        <v>3361.8500000000004</v>
      </c>
      <c r="E1518" s="20">
        <v>6107.72</v>
      </c>
      <c r="F1518" s="21">
        <v>6431.25</v>
      </c>
      <c r="G1518" s="21">
        <v>6015.2</v>
      </c>
      <c r="H1518" s="22">
        <v>5847.5199999999995</v>
      </c>
      <c r="I1518" s="21">
        <v>6155.48</v>
      </c>
      <c r="J1518" s="21">
        <v>6024.24</v>
      </c>
      <c r="K1518" s="21">
        <v>6175.79</v>
      </c>
      <c r="L1518" s="21">
        <v>6294.57</v>
      </c>
      <c r="M1518" s="21">
        <v>5937.76</v>
      </c>
      <c r="N1518" s="21">
        <v>5222.95</v>
      </c>
      <c r="O1518" s="21">
        <v>5791.55</v>
      </c>
      <c r="P1518" s="19">
        <f t="shared" si="23"/>
        <v>69365.88</v>
      </c>
    </row>
    <row r="1519" spans="1:17">
      <c r="A1519" s="17"/>
      <c r="C1519" t="s">
        <v>50</v>
      </c>
      <c r="D1519" s="23">
        <v>393.22</v>
      </c>
      <c r="E1519" s="24">
        <v>811.95</v>
      </c>
      <c r="F1519" s="25">
        <v>843.99</v>
      </c>
      <c r="G1519" s="25">
        <v>786.82</v>
      </c>
      <c r="H1519" s="26">
        <v>792.29</v>
      </c>
      <c r="I1519" s="25">
        <v>790.9</v>
      </c>
      <c r="J1519" s="25">
        <v>770.24</v>
      </c>
      <c r="K1519" s="25">
        <v>726.92</v>
      </c>
      <c r="L1519" s="25">
        <v>703.56</v>
      </c>
      <c r="M1519" s="25">
        <v>802.49</v>
      </c>
      <c r="N1519" s="25">
        <v>752.79</v>
      </c>
      <c r="O1519" s="25">
        <v>809.46</v>
      </c>
      <c r="P1519" s="23">
        <f t="shared" si="23"/>
        <v>8984.6299999999992</v>
      </c>
      <c r="Q1519" s="27"/>
    </row>
    <row r="1520" spans="1:17">
      <c r="A1520" s="17"/>
      <c r="C1520" t="s">
        <v>51</v>
      </c>
      <c r="D1520" s="23">
        <v>2968.63</v>
      </c>
      <c r="E1520" s="24">
        <v>5295.77</v>
      </c>
      <c r="F1520" s="25">
        <v>5587.26</v>
      </c>
      <c r="G1520" s="25">
        <v>5228.38</v>
      </c>
      <c r="H1520" s="26">
        <v>5055.2299999999996</v>
      </c>
      <c r="I1520" s="25">
        <v>5364.58</v>
      </c>
      <c r="J1520" s="25">
        <v>5254</v>
      </c>
      <c r="K1520" s="25">
        <v>5448.87</v>
      </c>
      <c r="L1520" s="25">
        <v>5591.01</v>
      </c>
      <c r="M1520" s="25">
        <v>5135.2700000000004</v>
      </c>
      <c r="N1520" s="25">
        <v>4470.16</v>
      </c>
      <c r="O1520" s="25">
        <v>4982.09</v>
      </c>
      <c r="P1520" s="23">
        <f t="shared" si="23"/>
        <v>60381.25</v>
      </c>
    </row>
    <row r="1521" spans="1:17">
      <c r="A1521" s="17" t="s">
        <v>624</v>
      </c>
      <c r="B1521" t="s">
        <v>616</v>
      </c>
      <c r="C1521" s="18" t="s">
        <v>47</v>
      </c>
      <c r="D1521" s="19">
        <v>1972.3700000000001</v>
      </c>
      <c r="E1521" s="20">
        <v>3600.72</v>
      </c>
      <c r="F1521" s="21">
        <v>3789.4900000000002</v>
      </c>
      <c r="G1521" s="21">
        <v>3543.8999999999996</v>
      </c>
      <c r="H1521" s="22">
        <v>3449.98</v>
      </c>
      <c r="I1521" s="21">
        <v>3624</v>
      </c>
      <c r="J1521" s="21">
        <v>3546.06</v>
      </c>
      <c r="K1521" s="21">
        <v>3624.12</v>
      </c>
      <c r="L1521" s="21">
        <v>3687.1899999999996</v>
      </c>
      <c r="M1521" s="21">
        <v>3351.1400000000003</v>
      </c>
      <c r="N1521" s="21">
        <v>2956.75</v>
      </c>
      <c r="O1521" s="21">
        <v>3273.78</v>
      </c>
      <c r="P1521" s="19">
        <f t="shared" si="23"/>
        <v>40419.5</v>
      </c>
    </row>
    <row r="1522" spans="1:17">
      <c r="A1522" s="17"/>
      <c r="C1522" t="s">
        <v>50</v>
      </c>
      <c r="D1522" s="23">
        <v>292.45</v>
      </c>
      <c r="E1522" s="24">
        <v>603.89</v>
      </c>
      <c r="F1522" s="25">
        <v>627.71</v>
      </c>
      <c r="G1522" s="25">
        <v>585.20000000000005</v>
      </c>
      <c r="H1522" s="26">
        <v>589.27</v>
      </c>
      <c r="I1522" s="25">
        <v>588.23</v>
      </c>
      <c r="J1522" s="25">
        <v>572.87</v>
      </c>
      <c r="K1522" s="25">
        <v>540.65</v>
      </c>
      <c r="L1522" s="25">
        <v>523.28</v>
      </c>
      <c r="M1522" s="25">
        <v>586.61</v>
      </c>
      <c r="N1522" s="25">
        <v>550.28</v>
      </c>
      <c r="O1522" s="25">
        <v>591.71</v>
      </c>
      <c r="P1522" s="23">
        <f t="shared" si="23"/>
        <v>6652.1499999999987</v>
      </c>
      <c r="Q1522" s="27"/>
    </row>
    <row r="1523" spans="1:17">
      <c r="A1523" s="17"/>
      <c r="C1523" t="s">
        <v>51</v>
      </c>
      <c r="D1523" s="23">
        <v>1679.92</v>
      </c>
      <c r="E1523" s="24">
        <v>2996.83</v>
      </c>
      <c r="F1523" s="25">
        <v>3161.78</v>
      </c>
      <c r="G1523" s="25">
        <v>2958.7</v>
      </c>
      <c r="H1523" s="26">
        <v>2860.71</v>
      </c>
      <c r="I1523" s="25">
        <v>3035.77</v>
      </c>
      <c r="J1523" s="25">
        <v>2973.19</v>
      </c>
      <c r="K1523" s="25">
        <v>3083.47</v>
      </c>
      <c r="L1523" s="25">
        <v>3163.91</v>
      </c>
      <c r="M1523" s="25">
        <v>2764.53</v>
      </c>
      <c r="N1523" s="25">
        <v>2406.4699999999998</v>
      </c>
      <c r="O1523" s="25">
        <v>2682.07</v>
      </c>
      <c r="P1523" s="23">
        <f t="shared" si="23"/>
        <v>33767.35</v>
      </c>
    </row>
    <row r="1524" spans="1:17">
      <c r="A1524" s="17" t="s">
        <v>625</v>
      </c>
      <c r="B1524" t="s">
        <v>616</v>
      </c>
      <c r="C1524" s="18" t="s">
        <v>47</v>
      </c>
      <c r="D1524" s="19">
        <v>628.21</v>
      </c>
      <c r="E1524" s="20">
        <v>1147.8800000000001</v>
      </c>
      <c r="F1524" s="21">
        <v>1207.94</v>
      </c>
      <c r="G1524" s="21">
        <v>1129.6300000000001</v>
      </c>
      <c r="H1524" s="22">
        <v>1099.98</v>
      </c>
      <c r="I1524" s="21">
        <v>1155.02</v>
      </c>
      <c r="J1524" s="21">
        <v>1130.1400000000001</v>
      </c>
      <c r="K1524" s="21">
        <v>1154.3400000000001</v>
      </c>
      <c r="L1524" s="21">
        <v>1174.04</v>
      </c>
      <c r="M1524" s="21">
        <v>1128.03</v>
      </c>
      <c r="N1524" s="21">
        <v>995.44</v>
      </c>
      <c r="O1524" s="21">
        <v>1102.08</v>
      </c>
      <c r="P1524" s="19">
        <f t="shared" si="23"/>
        <v>13052.730000000001</v>
      </c>
    </row>
    <row r="1525" spans="1:17">
      <c r="A1525" s="17"/>
      <c r="C1525" t="s">
        <v>50</v>
      </c>
      <c r="D1525" s="23">
        <v>96.83</v>
      </c>
      <c r="E1525" s="24">
        <v>199.94</v>
      </c>
      <c r="F1525" s="25">
        <v>207.83</v>
      </c>
      <c r="G1525" s="25">
        <v>193.75</v>
      </c>
      <c r="H1525" s="26">
        <v>195.1</v>
      </c>
      <c r="I1525" s="25">
        <v>194.76</v>
      </c>
      <c r="J1525" s="25">
        <v>189.68</v>
      </c>
      <c r="K1525" s="25">
        <v>179</v>
      </c>
      <c r="L1525" s="25">
        <v>173.25</v>
      </c>
      <c r="M1525" s="25">
        <v>199.82</v>
      </c>
      <c r="N1525" s="25">
        <v>187.45</v>
      </c>
      <c r="O1525" s="25">
        <v>201.56</v>
      </c>
      <c r="P1525" s="23">
        <f t="shared" si="23"/>
        <v>2218.9700000000003</v>
      </c>
      <c r="Q1525" s="27"/>
    </row>
    <row r="1526" spans="1:17">
      <c r="A1526" s="17"/>
      <c r="C1526" t="s">
        <v>51</v>
      </c>
      <c r="D1526" s="23">
        <v>531.38</v>
      </c>
      <c r="E1526" s="24">
        <v>947.94</v>
      </c>
      <c r="F1526" s="25">
        <v>1000.11</v>
      </c>
      <c r="G1526" s="25">
        <v>935.88</v>
      </c>
      <c r="H1526" s="26">
        <v>904.88</v>
      </c>
      <c r="I1526" s="25">
        <v>960.26</v>
      </c>
      <c r="J1526" s="25">
        <v>940.46</v>
      </c>
      <c r="K1526" s="25">
        <v>975.34</v>
      </c>
      <c r="L1526" s="25">
        <v>1000.79</v>
      </c>
      <c r="M1526" s="25">
        <v>928.21</v>
      </c>
      <c r="N1526" s="25">
        <v>807.99</v>
      </c>
      <c r="O1526" s="25">
        <v>900.52</v>
      </c>
      <c r="P1526" s="23">
        <f t="shared" si="23"/>
        <v>10833.76</v>
      </c>
    </row>
    <row r="1527" spans="1:17">
      <c r="A1527" s="17" t="s">
        <v>626</v>
      </c>
      <c r="B1527" t="s">
        <v>627</v>
      </c>
      <c r="C1527" s="18" t="s">
        <v>47</v>
      </c>
      <c r="D1527" s="19">
        <v>193393.33000000002</v>
      </c>
      <c r="E1527" s="20">
        <v>351671.44</v>
      </c>
      <c r="F1527" s="21">
        <v>370263.20999999996</v>
      </c>
      <c r="G1527" s="21">
        <v>346302.13</v>
      </c>
      <c r="H1527" s="22">
        <v>336738.55</v>
      </c>
      <c r="I1527" s="21">
        <v>353963.43</v>
      </c>
      <c r="J1527" s="21">
        <v>346764.49</v>
      </c>
      <c r="K1527" s="21">
        <v>355282.52</v>
      </c>
      <c r="L1527" s="21">
        <v>361994.56999999995</v>
      </c>
      <c r="M1527" s="21">
        <v>378932.08999999997</v>
      </c>
      <c r="N1527" s="21">
        <v>345317.39999999997</v>
      </c>
      <c r="O1527" s="21">
        <v>383456.81000000006</v>
      </c>
      <c r="P1527" s="19">
        <f t="shared" si="23"/>
        <v>4124079.9699999997</v>
      </c>
    </row>
    <row r="1528" spans="1:17">
      <c r="A1528" s="17"/>
      <c r="C1528" t="s">
        <v>50</v>
      </c>
      <c r="D1528" s="23">
        <v>23758.07</v>
      </c>
      <c r="E1528" s="24">
        <v>49057.46</v>
      </c>
      <c r="F1528" s="25">
        <v>50993.23</v>
      </c>
      <c r="G1528" s="25">
        <v>47539.22</v>
      </c>
      <c r="H1528" s="26">
        <v>47869.89</v>
      </c>
      <c r="I1528" s="25">
        <v>47785.46</v>
      </c>
      <c r="J1528" s="25">
        <v>46537.63</v>
      </c>
      <c r="K1528" s="25">
        <v>43920.14</v>
      </c>
      <c r="L1528" s="25">
        <v>42509.09</v>
      </c>
      <c r="M1528" s="25">
        <v>49379.05</v>
      </c>
      <c r="N1528" s="25">
        <v>46320.85</v>
      </c>
      <c r="O1528" s="25">
        <v>49808.28</v>
      </c>
      <c r="P1528" s="23">
        <f t="shared" si="23"/>
        <v>545478.37</v>
      </c>
      <c r="Q1528" s="27"/>
    </row>
    <row r="1529" spans="1:17">
      <c r="A1529" s="17"/>
      <c r="C1529" t="s">
        <v>51</v>
      </c>
      <c r="D1529" s="23">
        <v>169635.26</v>
      </c>
      <c r="E1529" s="24">
        <v>302613.98</v>
      </c>
      <c r="F1529" s="25">
        <v>319269.98</v>
      </c>
      <c r="G1529" s="25">
        <v>298762.90999999997</v>
      </c>
      <c r="H1529" s="26">
        <v>288868.65999999997</v>
      </c>
      <c r="I1529" s="25">
        <v>306177.96999999997</v>
      </c>
      <c r="J1529" s="25">
        <v>300226.86</v>
      </c>
      <c r="K1529" s="25">
        <v>311362.38</v>
      </c>
      <c r="L1529" s="25">
        <v>319485.48</v>
      </c>
      <c r="M1529" s="25">
        <v>329553.03999999998</v>
      </c>
      <c r="N1529" s="25">
        <v>298996.55</v>
      </c>
      <c r="O1529" s="25">
        <v>333648.53000000003</v>
      </c>
      <c r="P1529" s="23">
        <f t="shared" si="23"/>
        <v>3578601.5999999996</v>
      </c>
    </row>
    <row r="1530" spans="1:17">
      <c r="A1530" s="17" t="s">
        <v>628</v>
      </c>
      <c r="B1530" t="s">
        <v>627</v>
      </c>
      <c r="C1530" s="18" t="s">
        <v>47</v>
      </c>
      <c r="D1530" s="19">
        <v>16132.039999999999</v>
      </c>
      <c r="E1530" s="20">
        <v>29478.199999999997</v>
      </c>
      <c r="F1530" s="21">
        <v>31020.54</v>
      </c>
      <c r="G1530" s="21">
        <v>29009.309999999998</v>
      </c>
      <c r="H1530" s="22">
        <v>28248.41</v>
      </c>
      <c r="I1530" s="21">
        <v>29660.95</v>
      </c>
      <c r="J1530" s="21">
        <v>29021.98</v>
      </c>
      <c r="K1530" s="21">
        <v>29642.850000000002</v>
      </c>
      <c r="L1530" s="21">
        <v>30147.969999999998</v>
      </c>
      <c r="M1530" s="21">
        <v>34355.120000000003</v>
      </c>
      <c r="N1530" s="21">
        <v>30271.57</v>
      </c>
      <c r="O1530" s="21">
        <v>33539.020000000004</v>
      </c>
      <c r="P1530" s="19">
        <f t="shared" si="23"/>
        <v>350527.96000000008</v>
      </c>
    </row>
    <row r="1531" spans="1:17">
      <c r="A1531" s="17"/>
      <c r="C1531" t="s">
        <v>50</v>
      </c>
      <c r="D1531" s="23">
        <v>2491.81</v>
      </c>
      <c r="E1531" s="24">
        <v>5145.26</v>
      </c>
      <c r="F1531" s="25">
        <v>5348.3</v>
      </c>
      <c r="G1531" s="25">
        <v>4986.03</v>
      </c>
      <c r="H1531" s="26">
        <v>5020.71</v>
      </c>
      <c r="I1531" s="25">
        <v>5011.8599999999997</v>
      </c>
      <c r="J1531" s="25">
        <v>4880.9799999999996</v>
      </c>
      <c r="K1531" s="25">
        <v>4606.45</v>
      </c>
      <c r="L1531" s="25">
        <v>4458.46</v>
      </c>
      <c r="M1531" s="25">
        <v>5416.01</v>
      </c>
      <c r="N1531" s="25">
        <v>5080.58</v>
      </c>
      <c r="O1531" s="25">
        <v>5463.09</v>
      </c>
      <c r="P1531" s="23">
        <f t="shared" si="23"/>
        <v>57909.539999999994</v>
      </c>
      <c r="Q1531" s="27"/>
    </row>
    <row r="1532" spans="1:17">
      <c r="A1532" s="17"/>
      <c r="C1532" t="s">
        <v>51</v>
      </c>
      <c r="D1532" s="23">
        <v>13640.23</v>
      </c>
      <c r="E1532" s="24">
        <v>24332.94</v>
      </c>
      <c r="F1532" s="25">
        <v>25672.240000000002</v>
      </c>
      <c r="G1532" s="25">
        <v>24023.279999999999</v>
      </c>
      <c r="H1532" s="26">
        <v>23227.7</v>
      </c>
      <c r="I1532" s="25">
        <v>24649.09</v>
      </c>
      <c r="J1532" s="25">
        <v>24141</v>
      </c>
      <c r="K1532" s="25">
        <v>25036.400000000001</v>
      </c>
      <c r="L1532" s="25">
        <v>25689.51</v>
      </c>
      <c r="M1532" s="25">
        <v>28939.11</v>
      </c>
      <c r="N1532" s="25">
        <v>25190.99</v>
      </c>
      <c r="O1532" s="25">
        <v>28075.93</v>
      </c>
      <c r="P1532" s="23">
        <f t="shared" si="23"/>
        <v>292618.42</v>
      </c>
    </row>
    <row r="1533" spans="1:17">
      <c r="A1533" s="17" t="s">
        <v>629</v>
      </c>
      <c r="B1533" t="s">
        <v>627</v>
      </c>
      <c r="C1533" s="18" t="s">
        <v>47</v>
      </c>
      <c r="D1533" s="19">
        <v>4717.2800000000007</v>
      </c>
      <c r="E1533" s="20">
        <v>8624.369999999999</v>
      </c>
      <c r="F1533" s="21">
        <v>9075.1</v>
      </c>
      <c r="G1533" s="21">
        <v>8486.6</v>
      </c>
      <c r="H1533" s="22">
        <v>8265.23</v>
      </c>
      <c r="I1533" s="21">
        <v>8676.59</v>
      </c>
      <c r="J1533" s="21">
        <v>8489.49</v>
      </c>
      <c r="K1533" s="21">
        <v>8668.27</v>
      </c>
      <c r="L1533" s="21">
        <v>8814.2800000000007</v>
      </c>
      <c r="M1533" s="21">
        <v>8833.9699999999993</v>
      </c>
      <c r="N1533" s="21">
        <v>7791.78</v>
      </c>
      <c r="O1533" s="21">
        <v>8628.58</v>
      </c>
      <c r="P1533" s="19">
        <f t="shared" si="23"/>
        <v>99071.54</v>
      </c>
    </row>
    <row r="1534" spans="1:17">
      <c r="A1534" s="17"/>
      <c r="C1534" t="s">
        <v>50</v>
      </c>
      <c r="D1534" s="23">
        <v>744.46</v>
      </c>
      <c r="E1534" s="24">
        <v>1537.21</v>
      </c>
      <c r="F1534" s="25">
        <v>1597.86</v>
      </c>
      <c r="G1534" s="25">
        <v>1489.63</v>
      </c>
      <c r="H1534" s="26">
        <v>1499.99</v>
      </c>
      <c r="I1534" s="25">
        <v>1497.35</v>
      </c>
      <c r="J1534" s="25">
        <v>1458.24</v>
      </c>
      <c r="K1534" s="25">
        <v>1376.23</v>
      </c>
      <c r="L1534" s="25">
        <v>1332.01</v>
      </c>
      <c r="M1534" s="25">
        <v>1508.78</v>
      </c>
      <c r="N1534" s="25">
        <v>1415.33</v>
      </c>
      <c r="O1534" s="25">
        <v>1521.89</v>
      </c>
      <c r="P1534" s="23">
        <f t="shared" si="23"/>
        <v>16978.98</v>
      </c>
      <c r="Q1534" s="27"/>
    </row>
    <row r="1535" spans="1:17">
      <c r="A1535" s="17"/>
      <c r="C1535" t="s">
        <v>51</v>
      </c>
      <c r="D1535" s="23">
        <v>3972.82</v>
      </c>
      <c r="E1535" s="24">
        <v>7087.16</v>
      </c>
      <c r="F1535" s="25">
        <v>7477.24</v>
      </c>
      <c r="G1535" s="25">
        <v>6996.97</v>
      </c>
      <c r="H1535" s="26">
        <v>6765.24</v>
      </c>
      <c r="I1535" s="25">
        <v>7179.24</v>
      </c>
      <c r="J1535" s="25">
        <v>7031.25</v>
      </c>
      <c r="K1535" s="25">
        <v>7292.04</v>
      </c>
      <c r="L1535" s="25">
        <v>7482.27</v>
      </c>
      <c r="M1535" s="25">
        <v>7325.19</v>
      </c>
      <c r="N1535" s="25">
        <v>6376.45</v>
      </c>
      <c r="O1535" s="25">
        <v>7106.69</v>
      </c>
      <c r="P1535" s="23">
        <f t="shared" si="23"/>
        <v>82092.56</v>
      </c>
    </row>
    <row r="1536" spans="1:17">
      <c r="A1536" s="17" t="s">
        <v>630</v>
      </c>
      <c r="B1536" t="s">
        <v>627</v>
      </c>
      <c r="C1536" s="18" t="s">
        <v>47</v>
      </c>
      <c r="D1536" s="19">
        <v>583.67000000000007</v>
      </c>
      <c r="E1536" s="20">
        <v>1067.6599999999999</v>
      </c>
      <c r="F1536" s="21">
        <v>1123.4100000000001</v>
      </c>
      <c r="G1536" s="21">
        <v>1050.54</v>
      </c>
      <c r="H1536" s="22">
        <v>1023.29</v>
      </c>
      <c r="I1536" s="21">
        <v>1073.98</v>
      </c>
      <c r="J1536" s="21">
        <v>1050.79</v>
      </c>
      <c r="K1536" s="21">
        <v>1072.56</v>
      </c>
      <c r="L1536" s="21">
        <v>1090.4100000000001</v>
      </c>
      <c r="M1536" s="21">
        <v>1143.6599999999999</v>
      </c>
      <c r="N1536" s="21">
        <v>1008.74</v>
      </c>
      <c r="O1536" s="21">
        <v>1117.06</v>
      </c>
      <c r="P1536" s="19">
        <f t="shared" si="23"/>
        <v>12405.769999999999</v>
      </c>
    </row>
    <row r="1537" spans="1:17">
      <c r="A1537" s="17"/>
      <c r="C1537" t="s">
        <v>50</v>
      </c>
      <c r="D1537" s="23">
        <v>94.13</v>
      </c>
      <c r="E1537" s="24">
        <v>194.36</v>
      </c>
      <c r="F1537" s="25">
        <v>202.04</v>
      </c>
      <c r="G1537" s="25">
        <v>188.35</v>
      </c>
      <c r="H1537" s="26">
        <v>189.66</v>
      </c>
      <c r="I1537" s="25">
        <v>189.33</v>
      </c>
      <c r="J1537" s="25">
        <v>184.38</v>
      </c>
      <c r="K1537" s="25">
        <v>174.01</v>
      </c>
      <c r="L1537" s="25">
        <v>168.42</v>
      </c>
      <c r="M1537" s="25">
        <v>195.36</v>
      </c>
      <c r="N1537" s="25">
        <v>183.26</v>
      </c>
      <c r="O1537" s="25">
        <v>197.05</v>
      </c>
      <c r="P1537" s="23">
        <f t="shared" si="23"/>
        <v>2160.35</v>
      </c>
      <c r="Q1537" s="27"/>
    </row>
    <row r="1538" spans="1:17">
      <c r="A1538" s="17"/>
      <c r="C1538" t="s">
        <v>51</v>
      </c>
      <c r="D1538" s="23">
        <v>489.54</v>
      </c>
      <c r="E1538" s="24">
        <v>873.3</v>
      </c>
      <c r="F1538" s="25">
        <v>921.37</v>
      </c>
      <c r="G1538" s="25">
        <v>862.19</v>
      </c>
      <c r="H1538" s="26">
        <v>833.63</v>
      </c>
      <c r="I1538" s="25">
        <v>884.65</v>
      </c>
      <c r="J1538" s="25">
        <v>866.41</v>
      </c>
      <c r="K1538" s="25">
        <v>898.55</v>
      </c>
      <c r="L1538" s="25">
        <v>921.99</v>
      </c>
      <c r="M1538" s="25">
        <v>948.3</v>
      </c>
      <c r="N1538" s="25">
        <v>825.48</v>
      </c>
      <c r="O1538" s="25">
        <v>920.01</v>
      </c>
      <c r="P1538" s="23">
        <f t="shared" si="23"/>
        <v>10245.42</v>
      </c>
    </row>
    <row r="1539" spans="1:17">
      <c r="A1539" s="17" t="s">
        <v>631</v>
      </c>
      <c r="B1539" t="s">
        <v>627</v>
      </c>
      <c r="C1539" s="18" t="s">
        <v>47</v>
      </c>
      <c r="D1539" s="19">
        <v>4045.5600000000004</v>
      </c>
      <c r="E1539" s="20">
        <v>7398.97</v>
      </c>
      <c r="F1539" s="21">
        <v>7785.3799999999992</v>
      </c>
      <c r="G1539" s="21">
        <v>7280.43</v>
      </c>
      <c r="H1539" s="22">
        <v>7091.29</v>
      </c>
      <c r="I1539" s="21">
        <v>7443.0300000000007</v>
      </c>
      <c r="J1539" s="21">
        <v>7282.43</v>
      </c>
      <c r="K1539" s="21">
        <v>7434.0700000000006</v>
      </c>
      <c r="L1539" s="21">
        <v>7558.26</v>
      </c>
      <c r="M1539" s="21">
        <v>7701.88</v>
      </c>
      <c r="N1539" s="21">
        <v>6793.9000000000005</v>
      </c>
      <c r="O1539" s="21">
        <v>7523.1900000000005</v>
      </c>
      <c r="P1539" s="19">
        <f t="shared" si="23"/>
        <v>85338.39</v>
      </c>
    </row>
    <row r="1540" spans="1:17">
      <c r="A1540" s="17"/>
      <c r="C1540" t="s">
        <v>50</v>
      </c>
      <c r="D1540" s="23">
        <v>648.04999999999995</v>
      </c>
      <c r="E1540" s="24">
        <v>1338.13</v>
      </c>
      <c r="F1540" s="25">
        <v>1390.94</v>
      </c>
      <c r="G1540" s="25">
        <v>1296.72</v>
      </c>
      <c r="H1540" s="26">
        <v>1305.74</v>
      </c>
      <c r="I1540" s="25">
        <v>1303.44</v>
      </c>
      <c r="J1540" s="25">
        <v>1269.4000000000001</v>
      </c>
      <c r="K1540" s="25">
        <v>1198.01</v>
      </c>
      <c r="L1540" s="25">
        <v>1159.52</v>
      </c>
      <c r="M1540" s="25">
        <v>1324.99</v>
      </c>
      <c r="N1540" s="25">
        <v>1242.93</v>
      </c>
      <c r="O1540" s="25">
        <v>1336.51</v>
      </c>
      <c r="P1540" s="23">
        <f t="shared" si="23"/>
        <v>14814.380000000001</v>
      </c>
      <c r="Q1540" s="27"/>
    </row>
    <row r="1541" spans="1:17">
      <c r="A1541" s="17"/>
      <c r="C1541" t="s">
        <v>51</v>
      </c>
      <c r="D1541" s="23">
        <v>3397.51</v>
      </c>
      <c r="E1541" s="24">
        <v>6060.84</v>
      </c>
      <c r="F1541" s="25">
        <v>6394.44</v>
      </c>
      <c r="G1541" s="25">
        <v>5983.71</v>
      </c>
      <c r="H1541" s="26">
        <v>5785.55</v>
      </c>
      <c r="I1541" s="25">
        <v>6139.59</v>
      </c>
      <c r="J1541" s="25">
        <v>6013.03</v>
      </c>
      <c r="K1541" s="25">
        <v>6236.06</v>
      </c>
      <c r="L1541" s="25">
        <v>6398.74</v>
      </c>
      <c r="M1541" s="25">
        <v>6376.89</v>
      </c>
      <c r="N1541" s="25">
        <v>5550.97</v>
      </c>
      <c r="O1541" s="25">
        <v>6186.68</v>
      </c>
      <c r="P1541" s="23">
        <f t="shared" si="23"/>
        <v>70524.009999999995</v>
      </c>
    </row>
    <row r="1542" spans="1:17">
      <c r="A1542" s="17" t="s">
        <v>632</v>
      </c>
      <c r="B1542" t="s">
        <v>627</v>
      </c>
      <c r="C1542" s="18" t="s">
        <v>47</v>
      </c>
      <c r="D1542" s="19">
        <v>2544.44</v>
      </c>
      <c r="E1542" s="20">
        <v>4637.3600000000006</v>
      </c>
      <c r="F1542" s="21">
        <v>4881.34</v>
      </c>
      <c r="G1542" s="21">
        <v>4565.18</v>
      </c>
      <c r="H1542" s="22">
        <v>4442.04</v>
      </c>
      <c r="I1542" s="21">
        <v>4669.49</v>
      </c>
      <c r="J1542" s="21">
        <v>4569.3600000000006</v>
      </c>
      <c r="K1542" s="21">
        <v>4674.88</v>
      </c>
      <c r="L1542" s="21">
        <v>4759.17</v>
      </c>
      <c r="M1542" s="21">
        <v>4341.8599999999997</v>
      </c>
      <c r="N1542" s="21">
        <v>3824.74</v>
      </c>
      <c r="O1542" s="21">
        <v>4238.13</v>
      </c>
      <c r="P1542" s="19">
        <f t="shared" ref="P1542:P1605" si="24">SUM(D1542:O1542)</f>
        <v>52147.989999999991</v>
      </c>
    </row>
    <row r="1543" spans="1:17">
      <c r="A1543" s="17"/>
      <c r="C1543" t="s">
        <v>50</v>
      </c>
      <c r="D1543" s="23">
        <v>349.87</v>
      </c>
      <c r="E1543" s="24">
        <v>722.44</v>
      </c>
      <c r="F1543" s="25">
        <v>750.94</v>
      </c>
      <c r="G1543" s="25">
        <v>700.08</v>
      </c>
      <c r="H1543" s="26">
        <v>704.95</v>
      </c>
      <c r="I1543" s="25">
        <v>703.71</v>
      </c>
      <c r="J1543" s="25">
        <v>685.33</v>
      </c>
      <c r="K1543" s="25">
        <v>646.78</v>
      </c>
      <c r="L1543" s="25">
        <v>626</v>
      </c>
      <c r="M1543" s="25">
        <v>669.22</v>
      </c>
      <c r="N1543" s="25">
        <v>627.77</v>
      </c>
      <c r="O1543" s="25">
        <v>675.04</v>
      </c>
      <c r="P1543" s="23">
        <f t="shared" si="24"/>
        <v>7862.13</v>
      </c>
      <c r="Q1543" s="27"/>
    </row>
    <row r="1544" spans="1:17">
      <c r="A1544" s="17"/>
      <c r="C1544" t="s">
        <v>51</v>
      </c>
      <c r="D1544" s="23">
        <v>2194.5700000000002</v>
      </c>
      <c r="E1544" s="24">
        <v>3914.92</v>
      </c>
      <c r="F1544" s="25">
        <v>4130.3999999999996</v>
      </c>
      <c r="G1544" s="25">
        <v>3865.1</v>
      </c>
      <c r="H1544" s="26">
        <v>3737.09</v>
      </c>
      <c r="I1544" s="25">
        <v>3965.78</v>
      </c>
      <c r="J1544" s="25">
        <v>3884.03</v>
      </c>
      <c r="K1544" s="25">
        <v>4028.1</v>
      </c>
      <c r="L1544" s="25">
        <v>4133.17</v>
      </c>
      <c r="M1544" s="25">
        <v>3672.64</v>
      </c>
      <c r="N1544" s="25">
        <v>3196.97</v>
      </c>
      <c r="O1544" s="25">
        <v>3563.09</v>
      </c>
      <c r="P1544" s="23">
        <f t="shared" si="24"/>
        <v>44285.86</v>
      </c>
    </row>
    <row r="1545" spans="1:17">
      <c r="A1545" s="17" t="s">
        <v>633</v>
      </c>
      <c r="B1545" t="s">
        <v>627</v>
      </c>
      <c r="C1545" s="18" t="s">
        <v>47</v>
      </c>
      <c r="D1545" s="19">
        <v>5197.9600000000009</v>
      </c>
      <c r="E1545" s="20">
        <v>9491.17</v>
      </c>
      <c r="F1545" s="21">
        <v>9988.5400000000009</v>
      </c>
      <c r="G1545" s="21">
        <v>9341.130000000001</v>
      </c>
      <c r="H1545" s="22">
        <v>9094.130000000001</v>
      </c>
      <c r="I1545" s="21">
        <v>9551.98</v>
      </c>
      <c r="J1545" s="21">
        <v>9346.5</v>
      </c>
      <c r="K1545" s="21">
        <v>9551.01</v>
      </c>
      <c r="L1545" s="21">
        <v>9716.51</v>
      </c>
      <c r="M1545" s="21">
        <v>10409.540000000001</v>
      </c>
      <c r="N1545" s="21">
        <v>9171.75</v>
      </c>
      <c r="O1545" s="21">
        <v>10161.99</v>
      </c>
      <c r="P1545" s="19">
        <f t="shared" si="24"/>
        <v>111022.21</v>
      </c>
    </row>
    <row r="1546" spans="1:17">
      <c r="A1546" s="17"/>
      <c r="C1546" t="s">
        <v>50</v>
      </c>
      <c r="D1546" s="23">
        <v>777.44</v>
      </c>
      <c r="E1546" s="24">
        <v>1605.36</v>
      </c>
      <c r="F1546" s="25">
        <v>1668.69</v>
      </c>
      <c r="G1546" s="25">
        <v>1555.67</v>
      </c>
      <c r="H1546" s="26">
        <v>1566.5</v>
      </c>
      <c r="I1546" s="25">
        <v>1563.71</v>
      </c>
      <c r="J1546" s="25">
        <v>1522.89</v>
      </c>
      <c r="K1546" s="25">
        <v>1437.22</v>
      </c>
      <c r="L1546" s="25">
        <v>1391.06</v>
      </c>
      <c r="M1546" s="25">
        <v>1633.78</v>
      </c>
      <c r="N1546" s="25">
        <v>1532.6</v>
      </c>
      <c r="O1546" s="25">
        <v>1647.99</v>
      </c>
      <c r="P1546" s="23">
        <f t="shared" si="24"/>
        <v>17902.91</v>
      </c>
      <c r="Q1546" s="27"/>
    </row>
    <row r="1547" spans="1:17">
      <c r="A1547" s="17"/>
      <c r="C1547" t="s">
        <v>51</v>
      </c>
      <c r="D1547" s="23">
        <v>4420.5200000000004</v>
      </c>
      <c r="E1547" s="24">
        <v>7885.81</v>
      </c>
      <c r="F1547" s="25">
        <v>8319.85</v>
      </c>
      <c r="G1547" s="25">
        <v>7785.46</v>
      </c>
      <c r="H1547" s="26">
        <v>7527.63</v>
      </c>
      <c r="I1547" s="25">
        <v>7988.27</v>
      </c>
      <c r="J1547" s="25">
        <v>7823.61</v>
      </c>
      <c r="K1547" s="25">
        <v>8113.79</v>
      </c>
      <c r="L1547" s="25">
        <v>8325.4500000000007</v>
      </c>
      <c r="M1547" s="25">
        <v>8775.76</v>
      </c>
      <c r="N1547" s="25">
        <v>7639.15</v>
      </c>
      <c r="O1547" s="25">
        <v>8514</v>
      </c>
      <c r="P1547" s="23">
        <f t="shared" si="24"/>
        <v>93119.299999999988</v>
      </c>
    </row>
    <row r="1548" spans="1:17">
      <c r="A1548" s="17" t="s">
        <v>634</v>
      </c>
      <c r="B1548" t="s">
        <v>627</v>
      </c>
      <c r="C1548" s="18" t="s">
        <v>47</v>
      </c>
      <c r="D1548" s="19">
        <v>1240.94</v>
      </c>
      <c r="E1548" s="20">
        <v>2280.2400000000002</v>
      </c>
      <c r="F1548" s="21">
        <v>2398.13</v>
      </c>
      <c r="G1548" s="21">
        <v>2242.3199999999997</v>
      </c>
      <c r="H1548" s="22">
        <v>2187.0299999999997</v>
      </c>
      <c r="I1548" s="21">
        <v>2290.85</v>
      </c>
      <c r="J1548" s="21">
        <v>2241</v>
      </c>
      <c r="K1548" s="21">
        <v>2280.84</v>
      </c>
      <c r="L1548" s="21">
        <v>2314.86</v>
      </c>
      <c r="M1548" s="21">
        <v>2140.9499999999998</v>
      </c>
      <c r="N1548" s="21">
        <v>1895.11</v>
      </c>
      <c r="O1548" s="21">
        <v>2095.0099999999998</v>
      </c>
      <c r="P1548" s="19">
        <f t="shared" si="24"/>
        <v>25607.279999999999</v>
      </c>
    </row>
    <row r="1549" spans="1:17">
      <c r="A1549" s="17"/>
      <c r="C1549" t="s">
        <v>50</v>
      </c>
      <c r="D1549" s="23">
        <v>236.75</v>
      </c>
      <c r="E1549" s="24">
        <v>488.86</v>
      </c>
      <c r="F1549" s="25">
        <v>508.15</v>
      </c>
      <c r="G1549" s="25">
        <v>473.73</v>
      </c>
      <c r="H1549" s="26">
        <v>477.02</v>
      </c>
      <c r="I1549" s="25">
        <v>476.19</v>
      </c>
      <c r="J1549" s="25">
        <v>463.75</v>
      </c>
      <c r="K1549" s="25">
        <v>437.67</v>
      </c>
      <c r="L1549" s="25">
        <v>423.61</v>
      </c>
      <c r="M1549" s="25">
        <v>465.36</v>
      </c>
      <c r="N1549" s="25">
        <v>436.54</v>
      </c>
      <c r="O1549" s="25">
        <v>469.4</v>
      </c>
      <c r="P1549" s="23">
        <f t="shared" si="24"/>
        <v>5357.03</v>
      </c>
      <c r="Q1549" s="27"/>
    </row>
    <row r="1550" spans="1:17">
      <c r="A1550" s="17"/>
      <c r="C1550" t="s">
        <v>51</v>
      </c>
      <c r="D1550" s="23">
        <v>1004.19</v>
      </c>
      <c r="E1550" s="24">
        <v>1791.38</v>
      </c>
      <c r="F1550" s="25">
        <v>1889.98</v>
      </c>
      <c r="G1550" s="25">
        <v>1768.59</v>
      </c>
      <c r="H1550" s="26">
        <v>1710.01</v>
      </c>
      <c r="I1550" s="25">
        <v>1814.66</v>
      </c>
      <c r="J1550" s="25">
        <v>1777.25</v>
      </c>
      <c r="K1550" s="25">
        <v>1843.17</v>
      </c>
      <c r="L1550" s="25">
        <v>1891.25</v>
      </c>
      <c r="M1550" s="25">
        <v>1675.59</v>
      </c>
      <c r="N1550" s="25">
        <v>1458.57</v>
      </c>
      <c r="O1550" s="25">
        <v>1625.61</v>
      </c>
      <c r="P1550" s="23">
        <f t="shared" si="24"/>
        <v>20250.25</v>
      </c>
    </row>
    <row r="1551" spans="1:17">
      <c r="A1551" s="17" t="s">
        <v>635</v>
      </c>
      <c r="B1551" t="s">
        <v>636</v>
      </c>
      <c r="C1551" s="18" t="s">
        <v>47</v>
      </c>
      <c r="D1551" s="19">
        <v>178181</v>
      </c>
      <c r="E1551" s="20">
        <v>321656.46000000002</v>
      </c>
      <c r="F1551" s="21">
        <v>338925.69</v>
      </c>
      <c r="G1551" s="21">
        <v>317054.46999999997</v>
      </c>
      <c r="H1551" s="22">
        <v>307638.26999999996</v>
      </c>
      <c r="I1551" s="21">
        <v>324392.37</v>
      </c>
      <c r="J1551" s="21">
        <v>317905.69</v>
      </c>
      <c r="K1551" s="21">
        <v>327225.78000000003</v>
      </c>
      <c r="L1551" s="21">
        <v>334308.09000000003</v>
      </c>
      <c r="M1551" s="21">
        <v>347060.65</v>
      </c>
      <c r="N1551" s="21">
        <v>315731.95</v>
      </c>
      <c r="O1551" s="21">
        <v>351270.47000000003</v>
      </c>
      <c r="P1551" s="19">
        <f t="shared" si="24"/>
        <v>3781350.8900000006</v>
      </c>
    </row>
    <row r="1552" spans="1:17">
      <c r="A1552" s="17"/>
      <c r="C1552" t="s">
        <v>50</v>
      </c>
      <c r="D1552" s="23">
        <v>13516.4</v>
      </c>
      <c r="E1552" s="24">
        <v>27909.69</v>
      </c>
      <c r="F1552" s="25">
        <v>29010.98</v>
      </c>
      <c r="G1552" s="25">
        <v>27045.93</v>
      </c>
      <c r="H1552" s="26">
        <v>27234.05</v>
      </c>
      <c r="I1552" s="25">
        <v>27186.04</v>
      </c>
      <c r="J1552" s="25">
        <v>26476.1</v>
      </c>
      <c r="K1552" s="25">
        <v>24986.97</v>
      </c>
      <c r="L1552" s="25">
        <v>24184.2</v>
      </c>
      <c r="M1552" s="25">
        <v>27644.27</v>
      </c>
      <c r="N1552" s="25">
        <v>25932.18</v>
      </c>
      <c r="O1552" s="25">
        <v>27884.58</v>
      </c>
      <c r="P1552" s="23">
        <f t="shared" si="24"/>
        <v>309011.39</v>
      </c>
      <c r="Q1552" s="27"/>
    </row>
    <row r="1553" spans="1:17">
      <c r="A1553" s="17"/>
      <c r="C1553" t="s">
        <v>51</v>
      </c>
      <c r="D1553" s="23">
        <v>164664.6</v>
      </c>
      <c r="E1553" s="24">
        <v>293746.77</v>
      </c>
      <c r="F1553" s="25">
        <v>309914.71000000002</v>
      </c>
      <c r="G1553" s="25">
        <v>290008.53999999998</v>
      </c>
      <c r="H1553" s="26">
        <v>280404.21999999997</v>
      </c>
      <c r="I1553" s="25">
        <v>297206.33</v>
      </c>
      <c r="J1553" s="25">
        <v>291429.59000000003</v>
      </c>
      <c r="K1553" s="25">
        <v>302238.81</v>
      </c>
      <c r="L1553" s="25">
        <v>310123.89</v>
      </c>
      <c r="M1553" s="25">
        <v>319416.38</v>
      </c>
      <c r="N1553" s="25">
        <v>289799.77</v>
      </c>
      <c r="O1553" s="25">
        <v>323385.89</v>
      </c>
      <c r="P1553" s="23">
        <f t="shared" si="24"/>
        <v>3472339.5000000005</v>
      </c>
    </row>
    <row r="1554" spans="1:17">
      <c r="A1554" s="17" t="s">
        <v>637</v>
      </c>
      <c r="B1554" t="s">
        <v>636</v>
      </c>
      <c r="C1554" s="18" t="s">
        <v>47</v>
      </c>
      <c r="D1554" s="19">
        <v>14950.31</v>
      </c>
      <c r="E1554" s="20">
        <v>27143.3</v>
      </c>
      <c r="F1554" s="21">
        <v>28583.07</v>
      </c>
      <c r="G1554" s="21">
        <v>26734.489999999998</v>
      </c>
      <c r="H1554" s="22">
        <v>25984.18</v>
      </c>
      <c r="I1554" s="21">
        <v>27360.55</v>
      </c>
      <c r="J1554" s="21">
        <v>26777.96</v>
      </c>
      <c r="K1554" s="21">
        <v>27463.18</v>
      </c>
      <c r="L1554" s="21">
        <v>27998.309999999998</v>
      </c>
      <c r="M1554" s="21">
        <v>28436</v>
      </c>
      <c r="N1554" s="21">
        <v>24988.959999999999</v>
      </c>
      <c r="O1554" s="21">
        <v>27722.28</v>
      </c>
      <c r="P1554" s="19">
        <f t="shared" si="24"/>
        <v>314142.58999999997</v>
      </c>
    </row>
    <row r="1555" spans="1:17">
      <c r="A1555" s="17"/>
      <c r="C1555" t="s">
        <v>50</v>
      </c>
      <c r="D1555" s="23">
        <v>1684.55</v>
      </c>
      <c r="E1555" s="24">
        <v>3478.39</v>
      </c>
      <c r="F1555" s="25">
        <v>3615.63</v>
      </c>
      <c r="G1555" s="25">
        <v>3370.74</v>
      </c>
      <c r="H1555" s="26">
        <v>3394.18</v>
      </c>
      <c r="I1555" s="25">
        <v>3388.18</v>
      </c>
      <c r="J1555" s="25">
        <v>3299.73</v>
      </c>
      <c r="K1555" s="25">
        <v>3114.13</v>
      </c>
      <c r="L1555" s="25">
        <v>3014.08</v>
      </c>
      <c r="M1555" s="25">
        <v>3490.98</v>
      </c>
      <c r="N1555" s="25">
        <v>3274.76</v>
      </c>
      <c r="O1555" s="25">
        <v>3521.32</v>
      </c>
      <c r="P1555" s="23">
        <f t="shared" si="24"/>
        <v>38646.67</v>
      </c>
      <c r="Q1555" s="27"/>
    </row>
    <row r="1556" spans="1:17">
      <c r="A1556" s="17"/>
      <c r="C1556" t="s">
        <v>51</v>
      </c>
      <c r="D1556" s="23">
        <v>13265.76</v>
      </c>
      <c r="E1556" s="24">
        <v>23664.91</v>
      </c>
      <c r="F1556" s="25">
        <v>24967.439999999999</v>
      </c>
      <c r="G1556" s="25">
        <v>23363.75</v>
      </c>
      <c r="H1556" s="26">
        <v>22590</v>
      </c>
      <c r="I1556" s="25">
        <v>23972.37</v>
      </c>
      <c r="J1556" s="25">
        <v>23478.23</v>
      </c>
      <c r="K1556" s="25">
        <v>24349.05</v>
      </c>
      <c r="L1556" s="25">
        <v>24984.23</v>
      </c>
      <c r="M1556" s="25">
        <v>24945.02</v>
      </c>
      <c r="N1556" s="25">
        <v>21714.2</v>
      </c>
      <c r="O1556" s="25">
        <v>24200.959999999999</v>
      </c>
      <c r="P1556" s="23">
        <f t="shared" si="24"/>
        <v>275495.92000000004</v>
      </c>
    </row>
    <row r="1557" spans="1:17">
      <c r="A1557" s="17" t="s">
        <v>638</v>
      </c>
      <c r="B1557" t="s">
        <v>636</v>
      </c>
      <c r="C1557" s="18" t="s">
        <v>47</v>
      </c>
      <c r="D1557" s="19">
        <v>2213.04</v>
      </c>
      <c r="E1557" s="20">
        <v>4024.77</v>
      </c>
      <c r="F1557" s="21">
        <v>4237.49</v>
      </c>
      <c r="G1557" s="21">
        <v>3963.25</v>
      </c>
      <c r="H1557" s="22">
        <v>3853.95</v>
      </c>
      <c r="I1557" s="21">
        <v>4055.0699999999997</v>
      </c>
      <c r="J1557" s="21">
        <v>3968.44</v>
      </c>
      <c r="K1557" s="21">
        <v>4065.59</v>
      </c>
      <c r="L1557" s="21">
        <v>4142.2</v>
      </c>
      <c r="M1557" s="21">
        <v>4259.04</v>
      </c>
      <c r="N1557" s="21">
        <v>3745.9700000000003</v>
      </c>
      <c r="O1557" s="21">
        <v>4153.97</v>
      </c>
      <c r="P1557" s="19">
        <f t="shared" si="24"/>
        <v>46682.78</v>
      </c>
    </row>
    <row r="1558" spans="1:17">
      <c r="A1558" s="17"/>
      <c r="C1558" t="s">
        <v>50</v>
      </c>
      <c r="D1558" s="23">
        <v>273.7</v>
      </c>
      <c r="E1558" s="24">
        <v>565.16</v>
      </c>
      <c r="F1558" s="25">
        <v>587.46</v>
      </c>
      <c r="G1558" s="25">
        <v>547.66999999999996</v>
      </c>
      <c r="H1558" s="26">
        <v>551.48</v>
      </c>
      <c r="I1558" s="25">
        <v>550.51</v>
      </c>
      <c r="J1558" s="25">
        <v>536.12</v>
      </c>
      <c r="K1558" s="25">
        <v>505.97</v>
      </c>
      <c r="L1558" s="25">
        <v>489.72</v>
      </c>
      <c r="M1558" s="25">
        <v>570.33000000000004</v>
      </c>
      <c r="N1558" s="25">
        <v>535.01</v>
      </c>
      <c r="O1558" s="25">
        <v>575.28</v>
      </c>
      <c r="P1558" s="23">
        <f t="shared" si="24"/>
        <v>6288.41</v>
      </c>
      <c r="Q1558" s="27"/>
    </row>
    <row r="1559" spans="1:17">
      <c r="A1559" s="17"/>
      <c r="C1559" t="s">
        <v>51</v>
      </c>
      <c r="D1559" s="23">
        <v>1939.34</v>
      </c>
      <c r="E1559" s="24">
        <v>3459.61</v>
      </c>
      <c r="F1559" s="25">
        <v>3650.03</v>
      </c>
      <c r="G1559" s="25">
        <v>3415.58</v>
      </c>
      <c r="H1559" s="26">
        <v>3302.47</v>
      </c>
      <c r="I1559" s="25">
        <v>3504.56</v>
      </c>
      <c r="J1559" s="25">
        <v>3432.32</v>
      </c>
      <c r="K1559" s="25">
        <v>3559.62</v>
      </c>
      <c r="L1559" s="25">
        <v>3652.48</v>
      </c>
      <c r="M1559" s="25">
        <v>3688.71</v>
      </c>
      <c r="N1559" s="25">
        <v>3210.96</v>
      </c>
      <c r="O1559" s="25">
        <v>3578.69</v>
      </c>
      <c r="P1559" s="23">
        <f t="shared" si="24"/>
        <v>40394.370000000003</v>
      </c>
    </row>
    <row r="1560" spans="1:17">
      <c r="A1560" s="17" t="s">
        <v>639</v>
      </c>
      <c r="B1560" t="s">
        <v>636</v>
      </c>
      <c r="C1560" s="18" t="s">
        <v>47</v>
      </c>
      <c r="D1560" s="19">
        <v>590.99</v>
      </c>
      <c r="E1560" s="20">
        <v>1073.3499999999999</v>
      </c>
      <c r="F1560" s="21">
        <v>1130.26</v>
      </c>
      <c r="G1560" s="21">
        <v>1057.1399999999999</v>
      </c>
      <c r="H1560" s="22">
        <v>1027.58</v>
      </c>
      <c r="I1560" s="21">
        <v>1081.8399999999999</v>
      </c>
      <c r="J1560" s="21">
        <v>1058.79</v>
      </c>
      <c r="K1560" s="21">
        <v>1085.6300000000001</v>
      </c>
      <c r="L1560" s="21">
        <v>1106.6399999999999</v>
      </c>
      <c r="M1560" s="21">
        <v>1125.3200000000002</v>
      </c>
      <c r="N1560" s="21">
        <v>989.1</v>
      </c>
      <c r="O1560" s="21">
        <v>1097.19</v>
      </c>
      <c r="P1560" s="19">
        <f t="shared" si="24"/>
        <v>12423.83</v>
      </c>
    </row>
    <row r="1561" spans="1:17">
      <c r="A1561" s="17"/>
      <c r="C1561" t="s">
        <v>50</v>
      </c>
      <c r="D1561" s="23">
        <v>67.97</v>
      </c>
      <c r="E1561" s="24">
        <v>140.34</v>
      </c>
      <c r="F1561" s="25">
        <v>145.88999999999999</v>
      </c>
      <c r="G1561" s="25">
        <v>136</v>
      </c>
      <c r="H1561" s="26">
        <v>136.94999999999999</v>
      </c>
      <c r="I1561" s="25">
        <v>136.71</v>
      </c>
      <c r="J1561" s="25">
        <v>133.13999999999999</v>
      </c>
      <c r="K1561" s="25">
        <v>125.65</v>
      </c>
      <c r="L1561" s="25">
        <v>121.61</v>
      </c>
      <c r="M1561" s="25">
        <v>140.86000000000001</v>
      </c>
      <c r="N1561" s="25">
        <v>132.13999999999999</v>
      </c>
      <c r="O1561" s="25">
        <v>142.09</v>
      </c>
      <c r="P1561" s="23">
        <f t="shared" si="24"/>
        <v>1559.3499999999997</v>
      </c>
      <c r="Q1561" s="27"/>
    </row>
    <row r="1562" spans="1:17">
      <c r="A1562" s="17"/>
      <c r="C1562" t="s">
        <v>51</v>
      </c>
      <c r="D1562" s="23">
        <v>523.02</v>
      </c>
      <c r="E1562" s="24">
        <v>933.01</v>
      </c>
      <c r="F1562" s="25">
        <v>984.37</v>
      </c>
      <c r="G1562" s="25">
        <v>921.14</v>
      </c>
      <c r="H1562" s="26">
        <v>890.63</v>
      </c>
      <c r="I1562" s="25">
        <v>945.13</v>
      </c>
      <c r="J1562" s="25">
        <v>925.65</v>
      </c>
      <c r="K1562" s="25">
        <v>959.98</v>
      </c>
      <c r="L1562" s="25">
        <v>985.03</v>
      </c>
      <c r="M1562" s="25">
        <v>984.46</v>
      </c>
      <c r="N1562" s="25">
        <v>856.96</v>
      </c>
      <c r="O1562" s="25">
        <v>955.1</v>
      </c>
      <c r="P1562" s="23">
        <f t="shared" si="24"/>
        <v>10864.480000000001</v>
      </c>
    </row>
    <row r="1563" spans="1:17">
      <c r="A1563" s="17" t="s">
        <v>640</v>
      </c>
      <c r="B1563" t="s">
        <v>641</v>
      </c>
      <c r="C1563" s="18" t="s">
        <v>47</v>
      </c>
      <c r="D1563" s="19">
        <v>540808.07000000007</v>
      </c>
      <c r="E1563" s="20">
        <v>1000537.8300000001</v>
      </c>
      <c r="F1563" s="21">
        <v>1051510.1299999999</v>
      </c>
      <c r="G1563" s="21">
        <v>983012.7</v>
      </c>
      <c r="H1563" s="22">
        <v>960670.63</v>
      </c>
      <c r="I1563" s="21">
        <v>1002405.1599999999</v>
      </c>
      <c r="J1563" s="21">
        <v>981211.25</v>
      </c>
      <c r="K1563" s="21">
        <v>994319.18</v>
      </c>
      <c r="L1563" s="21">
        <v>1006552.73</v>
      </c>
      <c r="M1563" s="21">
        <v>1060547.78</v>
      </c>
      <c r="N1563" s="21">
        <v>970251.5</v>
      </c>
      <c r="O1563" s="21">
        <v>1072752.46</v>
      </c>
      <c r="P1563" s="19">
        <f t="shared" si="24"/>
        <v>11624579.419999998</v>
      </c>
    </row>
    <row r="1564" spans="1:17">
      <c r="A1564" s="17"/>
      <c r="C1564" t="s">
        <v>50</v>
      </c>
      <c r="D1564" s="23">
        <v>127364.62</v>
      </c>
      <c r="E1564" s="24">
        <v>262992.08</v>
      </c>
      <c r="F1564" s="25">
        <v>273369.55</v>
      </c>
      <c r="G1564" s="25">
        <v>254852.97</v>
      </c>
      <c r="H1564" s="26">
        <v>256625.65</v>
      </c>
      <c r="I1564" s="25">
        <v>256173.07</v>
      </c>
      <c r="J1564" s="25">
        <v>249483.5</v>
      </c>
      <c r="K1564" s="25">
        <v>235451.39</v>
      </c>
      <c r="L1564" s="25">
        <v>227886.93</v>
      </c>
      <c r="M1564" s="25">
        <v>261101.59</v>
      </c>
      <c r="N1564" s="25">
        <v>244930.75</v>
      </c>
      <c r="O1564" s="25">
        <v>263371.21999999997</v>
      </c>
      <c r="P1564" s="23">
        <f t="shared" si="24"/>
        <v>2913603.3200000003</v>
      </c>
      <c r="Q1564" s="27"/>
    </row>
    <row r="1565" spans="1:17">
      <c r="A1565" s="17"/>
      <c r="C1565" t="s">
        <v>51</v>
      </c>
      <c r="D1565" s="23">
        <v>413443.45</v>
      </c>
      <c r="E1565" s="24">
        <v>737545.75</v>
      </c>
      <c r="F1565" s="25">
        <v>778140.58</v>
      </c>
      <c r="G1565" s="25">
        <v>728159.73</v>
      </c>
      <c r="H1565" s="26">
        <v>704044.98</v>
      </c>
      <c r="I1565" s="25">
        <v>746232.09</v>
      </c>
      <c r="J1565" s="25">
        <v>731727.75</v>
      </c>
      <c r="K1565" s="25">
        <v>758867.79</v>
      </c>
      <c r="L1565" s="25">
        <v>778665.8</v>
      </c>
      <c r="M1565" s="25">
        <v>799446.19</v>
      </c>
      <c r="N1565" s="25">
        <v>725320.75</v>
      </c>
      <c r="O1565" s="25">
        <v>809381.24</v>
      </c>
      <c r="P1565" s="23">
        <f t="shared" si="24"/>
        <v>8710976.0999999996</v>
      </c>
    </row>
    <row r="1566" spans="1:17">
      <c r="A1566" s="17" t="s">
        <v>642</v>
      </c>
      <c r="B1566" t="s">
        <v>641</v>
      </c>
      <c r="C1566" s="18" t="s">
        <v>47</v>
      </c>
      <c r="D1566" s="19">
        <v>298867.64</v>
      </c>
      <c r="E1566" s="20">
        <v>557686.37</v>
      </c>
      <c r="F1566" s="21">
        <v>585572.34</v>
      </c>
      <c r="G1566" s="21">
        <v>547303.77</v>
      </c>
      <c r="H1566" s="22">
        <v>536180.14</v>
      </c>
      <c r="I1566" s="21">
        <v>557914.51</v>
      </c>
      <c r="J1566" s="21">
        <v>545448.25</v>
      </c>
      <c r="K1566" s="21">
        <v>549715.03</v>
      </c>
      <c r="L1566" s="21">
        <v>554658.29</v>
      </c>
      <c r="M1566" s="21">
        <v>596186.68000000005</v>
      </c>
      <c r="N1566" s="21">
        <v>531168.48</v>
      </c>
      <c r="O1566" s="21">
        <v>585356.35</v>
      </c>
      <c r="P1566" s="19">
        <f t="shared" si="24"/>
        <v>6446057.8499999996</v>
      </c>
    </row>
    <row r="1567" spans="1:17">
      <c r="A1567" s="17"/>
      <c r="C1567" t="s">
        <v>50</v>
      </c>
      <c r="D1567" s="23">
        <v>87318.49</v>
      </c>
      <c r="E1567" s="24">
        <v>180301.8</v>
      </c>
      <c r="F1567" s="25">
        <v>187416.37</v>
      </c>
      <c r="G1567" s="25">
        <v>174721.8</v>
      </c>
      <c r="H1567" s="26">
        <v>175937.11</v>
      </c>
      <c r="I1567" s="25">
        <v>175626.84</v>
      </c>
      <c r="J1567" s="25">
        <v>171040.61</v>
      </c>
      <c r="K1567" s="25">
        <v>161420.48000000001</v>
      </c>
      <c r="L1567" s="25">
        <v>156234.45000000001</v>
      </c>
      <c r="M1567" s="25">
        <v>180491.29</v>
      </c>
      <c r="N1567" s="25">
        <v>169312.9</v>
      </c>
      <c r="O1567" s="25">
        <v>182060.22</v>
      </c>
      <c r="P1567" s="23">
        <f t="shared" si="24"/>
        <v>2001882.3599999999</v>
      </c>
      <c r="Q1567" s="27"/>
    </row>
    <row r="1568" spans="1:17">
      <c r="A1568" s="17"/>
      <c r="C1568" t="s">
        <v>51</v>
      </c>
      <c r="D1568" s="23">
        <v>211549.15</v>
      </c>
      <c r="E1568" s="24">
        <v>377384.57</v>
      </c>
      <c r="F1568" s="25">
        <v>398155.97</v>
      </c>
      <c r="G1568" s="25">
        <v>372581.97</v>
      </c>
      <c r="H1568" s="26">
        <v>360243.03</v>
      </c>
      <c r="I1568" s="25">
        <v>382287.67</v>
      </c>
      <c r="J1568" s="25">
        <v>374407.64</v>
      </c>
      <c r="K1568" s="25">
        <v>388294.55</v>
      </c>
      <c r="L1568" s="25">
        <v>398423.84</v>
      </c>
      <c r="M1568" s="25">
        <v>415695.39</v>
      </c>
      <c r="N1568" s="25">
        <v>361855.58</v>
      </c>
      <c r="O1568" s="25">
        <v>403296.13</v>
      </c>
      <c r="P1568" s="23">
        <f t="shared" si="24"/>
        <v>4444175.49</v>
      </c>
    </row>
    <row r="1569" spans="1:17">
      <c r="A1569" s="17" t="s">
        <v>643</v>
      </c>
      <c r="B1569" t="s">
        <v>641</v>
      </c>
      <c r="C1569" s="18" t="s">
        <v>47</v>
      </c>
      <c r="D1569" s="19">
        <v>140131.16</v>
      </c>
      <c r="E1569" s="20">
        <v>260990.97999999998</v>
      </c>
      <c r="F1569" s="21">
        <v>274095.32</v>
      </c>
      <c r="G1569" s="21">
        <v>256195.21000000002</v>
      </c>
      <c r="H1569" s="22">
        <v>250852.75</v>
      </c>
      <c r="I1569" s="21">
        <v>261232.68</v>
      </c>
      <c r="J1569" s="21">
        <v>255414.40000000002</v>
      </c>
      <c r="K1569" s="21">
        <v>257723.78000000003</v>
      </c>
      <c r="L1569" s="21">
        <v>260229.94</v>
      </c>
      <c r="M1569" s="21">
        <v>288209.57</v>
      </c>
      <c r="N1569" s="21">
        <v>256492.78999999998</v>
      </c>
      <c r="O1569" s="21">
        <v>282811.19</v>
      </c>
      <c r="P1569" s="19">
        <f t="shared" si="24"/>
        <v>3044379.77</v>
      </c>
    </row>
    <row r="1570" spans="1:17">
      <c r="A1570" s="17"/>
      <c r="C1570" t="s">
        <v>50</v>
      </c>
      <c r="D1570" s="23">
        <v>39185.06</v>
      </c>
      <c r="E1570" s="24">
        <v>80912.259999999995</v>
      </c>
      <c r="F1570" s="25">
        <v>84104.99</v>
      </c>
      <c r="G1570" s="25">
        <v>78408.17</v>
      </c>
      <c r="H1570" s="26">
        <v>78953.56</v>
      </c>
      <c r="I1570" s="25">
        <v>78814.320000000007</v>
      </c>
      <c r="J1570" s="25">
        <v>76756.2</v>
      </c>
      <c r="K1570" s="25">
        <v>72439.08</v>
      </c>
      <c r="L1570" s="25">
        <v>70111.789999999994</v>
      </c>
      <c r="M1570" s="25">
        <v>83027.960000000006</v>
      </c>
      <c r="N1570" s="25">
        <v>77885.77</v>
      </c>
      <c r="O1570" s="25">
        <v>83749.679999999993</v>
      </c>
      <c r="P1570" s="23">
        <f t="shared" si="24"/>
        <v>904348.84000000008</v>
      </c>
      <c r="Q1570" s="27"/>
    </row>
    <row r="1571" spans="1:17">
      <c r="A1571" s="17"/>
      <c r="C1571" t="s">
        <v>51</v>
      </c>
      <c r="D1571" s="23">
        <v>100946.1</v>
      </c>
      <c r="E1571" s="24">
        <v>180078.72</v>
      </c>
      <c r="F1571" s="25">
        <v>189990.33</v>
      </c>
      <c r="G1571" s="25">
        <v>177787.04</v>
      </c>
      <c r="H1571" s="26">
        <v>171899.19</v>
      </c>
      <c r="I1571" s="25">
        <v>182418.36</v>
      </c>
      <c r="J1571" s="25">
        <v>178658.2</v>
      </c>
      <c r="K1571" s="25">
        <v>185284.7</v>
      </c>
      <c r="L1571" s="25">
        <v>190118.15</v>
      </c>
      <c r="M1571" s="25">
        <v>205181.61</v>
      </c>
      <c r="N1571" s="25">
        <v>178607.02</v>
      </c>
      <c r="O1571" s="25">
        <v>199061.51</v>
      </c>
      <c r="P1571" s="23">
        <f t="shared" si="24"/>
        <v>2140030.9299999997</v>
      </c>
    </row>
    <row r="1572" spans="1:17">
      <c r="A1572" s="17" t="s">
        <v>644</v>
      </c>
      <c r="B1572" t="s">
        <v>641</v>
      </c>
      <c r="C1572" s="18" t="s">
        <v>47</v>
      </c>
      <c r="D1572" s="19">
        <v>446.38</v>
      </c>
      <c r="E1572" s="20">
        <v>843.55</v>
      </c>
      <c r="F1572" s="21">
        <v>884.56999999999994</v>
      </c>
      <c r="G1572" s="21">
        <v>826.5</v>
      </c>
      <c r="H1572" s="22">
        <v>812.59999999999991</v>
      </c>
      <c r="I1572" s="21">
        <v>841</v>
      </c>
      <c r="J1572" s="21">
        <v>821.8</v>
      </c>
      <c r="K1572" s="21">
        <v>821.54</v>
      </c>
      <c r="L1572" s="21">
        <v>824.88</v>
      </c>
      <c r="M1572" s="21">
        <v>800.06</v>
      </c>
      <c r="N1572" s="21">
        <v>718.47</v>
      </c>
      <c r="O1572" s="21">
        <v>788.76</v>
      </c>
      <c r="P1572" s="19">
        <f t="shared" si="24"/>
        <v>9430.11</v>
      </c>
    </row>
    <row r="1573" spans="1:17">
      <c r="A1573" s="17"/>
      <c r="C1573" t="s">
        <v>50</v>
      </c>
      <c r="D1573" s="23">
        <v>168.14</v>
      </c>
      <c r="E1573" s="24">
        <v>347.19</v>
      </c>
      <c r="F1573" s="25">
        <v>360.89</v>
      </c>
      <c r="G1573" s="25">
        <v>336.45</v>
      </c>
      <c r="H1573" s="26">
        <v>338.78</v>
      </c>
      <c r="I1573" s="25">
        <v>338.19</v>
      </c>
      <c r="J1573" s="25">
        <v>329.35</v>
      </c>
      <c r="K1573" s="25">
        <v>310.83</v>
      </c>
      <c r="L1573" s="25">
        <v>300.85000000000002</v>
      </c>
      <c r="M1573" s="25">
        <v>325.91000000000003</v>
      </c>
      <c r="N1573" s="25">
        <v>305.73</v>
      </c>
      <c r="O1573" s="25">
        <v>328.75</v>
      </c>
      <c r="P1573" s="23">
        <f t="shared" si="24"/>
        <v>3791.0599999999995</v>
      </c>
      <c r="Q1573" s="27"/>
    </row>
    <row r="1574" spans="1:17">
      <c r="A1574" s="17"/>
      <c r="C1574" t="s">
        <v>51</v>
      </c>
      <c r="D1574" s="23">
        <v>278.24</v>
      </c>
      <c r="E1574" s="24">
        <v>496.36</v>
      </c>
      <c r="F1574" s="25">
        <v>523.67999999999995</v>
      </c>
      <c r="G1574" s="25">
        <v>490.05</v>
      </c>
      <c r="H1574" s="26">
        <v>473.82</v>
      </c>
      <c r="I1574" s="25">
        <v>502.81</v>
      </c>
      <c r="J1574" s="25">
        <v>492.45</v>
      </c>
      <c r="K1574" s="25">
        <v>510.71</v>
      </c>
      <c r="L1574" s="25">
        <v>524.03</v>
      </c>
      <c r="M1574" s="25">
        <v>474.15</v>
      </c>
      <c r="N1574" s="25">
        <v>412.74</v>
      </c>
      <c r="O1574" s="25">
        <v>460.01</v>
      </c>
      <c r="P1574" s="23">
        <f t="shared" si="24"/>
        <v>5639.0499999999993</v>
      </c>
    </row>
    <row r="1575" spans="1:17">
      <c r="A1575" s="17" t="s">
        <v>645</v>
      </c>
      <c r="B1575" t="s">
        <v>641</v>
      </c>
      <c r="C1575" s="18" t="s">
        <v>47</v>
      </c>
      <c r="D1575" s="19">
        <v>2496.91</v>
      </c>
      <c r="E1575" s="20">
        <v>4693.8</v>
      </c>
      <c r="F1575" s="21">
        <v>4924.71</v>
      </c>
      <c r="G1575" s="21">
        <v>4601.99</v>
      </c>
      <c r="H1575" s="22">
        <v>4517.9400000000005</v>
      </c>
      <c r="I1575" s="21">
        <v>4686.2700000000004</v>
      </c>
      <c r="J1575" s="21">
        <v>4580.2299999999996</v>
      </c>
      <c r="K1575" s="21">
        <v>4594.25</v>
      </c>
      <c r="L1575" s="21">
        <v>4622.3500000000004</v>
      </c>
      <c r="M1575" s="21">
        <v>5383.52</v>
      </c>
      <c r="N1575" s="21">
        <v>4811.3999999999996</v>
      </c>
      <c r="O1575" s="21">
        <v>5294.26</v>
      </c>
      <c r="P1575" s="19">
        <f t="shared" si="24"/>
        <v>55207.630000000005</v>
      </c>
    </row>
    <row r="1576" spans="1:17">
      <c r="A1576" s="17"/>
      <c r="C1576" t="s">
        <v>50</v>
      </c>
      <c r="D1576" s="23">
        <v>852.55</v>
      </c>
      <c r="E1576" s="24">
        <v>1760.41</v>
      </c>
      <c r="F1576" s="25">
        <v>1829.87</v>
      </c>
      <c r="G1576" s="25">
        <v>1705.93</v>
      </c>
      <c r="H1576" s="26">
        <v>1717.79</v>
      </c>
      <c r="I1576" s="25">
        <v>1714.77</v>
      </c>
      <c r="J1576" s="25">
        <v>1669.98</v>
      </c>
      <c r="K1576" s="25">
        <v>1576.06</v>
      </c>
      <c r="L1576" s="25">
        <v>1525.42</v>
      </c>
      <c r="M1576" s="25">
        <v>1851.52</v>
      </c>
      <c r="N1576" s="25">
        <v>1736.85</v>
      </c>
      <c r="O1576" s="25">
        <v>1867.61</v>
      </c>
      <c r="P1576" s="23">
        <f t="shared" si="24"/>
        <v>19808.759999999998</v>
      </c>
      <c r="Q1576" s="27"/>
    </row>
    <row r="1577" spans="1:17">
      <c r="A1577" s="17"/>
      <c r="C1577" t="s">
        <v>51</v>
      </c>
      <c r="D1577" s="23">
        <v>1644.36</v>
      </c>
      <c r="E1577" s="24">
        <v>2933.39</v>
      </c>
      <c r="F1577" s="25">
        <v>3094.84</v>
      </c>
      <c r="G1577" s="25">
        <v>2896.06</v>
      </c>
      <c r="H1577" s="26">
        <v>2800.15</v>
      </c>
      <c r="I1577" s="25">
        <v>2971.5</v>
      </c>
      <c r="J1577" s="25">
        <v>2910.25</v>
      </c>
      <c r="K1577" s="25">
        <v>3018.19</v>
      </c>
      <c r="L1577" s="25">
        <v>3096.93</v>
      </c>
      <c r="M1577" s="25">
        <v>3532</v>
      </c>
      <c r="N1577" s="25">
        <v>3074.55</v>
      </c>
      <c r="O1577" s="25">
        <v>3426.65</v>
      </c>
      <c r="P1577" s="23">
        <f t="shared" si="24"/>
        <v>35398.869999999995</v>
      </c>
    </row>
    <row r="1578" spans="1:17">
      <c r="A1578" s="17" t="s">
        <v>646</v>
      </c>
      <c r="B1578" t="s">
        <v>641</v>
      </c>
      <c r="C1578" s="18" t="s">
        <v>47</v>
      </c>
      <c r="D1578" s="19">
        <v>5456.7800000000007</v>
      </c>
      <c r="E1578" s="20">
        <v>10173.68</v>
      </c>
      <c r="F1578" s="21">
        <v>10683.349999999999</v>
      </c>
      <c r="G1578" s="21">
        <v>9985.3799999999992</v>
      </c>
      <c r="H1578" s="22">
        <v>9780.06</v>
      </c>
      <c r="I1578" s="21">
        <v>10180.209999999999</v>
      </c>
      <c r="J1578" s="21">
        <v>9953.0600000000013</v>
      </c>
      <c r="K1578" s="21">
        <v>10036.380000000001</v>
      </c>
      <c r="L1578" s="21">
        <v>10129.950000000001</v>
      </c>
      <c r="M1578" s="21">
        <v>10814.75</v>
      </c>
      <c r="N1578" s="21">
        <v>9631.43</v>
      </c>
      <c r="O1578" s="21">
        <v>10616.07</v>
      </c>
      <c r="P1578" s="19">
        <f t="shared" si="24"/>
        <v>117441.1</v>
      </c>
    </row>
    <row r="1579" spans="1:17">
      <c r="A1579" s="17"/>
      <c r="C1579" t="s">
        <v>50</v>
      </c>
      <c r="D1579" s="23">
        <v>1563.46</v>
      </c>
      <c r="E1579" s="24">
        <v>3228.34</v>
      </c>
      <c r="F1579" s="25">
        <v>3355.74</v>
      </c>
      <c r="G1579" s="25">
        <v>3128.43</v>
      </c>
      <c r="H1579" s="26">
        <v>3150.19</v>
      </c>
      <c r="I1579" s="25">
        <v>3144.63</v>
      </c>
      <c r="J1579" s="25">
        <v>3062.51</v>
      </c>
      <c r="K1579" s="25">
        <v>2890.26</v>
      </c>
      <c r="L1579" s="25">
        <v>2797.41</v>
      </c>
      <c r="M1579" s="25">
        <v>3216.32</v>
      </c>
      <c r="N1579" s="25">
        <v>3017.13</v>
      </c>
      <c r="O1579" s="25">
        <v>3244.29</v>
      </c>
      <c r="P1579" s="23">
        <f t="shared" si="24"/>
        <v>35798.710000000006</v>
      </c>
      <c r="Q1579" s="27"/>
    </row>
    <row r="1580" spans="1:17">
      <c r="A1580" s="17"/>
      <c r="C1580" t="s">
        <v>51</v>
      </c>
      <c r="D1580" s="23">
        <v>3893.32</v>
      </c>
      <c r="E1580" s="24">
        <v>6945.34</v>
      </c>
      <c r="F1580" s="25">
        <v>7327.61</v>
      </c>
      <c r="G1580" s="25">
        <v>6856.95</v>
      </c>
      <c r="H1580" s="26">
        <v>6629.87</v>
      </c>
      <c r="I1580" s="25">
        <v>7035.58</v>
      </c>
      <c r="J1580" s="25">
        <v>6890.55</v>
      </c>
      <c r="K1580" s="25">
        <v>7146.12</v>
      </c>
      <c r="L1580" s="25">
        <v>7332.54</v>
      </c>
      <c r="M1580" s="25">
        <v>7598.43</v>
      </c>
      <c r="N1580" s="25">
        <v>6614.3</v>
      </c>
      <c r="O1580" s="25">
        <v>7371.78</v>
      </c>
      <c r="P1580" s="23">
        <f t="shared" si="24"/>
        <v>81642.39</v>
      </c>
    </row>
    <row r="1581" spans="1:17">
      <c r="A1581" s="17" t="s">
        <v>647</v>
      </c>
      <c r="B1581" t="s">
        <v>641</v>
      </c>
      <c r="C1581" s="18" t="s">
        <v>47</v>
      </c>
      <c r="D1581" s="19">
        <v>5574.91</v>
      </c>
      <c r="E1581" s="20">
        <v>10397.01</v>
      </c>
      <c r="F1581" s="21">
        <v>10917.52</v>
      </c>
      <c r="G1581" s="21">
        <v>10204.18</v>
      </c>
      <c r="H1581" s="22">
        <v>9995.2200000000012</v>
      </c>
      <c r="I1581" s="21">
        <v>10402.84</v>
      </c>
      <c r="J1581" s="21">
        <v>10170.61</v>
      </c>
      <c r="K1581" s="21">
        <v>10253.790000000001</v>
      </c>
      <c r="L1581" s="21">
        <v>10348.200000000001</v>
      </c>
      <c r="M1581" s="21">
        <v>9467.74</v>
      </c>
      <c r="N1581" s="21">
        <v>8440.61</v>
      </c>
      <c r="O1581" s="21">
        <v>9298.82</v>
      </c>
      <c r="P1581" s="19">
        <f t="shared" si="24"/>
        <v>115471.45000000001</v>
      </c>
    </row>
    <row r="1582" spans="1:17">
      <c r="A1582" s="17"/>
      <c r="C1582" t="s">
        <v>50</v>
      </c>
      <c r="D1582" s="23">
        <v>1608.36</v>
      </c>
      <c r="E1582" s="24">
        <v>3321.05</v>
      </c>
      <c r="F1582" s="25">
        <v>3452.1</v>
      </c>
      <c r="G1582" s="25">
        <v>3218.27</v>
      </c>
      <c r="H1582" s="26">
        <v>3240.66</v>
      </c>
      <c r="I1582" s="25">
        <v>3234.95</v>
      </c>
      <c r="J1582" s="25">
        <v>3150.47</v>
      </c>
      <c r="K1582" s="25">
        <v>2973.27</v>
      </c>
      <c r="L1582" s="25">
        <v>2877.75</v>
      </c>
      <c r="M1582" s="25">
        <v>2946.19</v>
      </c>
      <c r="N1582" s="25">
        <v>2763.72</v>
      </c>
      <c r="O1582" s="25">
        <v>2971.8</v>
      </c>
      <c r="P1582" s="23">
        <f t="shared" si="24"/>
        <v>35758.590000000004</v>
      </c>
      <c r="Q1582" s="27"/>
    </row>
    <row r="1583" spans="1:17">
      <c r="A1583" s="17"/>
      <c r="C1583" t="s">
        <v>51</v>
      </c>
      <c r="D1583" s="23">
        <v>3966.55</v>
      </c>
      <c r="E1583" s="24">
        <v>7075.96</v>
      </c>
      <c r="F1583" s="25">
        <v>7465.42</v>
      </c>
      <c r="G1583" s="25">
        <v>6985.91</v>
      </c>
      <c r="H1583" s="26">
        <v>6754.56</v>
      </c>
      <c r="I1583" s="25">
        <v>7167.89</v>
      </c>
      <c r="J1583" s="25">
        <v>7020.14</v>
      </c>
      <c r="K1583" s="25">
        <v>7280.52</v>
      </c>
      <c r="L1583" s="25">
        <v>7470.45</v>
      </c>
      <c r="M1583" s="25">
        <v>6521.55</v>
      </c>
      <c r="N1583" s="25">
        <v>5676.89</v>
      </c>
      <c r="O1583" s="25">
        <v>6327.02</v>
      </c>
      <c r="P1583" s="23">
        <f t="shared" si="24"/>
        <v>79712.86</v>
      </c>
    </row>
    <row r="1584" spans="1:17">
      <c r="A1584" s="17" t="s">
        <v>648</v>
      </c>
      <c r="B1584" t="s">
        <v>641</v>
      </c>
      <c r="C1584" s="18" t="s">
        <v>47</v>
      </c>
      <c r="D1584" s="19">
        <v>7419.45</v>
      </c>
      <c r="E1584" s="20">
        <v>13872.490000000002</v>
      </c>
      <c r="F1584" s="21">
        <v>14563.099999999999</v>
      </c>
      <c r="G1584" s="21">
        <v>13610.65</v>
      </c>
      <c r="H1584" s="22">
        <v>13341.66</v>
      </c>
      <c r="I1584" s="21">
        <v>13870.56</v>
      </c>
      <c r="J1584" s="21">
        <v>13559.560000000001</v>
      </c>
      <c r="K1584" s="21">
        <v>13648.09</v>
      </c>
      <c r="L1584" s="21">
        <v>13760.18</v>
      </c>
      <c r="M1584" s="21">
        <v>15191.34</v>
      </c>
      <c r="N1584" s="21">
        <v>13547.130000000001</v>
      </c>
      <c r="O1584" s="21">
        <v>14922.5</v>
      </c>
      <c r="P1584" s="19">
        <f t="shared" si="24"/>
        <v>161306.71</v>
      </c>
    </row>
    <row r="1585" spans="1:17">
      <c r="A1585" s="17"/>
      <c r="C1585" t="s">
        <v>50</v>
      </c>
      <c r="D1585" s="23">
        <v>2266.71</v>
      </c>
      <c r="E1585" s="24">
        <v>4680.46</v>
      </c>
      <c r="F1585" s="25">
        <v>4865.1400000000003</v>
      </c>
      <c r="G1585" s="25">
        <v>4535.6000000000004</v>
      </c>
      <c r="H1585" s="26">
        <v>4567.1499999999996</v>
      </c>
      <c r="I1585" s="25">
        <v>4559.1000000000004</v>
      </c>
      <c r="J1585" s="25">
        <v>4440.04</v>
      </c>
      <c r="K1585" s="25">
        <v>4190.32</v>
      </c>
      <c r="L1585" s="25">
        <v>4055.69</v>
      </c>
      <c r="M1585" s="25">
        <v>4784.1899999999996</v>
      </c>
      <c r="N1585" s="25">
        <v>4487.8900000000003</v>
      </c>
      <c r="O1585" s="25">
        <v>4825.7700000000004</v>
      </c>
      <c r="P1585" s="23">
        <f t="shared" si="24"/>
        <v>52258.060000000012</v>
      </c>
      <c r="Q1585" s="27"/>
    </row>
    <row r="1586" spans="1:17">
      <c r="A1586" s="17"/>
      <c r="C1586" t="s">
        <v>51</v>
      </c>
      <c r="D1586" s="23">
        <v>5152.74</v>
      </c>
      <c r="E1586" s="24">
        <v>9192.0300000000007</v>
      </c>
      <c r="F1586" s="25">
        <v>9697.9599999999991</v>
      </c>
      <c r="G1586" s="25">
        <v>9075.0499999999993</v>
      </c>
      <c r="H1586" s="26">
        <v>8774.51</v>
      </c>
      <c r="I1586" s="25">
        <v>9311.4599999999991</v>
      </c>
      <c r="J1586" s="25">
        <v>9119.52</v>
      </c>
      <c r="K1586" s="25">
        <v>9457.77</v>
      </c>
      <c r="L1586" s="25">
        <v>9704.49</v>
      </c>
      <c r="M1586" s="25">
        <v>10407.15</v>
      </c>
      <c r="N1586" s="25">
        <v>9059.24</v>
      </c>
      <c r="O1586" s="25">
        <v>10096.73</v>
      </c>
      <c r="P1586" s="23">
        <f t="shared" si="24"/>
        <v>109048.65000000001</v>
      </c>
    </row>
    <row r="1587" spans="1:17">
      <c r="A1587" s="17" t="s">
        <v>649</v>
      </c>
      <c r="B1587" t="s">
        <v>641</v>
      </c>
      <c r="C1587" s="18" t="s">
        <v>47</v>
      </c>
      <c r="D1587" s="19">
        <v>1928.01</v>
      </c>
      <c r="E1587" s="20">
        <v>3610.7799999999997</v>
      </c>
      <c r="F1587" s="21">
        <v>3789.89</v>
      </c>
      <c r="G1587" s="21">
        <v>3541.87</v>
      </c>
      <c r="H1587" s="22">
        <v>3473.4799999999996</v>
      </c>
      <c r="I1587" s="21">
        <v>3608.67</v>
      </c>
      <c r="J1587" s="21">
        <v>3527.5299999999997</v>
      </c>
      <c r="K1587" s="21">
        <v>3546.84</v>
      </c>
      <c r="L1587" s="21">
        <v>3573.7200000000003</v>
      </c>
      <c r="M1587" s="21">
        <v>4942.62</v>
      </c>
      <c r="N1587" s="21">
        <v>4404.59</v>
      </c>
      <c r="O1587" s="21">
        <v>4853.3999999999996</v>
      </c>
      <c r="P1587" s="19">
        <f t="shared" si="24"/>
        <v>44801.4</v>
      </c>
    </row>
    <row r="1588" spans="1:17">
      <c r="A1588" s="17"/>
      <c r="C1588" t="s">
        <v>50</v>
      </c>
      <c r="D1588" s="23">
        <v>610.01</v>
      </c>
      <c r="E1588" s="24">
        <v>1259.5899999999999</v>
      </c>
      <c r="F1588" s="25">
        <v>1309.29</v>
      </c>
      <c r="G1588" s="25">
        <v>1220.5999999999999</v>
      </c>
      <c r="H1588" s="26">
        <v>1229.0899999999999</v>
      </c>
      <c r="I1588" s="25">
        <v>1226.93</v>
      </c>
      <c r="J1588" s="25">
        <v>1194.8900000000001</v>
      </c>
      <c r="K1588" s="25">
        <v>1127.68</v>
      </c>
      <c r="L1588" s="25">
        <v>1091.45</v>
      </c>
      <c r="M1588" s="25">
        <v>1511.07</v>
      </c>
      <c r="N1588" s="25">
        <v>1417.49</v>
      </c>
      <c r="O1588" s="25">
        <v>1524.21</v>
      </c>
      <c r="P1588" s="23">
        <f t="shared" si="24"/>
        <v>14722.3</v>
      </c>
      <c r="Q1588" s="27"/>
    </row>
    <row r="1589" spans="1:17">
      <c r="A1589" s="17"/>
      <c r="C1589" t="s">
        <v>51</v>
      </c>
      <c r="D1589" s="23">
        <v>1318</v>
      </c>
      <c r="E1589" s="24">
        <v>2351.19</v>
      </c>
      <c r="F1589" s="25">
        <v>2480.6</v>
      </c>
      <c r="G1589" s="25">
        <v>2321.27</v>
      </c>
      <c r="H1589" s="26">
        <v>2244.39</v>
      </c>
      <c r="I1589" s="25">
        <v>2381.7399999999998</v>
      </c>
      <c r="J1589" s="25">
        <v>2332.64</v>
      </c>
      <c r="K1589" s="25">
        <v>2419.16</v>
      </c>
      <c r="L1589" s="25">
        <v>2482.27</v>
      </c>
      <c r="M1589" s="25">
        <v>3431.55</v>
      </c>
      <c r="N1589" s="25">
        <v>2987.1</v>
      </c>
      <c r="O1589" s="25">
        <v>3329.19</v>
      </c>
      <c r="P1589" s="23">
        <f t="shared" si="24"/>
        <v>30079.099999999995</v>
      </c>
    </row>
    <row r="1590" spans="1:17">
      <c r="A1590" s="17" t="s">
        <v>650</v>
      </c>
      <c r="B1590" t="s">
        <v>641</v>
      </c>
      <c r="C1590" s="18" t="s">
        <v>47</v>
      </c>
      <c r="D1590" s="19">
        <v>6531.39</v>
      </c>
      <c r="E1590" s="20">
        <v>12226.33</v>
      </c>
      <c r="F1590" s="21">
        <v>12833.439999999999</v>
      </c>
      <c r="G1590" s="21">
        <v>11993.77</v>
      </c>
      <c r="H1590" s="22">
        <v>11760.62</v>
      </c>
      <c r="I1590" s="21">
        <v>12220.720000000001</v>
      </c>
      <c r="J1590" s="21">
        <v>11946.220000000001</v>
      </c>
      <c r="K1590" s="21">
        <v>12015.22</v>
      </c>
      <c r="L1590" s="21">
        <v>12108.470000000001</v>
      </c>
      <c r="M1590" s="21">
        <v>12534.79</v>
      </c>
      <c r="N1590" s="21">
        <v>11189.25</v>
      </c>
      <c r="O1590" s="21">
        <v>12319.31</v>
      </c>
      <c r="P1590" s="19">
        <f t="shared" si="24"/>
        <v>139679.53</v>
      </c>
    </row>
    <row r="1591" spans="1:17">
      <c r="A1591" s="17"/>
      <c r="C1591" t="s">
        <v>50</v>
      </c>
      <c r="D1591" s="23">
        <v>2046.01</v>
      </c>
      <c r="E1591" s="24">
        <v>4224.82</v>
      </c>
      <c r="F1591" s="25">
        <v>4391.53</v>
      </c>
      <c r="G1591" s="25">
        <v>4094.09</v>
      </c>
      <c r="H1591" s="26">
        <v>4122.5600000000004</v>
      </c>
      <c r="I1591" s="25">
        <v>4115.25</v>
      </c>
      <c r="J1591" s="25">
        <v>4007.83</v>
      </c>
      <c r="K1591" s="25">
        <v>3782.39</v>
      </c>
      <c r="L1591" s="25">
        <v>3660.88</v>
      </c>
      <c r="M1591" s="25">
        <v>4112.63</v>
      </c>
      <c r="N1591" s="25">
        <v>3857.91</v>
      </c>
      <c r="O1591" s="25">
        <v>4148.37</v>
      </c>
      <c r="P1591" s="23">
        <f t="shared" si="24"/>
        <v>46564.27</v>
      </c>
      <c r="Q1591" s="27"/>
    </row>
    <row r="1592" spans="1:17">
      <c r="A1592" s="17"/>
      <c r="C1592" t="s">
        <v>51</v>
      </c>
      <c r="D1592" s="23">
        <v>4485.38</v>
      </c>
      <c r="E1592" s="24">
        <v>8001.51</v>
      </c>
      <c r="F1592" s="25">
        <v>8441.91</v>
      </c>
      <c r="G1592" s="25">
        <v>7899.68</v>
      </c>
      <c r="H1592" s="26">
        <v>7638.06</v>
      </c>
      <c r="I1592" s="25">
        <v>8105.47</v>
      </c>
      <c r="J1592" s="25">
        <v>7938.39</v>
      </c>
      <c r="K1592" s="25">
        <v>8232.83</v>
      </c>
      <c r="L1592" s="25">
        <v>8447.59</v>
      </c>
      <c r="M1592" s="25">
        <v>8422.16</v>
      </c>
      <c r="N1592" s="25">
        <v>7331.34</v>
      </c>
      <c r="O1592" s="25">
        <v>8170.94</v>
      </c>
      <c r="P1592" s="23">
        <f t="shared" si="24"/>
        <v>93115.260000000009</v>
      </c>
    </row>
    <row r="1593" spans="1:17">
      <c r="A1593" s="17" t="s">
        <v>651</v>
      </c>
      <c r="B1593" t="s">
        <v>652</v>
      </c>
      <c r="C1593" s="18" t="s">
        <v>47</v>
      </c>
      <c r="D1593" s="19">
        <v>106381.29999999999</v>
      </c>
      <c r="E1593" s="20">
        <v>194718.07999999999</v>
      </c>
      <c r="F1593" s="21">
        <v>204869.38</v>
      </c>
      <c r="G1593" s="21">
        <v>191578.09</v>
      </c>
      <c r="H1593" s="22">
        <v>186644.34</v>
      </c>
      <c r="I1593" s="21">
        <v>195641.48</v>
      </c>
      <c r="J1593" s="21">
        <v>191602.57</v>
      </c>
      <c r="K1593" s="21">
        <v>195492.43</v>
      </c>
      <c r="L1593" s="21">
        <v>198699.07</v>
      </c>
      <c r="M1593" s="21">
        <v>209555.49</v>
      </c>
      <c r="N1593" s="21">
        <v>191264.38</v>
      </c>
      <c r="O1593" s="21">
        <v>212021.55000000002</v>
      </c>
      <c r="P1593" s="19">
        <f t="shared" si="24"/>
        <v>2278468.1599999997</v>
      </c>
    </row>
    <row r="1594" spans="1:17">
      <c r="A1594" s="17"/>
      <c r="C1594" t="s">
        <v>50</v>
      </c>
      <c r="D1594" s="23">
        <v>17594.509999999998</v>
      </c>
      <c r="E1594" s="24">
        <v>36330.47</v>
      </c>
      <c r="F1594" s="25">
        <v>37764.050000000003</v>
      </c>
      <c r="G1594" s="25">
        <v>35206.129999999997</v>
      </c>
      <c r="H1594" s="26">
        <v>35451</v>
      </c>
      <c r="I1594" s="25">
        <v>35388.480000000003</v>
      </c>
      <c r="J1594" s="25">
        <v>34464.370000000003</v>
      </c>
      <c r="K1594" s="25">
        <v>32525.93</v>
      </c>
      <c r="L1594" s="25">
        <v>31480.95</v>
      </c>
      <c r="M1594" s="25">
        <v>36998.120000000003</v>
      </c>
      <c r="N1594" s="25">
        <v>34706.699999999997</v>
      </c>
      <c r="O1594" s="25">
        <v>37319.730000000003</v>
      </c>
      <c r="P1594" s="23">
        <f t="shared" si="24"/>
        <v>405230.44</v>
      </c>
      <c r="Q1594" s="27"/>
    </row>
    <row r="1595" spans="1:17">
      <c r="A1595" s="17"/>
      <c r="C1595" t="s">
        <v>51</v>
      </c>
      <c r="D1595" s="23">
        <v>88786.79</v>
      </c>
      <c r="E1595" s="24">
        <v>158387.60999999999</v>
      </c>
      <c r="F1595" s="25">
        <v>167105.32999999999</v>
      </c>
      <c r="G1595" s="25">
        <v>156371.96</v>
      </c>
      <c r="H1595" s="26">
        <v>151193.34</v>
      </c>
      <c r="I1595" s="25">
        <v>160253</v>
      </c>
      <c r="J1595" s="25">
        <v>157138.20000000001</v>
      </c>
      <c r="K1595" s="25">
        <v>162966.5</v>
      </c>
      <c r="L1595" s="25">
        <v>167218.12</v>
      </c>
      <c r="M1595" s="25">
        <v>172557.37</v>
      </c>
      <c r="N1595" s="25">
        <v>156557.68</v>
      </c>
      <c r="O1595" s="25">
        <v>174701.82</v>
      </c>
      <c r="P1595" s="23">
        <f t="shared" si="24"/>
        <v>1873237.7200000002</v>
      </c>
    </row>
    <row r="1596" spans="1:17">
      <c r="A1596" s="17" t="s">
        <v>653</v>
      </c>
      <c r="B1596" t="s">
        <v>652</v>
      </c>
      <c r="C1596" s="18" t="s">
        <v>47</v>
      </c>
      <c r="D1596" s="19">
        <v>17211.39</v>
      </c>
      <c r="E1596" s="20">
        <v>31573.519999999997</v>
      </c>
      <c r="F1596" s="21">
        <v>33211.71</v>
      </c>
      <c r="G1596" s="21">
        <v>31055.21</v>
      </c>
      <c r="H1596" s="22">
        <v>30275.02</v>
      </c>
      <c r="I1596" s="21">
        <v>31734.89</v>
      </c>
      <c r="J1596" s="21">
        <v>31046.49</v>
      </c>
      <c r="K1596" s="21">
        <v>31631.940000000002</v>
      </c>
      <c r="L1596" s="21">
        <v>32123.909999999996</v>
      </c>
      <c r="M1596" s="21">
        <v>36256.89</v>
      </c>
      <c r="N1596" s="21">
        <v>32016.73</v>
      </c>
      <c r="O1596" s="21">
        <v>35435.17</v>
      </c>
      <c r="P1596" s="19">
        <f t="shared" si="24"/>
        <v>373572.86999999994</v>
      </c>
    </row>
    <row r="1597" spans="1:17">
      <c r="A1597" s="17"/>
      <c r="C1597" t="s">
        <v>50</v>
      </c>
      <c r="D1597" s="23">
        <v>3096.26</v>
      </c>
      <c r="E1597" s="24">
        <v>6393.4</v>
      </c>
      <c r="F1597" s="25">
        <v>6645.67</v>
      </c>
      <c r="G1597" s="25">
        <v>6195.53</v>
      </c>
      <c r="H1597" s="26">
        <v>6238.63</v>
      </c>
      <c r="I1597" s="25">
        <v>6227.62</v>
      </c>
      <c r="J1597" s="25">
        <v>6065</v>
      </c>
      <c r="K1597" s="25">
        <v>5723.88</v>
      </c>
      <c r="L1597" s="25">
        <v>5539.99</v>
      </c>
      <c r="M1597" s="25">
        <v>6743.17</v>
      </c>
      <c r="N1597" s="25">
        <v>6325.55</v>
      </c>
      <c r="O1597" s="25">
        <v>6801.78</v>
      </c>
      <c r="P1597" s="23">
        <f t="shared" si="24"/>
        <v>71996.479999999996</v>
      </c>
      <c r="Q1597" s="27"/>
    </row>
    <row r="1598" spans="1:17">
      <c r="A1598" s="17"/>
      <c r="C1598" t="s">
        <v>51</v>
      </c>
      <c r="D1598" s="23">
        <v>14115.13</v>
      </c>
      <c r="E1598" s="24">
        <v>25180.12</v>
      </c>
      <c r="F1598" s="25">
        <v>26566.04</v>
      </c>
      <c r="G1598" s="25">
        <v>24859.68</v>
      </c>
      <c r="H1598" s="26">
        <v>24036.39</v>
      </c>
      <c r="I1598" s="25">
        <v>25507.27</v>
      </c>
      <c r="J1598" s="25">
        <v>24981.49</v>
      </c>
      <c r="K1598" s="25">
        <v>25908.06</v>
      </c>
      <c r="L1598" s="25">
        <v>26583.919999999998</v>
      </c>
      <c r="M1598" s="25">
        <v>29513.72</v>
      </c>
      <c r="N1598" s="25">
        <v>25691.18</v>
      </c>
      <c r="O1598" s="25">
        <v>28633.39</v>
      </c>
      <c r="P1598" s="23">
        <f t="shared" si="24"/>
        <v>301576.39</v>
      </c>
    </row>
    <row r="1599" spans="1:17">
      <c r="A1599" s="17" t="s">
        <v>654</v>
      </c>
      <c r="B1599" t="s">
        <v>652</v>
      </c>
      <c r="C1599" s="18" t="s">
        <v>47</v>
      </c>
      <c r="D1599" s="19">
        <v>11068.74</v>
      </c>
      <c r="E1599" s="20">
        <v>20330.98</v>
      </c>
      <c r="F1599" s="21">
        <v>21382.98</v>
      </c>
      <c r="G1599" s="21">
        <v>19993.849999999999</v>
      </c>
      <c r="H1599" s="22">
        <v>19498.77</v>
      </c>
      <c r="I1599" s="21">
        <v>20427.7</v>
      </c>
      <c r="J1599" s="21">
        <v>19983.57</v>
      </c>
      <c r="K1599" s="21">
        <v>20343.87</v>
      </c>
      <c r="L1599" s="21">
        <v>20650.38</v>
      </c>
      <c r="M1599" s="21">
        <v>20618.47</v>
      </c>
      <c r="N1599" s="21">
        <v>18237.849999999999</v>
      </c>
      <c r="O1599" s="21">
        <v>20168.66</v>
      </c>
      <c r="P1599" s="19">
        <f t="shared" si="24"/>
        <v>232705.82</v>
      </c>
    </row>
    <row r="1600" spans="1:17">
      <c r="A1600" s="17"/>
      <c r="C1600" t="s">
        <v>50</v>
      </c>
      <c r="D1600" s="23">
        <v>2083.34</v>
      </c>
      <c r="E1600" s="24">
        <v>4301.84</v>
      </c>
      <c r="F1600" s="25">
        <v>4471.59</v>
      </c>
      <c r="G1600" s="25">
        <v>4168.7</v>
      </c>
      <c r="H1600" s="26">
        <v>4197.7</v>
      </c>
      <c r="I1600" s="25">
        <v>4190.3</v>
      </c>
      <c r="J1600" s="25">
        <v>4080.87</v>
      </c>
      <c r="K1600" s="25">
        <v>3851.34</v>
      </c>
      <c r="L1600" s="25">
        <v>3727.61</v>
      </c>
      <c r="M1600" s="25">
        <v>4288.4799999999996</v>
      </c>
      <c r="N1600" s="25">
        <v>4022.88</v>
      </c>
      <c r="O1600" s="25">
        <v>4325.76</v>
      </c>
      <c r="P1600" s="23">
        <f t="shared" si="24"/>
        <v>47710.41</v>
      </c>
      <c r="Q1600" s="27"/>
    </row>
    <row r="1601" spans="1:17">
      <c r="A1601" s="17"/>
      <c r="C1601" t="s">
        <v>51</v>
      </c>
      <c r="D1601" s="23">
        <v>8985.4</v>
      </c>
      <c r="E1601" s="24">
        <v>16029.14</v>
      </c>
      <c r="F1601" s="25">
        <v>16911.39</v>
      </c>
      <c r="G1601" s="25">
        <v>15825.15</v>
      </c>
      <c r="H1601" s="26">
        <v>15301.07</v>
      </c>
      <c r="I1601" s="25">
        <v>16237.4</v>
      </c>
      <c r="J1601" s="25">
        <v>15902.7</v>
      </c>
      <c r="K1601" s="25">
        <v>16492.53</v>
      </c>
      <c r="L1601" s="25">
        <v>16922.77</v>
      </c>
      <c r="M1601" s="25">
        <v>16329.99</v>
      </c>
      <c r="N1601" s="25">
        <v>14214.97</v>
      </c>
      <c r="O1601" s="25">
        <v>15842.9</v>
      </c>
      <c r="P1601" s="23">
        <f t="shared" si="24"/>
        <v>184995.40999999997</v>
      </c>
    </row>
    <row r="1602" spans="1:17">
      <c r="A1602" s="17" t="s">
        <v>655</v>
      </c>
      <c r="B1602" t="s">
        <v>656</v>
      </c>
      <c r="C1602" s="18" t="s">
        <v>47</v>
      </c>
      <c r="D1602" s="19">
        <v>242397.01</v>
      </c>
      <c r="E1602" s="20">
        <v>442517.28</v>
      </c>
      <c r="F1602" s="21">
        <v>465716.74</v>
      </c>
      <c r="G1602" s="21">
        <v>435532.82999999996</v>
      </c>
      <c r="H1602" s="22">
        <v>423992.39</v>
      </c>
      <c r="I1602" s="21">
        <v>444929.36</v>
      </c>
      <c r="J1602" s="21">
        <v>435798.48</v>
      </c>
      <c r="K1602" s="21">
        <v>445388.39999999997</v>
      </c>
      <c r="L1602" s="21">
        <v>453138.27</v>
      </c>
      <c r="M1602" s="21">
        <v>475370.01999999996</v>
      </c>
      <c r="N1602" s="21">
        <v>433589.55</v>
      </c>
      <c r="O1602" s="21">
        <v>480999.07</v>
      </c>
      <c r="P1602" s="19">
        <f t="shared" si="24"/>
        <v>5179369.3999999994</v>
      </c>
    </row>
    <row r="1603" spans="1:17">
      <c r="A1603" s="17"/>
      <c r="C1603" t="s">
        <v>50</v>
      </c>
      <c r="D1603" s="23">
        <v>35957.730000000003</v>
      </c>
      <c r="E1603" s="24">
        <v>74248.25</v>
      </c>
      <c r="F1603" s="25">
        <v>77178.03</v>
      </c>
      <c r="G1603" s="25">
        <v>71950.399999999994</v>
      </c>
      <c r="H1603" s="26">
        <v>72450.86</v>
      </c>
      <c r="I1603" s="25">
        <v>72323.09</v>
      </c>
      <c r="J1603" s="25">
        <v>70434.48</v>
      </c>
      <c r="K1603" s="25">
        <v>66472.92</v>
      </c>
      <c r="L1603" s="25">
        <v>64337.31</v>
      </c>
      <c r="M1603" s="25">
        <v>74585.36</v>
      </c>
      <c r="N1603" s="25">
        <v>69966.05</v>
      </c>
      <c r="O1603" s="25">
        <v>75233.69</v>
      </c>
      <c r="P1603" s="23">
        <f t="shared" si="24"/>
        <v>825138.17000000016</v>
      </c>
      <c r="Q1603" s="27"/>
    </row>
    <row r="1604" spans="1:17">
      <c r="A1604" s="17"/>
      <c r="C1604" t="s">
        <v>51</v>
      </c>
      <c r="D1604" s="23">
        <v>206439.28</v>
      </c>
      <c r="E1604" s="24">
        <v>368269.03</v>
      </c>
      <c r="F1604" s="25">
        <v>388538.71</v>
      </c>
      <c r="G1604" s="25">
        <v>363582.43</v>
      </c>
      <c r="H1604" s="26">
        <v>351541.53</v>
      </c>
      <c r="I1604" s="25">
        <v>372606.27</v>
      </c>
      <c r="J1604" s="25">
        <v>365364</v>
      </c>
      <c r="K1604" s="25">
        <v>378915.48</v>
      </c>
      <c r="L1604" s="25">
        <v>388800.96</v>
      </c>
      <c r="M1604" s="25">
        <v>400784.66</v>
      </c>
      <c r="N1604" s="25">
        <v>363623.5</v>
      </c>
      <c r="O1604" s="25">
        <v>405765.38</v>
      </c>
      <c r="P1604" s="23">
        <f t="shared" si="24"/>
        <v>4354231.2300000004</v>
      </c>
    </row>
    <row r="1605" spans="1:17">
      <c r="A1605" s="17" t="s">
        <v>657</v>
      </c>
      <c r="B1605" t="s">
        <v>656</v>
      </c>
      <c r="C1605" s="18" t="s">
        <v>47</v>
      </c>
      <c r="D1605" s="19">
        <v>47632</v>
      </c>
      <c r="E1605" s="20">
        <v>87073.73000000001</v>
      </c>
      <c r="F1605" s="21">
        <v>91625.55</v>
      </c>
      <c r="G1605" s="21">
        <v>85684.06</v>
      </c>
      <c r="H1605" s="22">
        <v>83446.47</v>
      </c>
      <c r="I1605" s="21">
        <v>87603.61</v>
      </c>
      <c r="J1605" s="21">
        <v>85715.07</v>
      </c>
      <c r="K1605" s="21">
        <v>87526.13</v>
      </c>
      <c r="L1605" s="21">
        <v>89004.06</v>
      </c>
      <c r="M1605" s="21">
        <v>96463.650000000009</v>
      </c>
      <c r="N1605" s="21">
        <v>85039.819999999992</v>
      </c>
      <c r="O1605" s="21">
        <v>94196.150000000009</v>
      </c>
      <c r="P1605" s="19">
        <f t="shared" si="24"/>
        <v>1021010.2999999999</v>
      </c>
    </row>
    <row r="1606" spans="1:17">
      <c r="A1606" s="17"/>
      <c r="C1606" t="s">
        <v>50</v>
      </c>
      <c r="D1606" s="23">
        <v>7483.27</v>
      </c>
      <c r="E1606" s="24">
        <v>15452.02</v>
      </c>
      <c r="F1606" s="25">
        <v>16061.75</v>
      </c>
      <c r="G1606" s="25">
        <v>14973.81</v>
      </c>
      <c r="H1606" s="26">
        <v>15077.96</v>
      </c>
      <c r="I1606" s="25">
        <v>15051.37</v>
      </c>
      <c r="J1606" s="25">
        <v>14658.33</v>
      </c>
      <c r="K1606" s="25">
        <v>13833.88</v>
      </c>
      <c r="L1606" s="25">
        <v>13389.43</v>
      </c>
      <c r="M1606" s="25">
        <v>15830.33</v>
      </c>
      <c r="N1606" s="25">
        <v>14849.92</v>
      </c>
      <c r="O1606" s="25">
        <v>15967.94</v>
      </c>
      <c r="P1606" s="23">
        <f t="shared" ref="P1606:P1669" si="25">SUM(D1606:O1606)</f>
        <v>172630.01</v>
      </c>
      <c r="Q1606" s="27"/>
    </row>
    <row r="1607" spans="1:17">
      <c r="A1607" s="17"/>
      <c r="C1607" t="s">
        <v>51</v>
      </c>
      <c r="D1607" s="23">
        <v>40148.730000000003</v>
      </c>
      <c r="E1607" s="24">
        <v>71621.710000000006</v>
      </c>
      <c r="F1607" s="25">
        <v>75563.8</v>
      </c>
      <c r="G1607" s="25">
        <v>70710.25</v>
      </c>
      <c r="H1607" s="26">
        <v>68368.509999999995</v>
      </c>
      <c r="I1607" s="25">
        <v>72552.240000000005</v>
      </c>
      <c r="J1607" s="25">
        <v>71056.740000000005</v>
      </c>
      <c r="K1607" s="25">
        <v>73692.25</v>
      </c>
      <c r="L1607" s="25">
        <v>75614.63</v>
      </c>
      <c r="M1607" s="25">
        <v>80633.320000000007</v>
      </c>
      <c r="N1607" s="25">
        <v>70189.899999999994</v>
      </c>
      <c r="O1607" s="25">
        <v>78228.210000000006</v>
      </c>
      <c r="P1607" s="23">
        <f t="shared" si="25"/>
        <v>848380.28999999992</v>
      </c>
    </row>
    <row r="1608" spans="1:17">
      <c r="A1608" s="17" t="s">
        <v>658</v>
      </c>
      <c r="B1608" t="s">
        <v>656</v>
      </c>
      <c r="C1608" s="18" t="s">
        <v>47</v>
      </c>
      <c r="D1608" s="19">
        <v>3183.15</v>
      </c>
      <c r="E1608" s="20">
        <v>5856.8600000000006</v>
      </c>
      <c r="F1608" s="21">
        <v>6158.79</v>
      </c>
      <c r="G1608" s="21">
        <v>5758.43</v>
      </c>
      <c r="H1608" s="22">
        <v>5618.6399999999994</v>
      </c>
      <c r="I1608" s="21">
        <v>5881.92</v>
      </c>
      <c r="J1608" s="21">
        <v>5753.66</v>
      </c>
      <c r="K1608" s="21">
        <v>5850.96</v>
      </c>
      <c r="L1608" s="21">
        <v>5935.25</v>
      </c>
      <c r="M1608" s="21">
        <v>6151.16</v>
      </c>
      <c r="N1608" s="21">
        <v>5442.96</v>
      </c>
      <c r="O1608" s="21">
        <v>6018.1100000000006</v>
      </c>
      <c r="P1608" s="19">
        <f t="shared" si="25"/>
        <v>67609.889999999985</v>
      </c>
    </row>
    <row r="1609" spans="1:17">
      <c r="A1609" s="17"/>
      <c r="C1609" t="s">
        <v>50</v>
      </c>
      <c r="D1609" s="23">
        <v>635.02</v>
      </c>
      <c r="E1609" s="24">
        <v>1311.23</v>
      </c>
      <c r="F1609" s="25">
        <v>1362.96</v>
      </c>
      <c r="G1609" s="25">
        <v>1270.6400000000001</v>
      </c>
      <c r="H1609" s="26">
        <v>1279.48</v>
      </c>
      <c r="I1609" s="25">
        <v>1277.23</v>
      </c>
      <c r="J1609" s="25">
        <v>1243.8800000000001</v>
      </c>
      <c r="K1609" s="25">
        <v>1173.92</v>
      </c>
      <c r="L1609" s="25">
        <v>1136.2</v>
      </c>
      <c r="M1609" s="25">
        <v>1309.22</v>
      </c>
      <c r="N1609" s="25">
        <v>1228.1400000000001</v>
      </c>
      <c r="O1609" s="25">
        <v>1320.6</v>
      </c>
      <c r="P1609" s="23">
        <f t="shared" si="25"/>
        <v>14548.519999999999</v>
      </c>
      <c r="Q1609" s="27"/>
    </row>
    <row r="1610" spans="1:17">
      <c r="A1610" s="17"/>
      <c r="C1610" t="s">
        <v>51</v>
      </c>
      <c r="D1610" s="23">
        <v>2548.13</v>
      </c>
      <c r="E1610" s="24">
        <v>4545.63</v>
      </c>
      <c r="F1610" s="25">
        <v>4795.83</v>
      </c>
      <c r="G1610" s="25">
        <v>4487.79</v>
      </c>
      <c r="H1610" s="26">
        <v>4339.16</v>
      </c>
      <c r="I1610" s="25">
        <v>4604.6899999999996</v>
      </c>
      <c r="J1610" s="25">
        <v>4509.78</v>
      </c>
      <c r="K1610" s="25">
        <v>4677.04</v>
      </c>
      <c r="L1610" s="25">
        <v>4799.05</v>
      </c>
      <c r="M1610" s="25">
        <v>4841.9399999999996</v>
      </c>
      <c r="N1610" s="25">
        <v>4214.82</v>
      </c>
      <c r="O1610" s="25">
        <v>4697.51</v>
      </c>
      <c r="P1610" s="23">
        <f t="shared" si="25"/>
        <v>53061.37</v>
      </c>
    </row>
    <row r="1611" spans="1:17">
      <c r="A1611" s="17" t="s">
        <v>659</v>
      </c>
      <c r="B1611" t="s">
        <v>656</v>
      </c>
      <c r="C1611" s="18" t="s">
        <v>47</v>
      </c>
      <c r="D1611" s="19">
        <v>1616.25</v>
      </c>
      <c r="E1611" s="20">
        <v>2992.32</v>
      </c>
      <c r="F1611" s="21">
        <v>3144.5299999999997</v>
      </c>
      <c r="G1611" s="21">
        <v>2939.64</v>
      </c>
      <c r="H1611" s="22">
        <v>2873.4300000000003</v>
      </c>
      <c r="I1611" s="21">
        <v>3000</v>
      </c>
      <c r="J1611" s="21">
        <v>2933.87</v>
      </c>
      <c r="K1611" s="21">
        <v>2971.7</v>
      </c>
      <c r="L1611" s="21">
        <v>3007.4500000000003</v>
      </c>
      <c r="M1611" s="21">
        <v>2963.7</v>
      </c>
      <c r="N1611" s="21">
        <v>2632.95</v>
      </c>
      <c r="O1611" s="21">
        <v>2905.5699999999997</v>
      </c>
      <c r="P1611" s="19">
        <f t="shared" si="25"/>
        <v>33981.410000000003</v>
      </c>
    </row>
    <row r="1612" spans="1:17">
      <c r="A1612" s="17"/>
      <c r="C1612" t="s">
        <v>50</v>
      </c>
      <c r="D1612" s="23">
        <v>388.21</v>
      </c>
      <c r="E1612" s="24">
        <v>801.61</v>
      </c>
      <c r="F1612" s="25">
        <v>833.24</v>
      </c>
      <c r="G1612" s="25">
        <v>776.81</v>
      </c>
      <c r="H1612" s="26">
        <v>782.22</v>
      </c>
      <c r="I1612" s="25">
        <v>780.83</v>
      </c>
      <c r="J1612" s="25">
        <v>760.44</v>
      </c>
      <c r="K1612" s="25">
        <v>717.66</v>
      </c>
      <c r="L1612" s="25">
        <v>694.61</v>
      </c>
      <c r="M1612" s="25">
        <v>785.83</v>
      </c>
      <c r="N1612" s="25">
        <v>737.15</v>
      </c>
      <c r="O1612" s="25">
        <v>792.66</v>
      </c>
      <c r="P1612" s="23">
        <f t="shared" si="25"/>
        <v>8851.27</v>
      </c>
      <c r="Q1612" s="27"/>
    </row>
    <row r="1613" spans="1:17">
      <c r="A1613" s="17"/>
      <c r="C1613" t="s">
        <v>51</v>
      </c>
      <c r="D1613" s="23">
        <v>1228.04</v>
      </c>
      <c r="E1613" s="24">
        <v>2190.71</v>
      </c>
      <c r="F1613" s="25">
        <v>2311.29</v>
      </c>
      <c r="G1613" s="25">
        <v>2162.83</v>
      </c>
      <c r="H1613" s="26">
        <v>2091.21</v>
      </c>
      <c r="I1613" s="25">
        <v>2219.17</v>
      </c>
      <c r="J1613" s="25">
        <v>2173.4299999999998</v>
      </c>
      <c r="K1613" s="25">
        <v>2254.04</v>
      </c>
      <c r="L1613" s="25">
        <v>2312.84</v>
      </c>
      <c r="M1613" s="25">
        <v>2177.87</v>
      </c>
      <c r="N1613" s="25">
        <v>1895.8</v>
      </c>
      <c r="O1613" s="25">
        <v>2112.91</v>
      </c>
      <c r="P1613" s="23">
        <f t="shared" si="25"/>
        <v>25130.14</v>
      </c>
    </row>
    <row r="1614" spans="1:17">
      <c r="A1614" s="17" t="s">
        <v>660</v>
      </c>
      <c r="B1614" t="s">
        <v>661</v>
      </c>
      <c r="C1614" s="18" t="s">
        <v>47</v>
      </c>
      <c r="D1614" s="19">
        <v>185012.93</v>
      </c>
      <c r="E1614" s="20">
        <v>334758.11</v>
      </c>
      <c r="F1614" s="21">
        <v>352643.79</v>
      </c>
      <c r="G1614" s="21">
        <v>329866.97000000003</v>
      </c>
      <c r="H1614" s="22">
        <v>320287.33999999997</v>
      </c>
      <c r="I1614" s="21">
        <v>337395</v>
      </c>
      <c r="J1614" s="21">
        <v>330611.94</v>
      </c>
      <c r="K1614" s="21">
        <v>339808.48000000004</v>
      </c>
      <c r="L1614" s="21">
        <v>346868.92000000004</v>
      </c>
      <c r="M1614" s="21">
        <v>361943.02</v>
      </c>
      <c r="N1614" s="21">
        <v>329459.79000000004</v>
      </c>
      <c r="O1614" s="21">
        <v>366310.43</v>
      </c>
      <c r="P1614" s="19">
        <f t="shared" si="25"/>
        <v>3934966.72</v>
      </c>
    </row>
    <row r="1615" spans="1:17">
      <c r="A1615" s="17"/>
      <c r="C1615" t="s">
        <v>50</v>
      </c>
      <c r="D1615" s="23">
        <v>16769.830000000002</v>
      </c>
      <c r="E1615" s="24">
        <v>34627.629999999997</v>
      </c>
      <c r="F1615" s="25">
        <v>35994</v>
      </c>
      <c r="G1615" s="25">
        <v>33555.96</v>
      </c>
      <c r="H1615" s="26">
        <v>33789.370000000003</v>
      </c>
      <c r="I1615" s="25">
        <v>33729.769999999997</v>
      </c>
      <c r="J1615" s="25">
        <v>32848.980000000003</v>
      </c>
      <c r="K1615" s="25">
        <v>31001.4</v>
      </c>
      <c r="L1615" s="25">
        <v>30005.4</v>
      </c>
      <c r="M1615" s="25">
        <v>34965.21</v>
      </c>
      <c r="N1615" s="25">
        <v>32799.699999999997</v>
      </c>
      <c r="O1615" s="25">
        <v>35269.14</v>
      </c>
      <c r="P1615" s="23">
        <f t="shared" si="25"/>
        <v>385356.39</v>
      </c>
      <c r="Q1615" s="27"/>
    </row>
    <row r="1616" spans="1:17">
      <c r="A1616" s="17"/>
      <c r="C1616" t="s">
        <v>51</v>
      </c>
      <c r="D1616" s="23">
        <v>168243.1</v>
      </c>
      <c r="E1616" s="24">
        <v>300130.48</v>
      </c>
      <c r="F1616" s="25">
        <v>316649.78999999998</v>
      </c>
      <c r="G1616" s="25">
        <v>296311.01</v>
      </c>
      <c r="H1616" s="26">
        <v>286497.96999999997</v>
      </c>
      <c r="I1616" s="25">
        <v>303665.23</v>
      </c>
      <c r="J1616" s="25">
        <v>297762.96000000002</v>
      </c>
      <c r="K1616" s="25">
        <v>308807.08</v>
      </c>
      <c r="L1616" s="25">
        <v>316863.52</v>
      </c>
      <c r="M1616" s="25">
        <v>326977.81</v>
      </c>
      <c r="N1616" s="25">
        <v>296660.09000000003</v>
      </c>
      <c r="O1616" s="25">
        <v>331041.28999999998</v>
      </c>
      <c r="P1616" s="23">
        <f t="shared" si="25"/>
        <v>3549610.3299999996</v>
      </c>
    </row>
    <row r="1617" spans="1:17">
      <c r="A1617" s="17" t="s">
        <v>662</v>
      </c>
      <c r="B1617" t="s">
        <v>661</v>
      </c>
      <c r="C1617" s="18" t="s">
        <v>47</v>
      </c>
      <c r="D1617" s="19">
        <v>5510.37</v>
      </c>
      <c r="E1617" s="20">
        <v>10043.93</v>
      </c>
      <c r="F1617" s="21">
        <v>10572.25</v>
      </c>
      <c r="G1617" s="21">
        <v>9887.4500000000007</v>
      </c>
      <c r="H1617" s="22">
        <v>9621.06</v>
      </c>
      <c r="I1617" s="21">
        <v>10113.219999999999</v>
      </c>
      <c r="J1617" s="21">
        <v>9896.34</v>
      </c>
      <c r="K1617" s="21">
        <v>10124.200000000001</v>
      </c>
      <c r="L1617" s="21">
        <v>10306.359999999999</v>
      </c>
      <c r="M1617" s="21">
        <v>9493.7900000000009</v>
      </c>
      <c r="N1617" s="21">
        <v>8367.0300000000007</v>
      </c>
      <c r="O1617" s="21">
        <v>9269.23</v>
      </c>
      <c r="P1617" s="19">
        <f t="shared" si="25"/>
        <v>113205.23</v>
      </c>
    </row>
    <row r="1618" spans="1:17">
      <c r="A1618" s="17"/>
      <c r="C1618" t="s">
        <v>50</v>
      </c>
      <c r="D1618" s="23">
        <v>761.39</v>
      </c>
      <c r="E1618" s="24">
        <v>1572.18</v>
      </c>
      <c r="F1618" s="25">
        <v>1634.22</v>
      </c>
      <c r="G1618" s="25">
        <v>1523.52</v>
      </c>
      <c r="H1618" s="26">
        <v>1534.12</v>
      </c>
      <c r="I1618" s="25">
        <v>1531.41</v>
      </c>
      <c r="J1618" s="25">
        <v>1491.42</v>
      </c>
      <c r="K1618" s="25">
        <v>1407.54</v>
      </c>
      <c r="L1618" s="25">
        <v>1362.31</v>
      </c>
      <c r="M1618" s="25">
        <v>1521.67</v>
      </c>
      <c r="N1618" s="25">
        <v>1427.44</v>
      </c>
      <c r="O1618" s="25">
        <v>1534.9</v>
      </c>
      <c r="P1618" s="23">
        <f t="shared" si="25"/>
        <v>17302.12</v>
      </c>
      <c r="Q1618" s="27"/>
    </row>
    <row r="1619" spans="1:17">
      <c r="A1619" s="17"/>
      <c r="C1619" t="s">
        <v>51</v>
      </c>
      <c r="D1619" s="23">
        <v>4748.9799999999996</v>
      </c>
      <c r="E1619" s="24">
        <v>8471.75</v>
      </c>
      <c r="F1619" s="25">
        <v>8938.0300000000007</v>
      </c>
      <c r="G1619" s="25">
        <v>8363.93</v>
      </c>
      <c r="H1619" s="26">
        <v>8086.94</v>
      </c>
      <c r="I1619" s="25">
        <v>8581.81</v>
      </c>
      <c r="J1619" s="25">
        <v>8404.92</v>
      </c>
      <c r="K1619" s="25">
        <v>8716.66</v>
      </c>
      <c r="L1619" s="25">
        <v>8944.0499999999993</v>
      </c>
      <c r="M1619" s="25">
        <v>7972.12</v>
      </c>
      <c r="N1619" s="25">
        <v>6939.59</v>
      </c>
      <c r="O1619" s="25">
        <v>7734.33</v>
      </c>
      <c r="P1619" s="23">
        <f t="shared" si="25"/>
        <v>95903.11</v>
      </c>
    </row>
    <row r="1620" spans="1:17">
      <c r="A1620" s="17" t="s">
        <v>663</v>
      </c>
      <c r="B1620" t="s">
        <v>661</v>
      </c>
      <c r="C1620" s="18" t="s">
        <v>47</v>
      </c>
      <c r="D1620" s="19">
        <v>1173.8599999999999</v>
      </c>
      <c r="E1620" s="20">
        <v>2141.13</v>
      </c>
      <c r="F1620" s="21">
        <v>2253.59</v>
      </c>
      <c r="G1620" s="21">
        <v>2107.58</v>
      </c>
      <c r="H1620" s="22">
        <v>2051.2199999999998</v>
      </c>
      <c r="I1620" s="21">
        <v>2155.4900000000002</v>
      </c>
      <c r="J1620" s="21">
        <v>2109.1999999999998</v>
      </c>
      <c r="K1620" s="21">
        <v>2156.8000000000002</v>
      </c>
      <c r="L1620" s="21">
        <v>2195.02</v>
      </c>
      <c r="M1620" s="21">
        <v>2222.48</v>
      </c>
      <c r="N1620" s="21">
        <v>1958.55</v>
      </c>
      <c r="O1620" s="21">
        <v>2169.8200000000002</v>
      </c>
      <c r="P1620" s="19">
        <f t="shared" si="25"/>
        <v>24694.739999999998</v>
      </c>
    </row>
    <row r="1621" spans="1:17">
      <c r="A1621" s="17"/>
      <c r="C1621" t="s">
        <v>50</v>
      </c>
      <c r="D1621" s="23">
        <v>167.58</v>
      </c>
      <c r="E1621" s="24">
        <v>346.02</v>
      </c>
      <c r="F1621" s="25">
        <v>359.67</v>
      </c>
      <c r="G1621" s="25">
        <v>335.31</v>
      </c>
      <c r="H1621" s="26">
        <v>337.64</v>
      </c>
      <c r="I1621" s="25">
        <v>337.05</v>
      </c>
      <c r="J1621" s="25">
        <v>328.25</v>
      </c>
      <c r="K1621" s="25">
        <v>309.79000000000002</v>
      </c>
      <c r="L1621" s="25">
        <v>299.83</v>
      </c>
      <c r="M1621" s="25">
        <v>354.01</v>
      </c>
      <c r="N1621" s="25">
        <v>332.08</v>
      </c>
      <c r="O1621" s="25">
        <v>357.09</v>
      </c>
      <c r="P1621" s="23">
        <f t="shared" si="25"/>
        <v>3864.3199999999997</v>
      </c>
      <c r="Q1621" s="27"/>
    </row>
    <row r="1622" spans="1:17">
      <c r="A1622" s="17"/>
      <c r="C1622" t="s">
        <v>51</v>
      </c>
      <c r="D1622" s="23">
        <v>1006.28</v>
      </c>
      <c r="E1622" s="24">
        <v>1795.11</v>
      </c>
      <c r="F1622" s="25">
        <v>1893.92</v>
      </c>
      <c r="G1622" s="25">
        <v>1772.27</v>
      </c>
      <c r="H1622" s="26">
        <v>1713.58</v>
      </c>
      <c r="I1622" s="25">
        <v>1818.44</v>
      </c>
      <c r="J1622" s="25">
        <v>1780.95</v>
      </c>
      <c r="K1622" s="25">
        <v>1847.01</v>
      </c>
      <c r="L1622" s="25">
        <v>1895.19</v>
      </c>
      <c r="M1622" s="25">
        <v>1868.47</v>
      </c>
      <c r="N1622" s="25">
        <v>1626.47</v>
      </c>
      <c r="O1622" s="25">
        <v>1812.73</v>
      </c>
      <c r="P1622" s="23">
        <f t="shared" si="25"/>
        <v>20830.420000000002</v>
      </c>
    </row>
    <row r="1623" spans="1:17">
      <c r="A1623" s="17" t="s">
        <v>664</v>
      </c>
      <c r="B1623" t="s">
        <v>661</v>
      </c>
      <c r="C1623" s="18" t="s">
        <v>47</v>
      </c>
      <c r="D1623" s="19">
        <v>3962.04</v>
      </c>
      <c r="E1623" s="20">
        <v>7244.7699999999995</v>
      </c>
      <c r="F1623" s="21">
        <v>7623.28</v>
      </c>
      <c r="G1623" s="21">
        <v>7128.8899999999994</v>
      </c>
      <c r="H1623" s="22">
        <v>6943.2699999999995</v>
      </c>
      <c r="I1623" s="21">
        <v>7288.3200000000006</v>
      </c>
      <c r="J1623" s="21">
        <v>7131.12</v>
      </c>
      <c r="K1623" s="21">
        <v>7280.5400000000009</v>
      </c>
      <c r="L1623" s="21">
        <v>7402.7300000000005</v>
      </c>
      <c r="M1623" s="21">
        <v>7533.34</v>
      </c>
      <c r="N1623" s="21">
        <v>6647.4699999999993</v>
      </c>
      <c r="O1623" s="21">
        <v>7359.83</v>
      </c>
      <c r="P1623" s="19">
        <f t="shared" si="25"/>
        <v>83545.600000000006</v>
      </c>
    </row>
    <row r="1624" spans="1:17">
      <c r="A1624" s="17"/>
      <c r="C1624" t="s">
        <v>50</v>
      </c>
      <c r="D1624" s="23">
        <v>629.39</v>
      </c>
      <c r="E1624" s="24">
        <v>1299.6199999999999</v>
      </c>
      <c r="F1624" s="25">
        <v>1350.91</v>
      </c>
      <c r="G1624" s="25">
        <v>1259.4000000000001</v>
      </c>
      <c r="H1624" s="26">
        <v>1268.1600000000001</v>
      </c>
      <c r="I1624" s="25">
        <v>1265.93</v>
      </c>
      <c r="J1624" s="25">
        <v>1232.8699999999999</v>
      </c>
      <c r="K1624" s="25">
        <v>1163.52</v>
      </c>
      <c r="L1624" s="25">
        <v>1126.1400000000001</v>
      </c>
      <c r="M1624" s="25">
        <v>1329.23</v>
      </c>
      <c r="N1624" s="25">
        <v>1246.9000000000001</v>
      </c>
      <c r="O1624" s="25">
        <v>1340.78</v>
      </c>
      <c r="P1624" s="23">
        <f t="shared" si="25"/>
        <v>14512.849999999999</v>
      </c>
      <c r="Q1624" s="27"/>
    </row>
    <row r="1625" spans="1:17">
      <c r="A1625" s="17"/>
      <c r="C1625" t="s">
        <v>51</v>
      </c>
      <c r="D1625" s="23">
        <v>3332.65</v>
      </c>
      <c r="E1625" s="24">
        <v>5945.15</v>
      </c>
      <c r="F1625" s="25">
        <v>6272.37</v>
      </c>
      <c r="G1625" s="25">
        <v>5869.49</v>
      </c>
      <c r="H1625" s="26">
        <v>5675.11</v>
      </c>
      <c r="I1625" s="25">
        <v>6022.39</v>
      </c>
      <c r="J1625" s="25">
        <v>5898.25</v>
      </c>
      <c r="K1625" s="25">
        <v>6117.02</v>
      </c>
      <c r="L1625" s="25">
        <v>6276.59</v>
      </c>
      <c r="M1625" s="25">
        <v>6204.11</v>
      </c>
      <c r="N1625" s="25">
        <v>5400.57</v>
      </c>
      <c r="O1625" s="25">
        <v>6019.05</v>
      </c>
      <c r="P1625" s="23">
        <f t="shared" si="25"/>
        <v>69032.749999999985</v>
      </c>
    </row>
    <row r="1626" spans="1:17">
      <c r="A1626" s="17" t="s">
        <v>665</v>
      </c>
      <c r="B1626" t="s">
        <v>661</v>
      </c>
      <c r="C1626" s="18" t="s">
        <v>47</v>
      </c>
      <c r="D1626" s="19">
        <v>674.49</v>
      </c>
      <c r="E1626" s="20">
        <v>1235.2</v>
      </c>
      <c r="F1626" s="21">
        <v>1299.52</v>
      </c>
      <c r="G1626" s="21">
        <v>1215.21</v>
      </c>
      <c r="H1626" s="22">
        <v>1184.0899999999999</v>
      </c>
      <c r="I1626" s="21">
        <v>1242.0999999999999</v>
      </c>
      <c r="J1626" s="21">
        <v>1215.25</v>
      </c>
      <c r="K1626" s="21">
        <v>1239.51</v>
      </c>
      <c r="L1626" s="21">
        <v>1259.6000000000001</v>
      </c>
      <c r="M1626" s="21">
        <v>1209.5999999999999</v>
      </c>
      <c r="N1626" s="21">
        <v>1068.7</v>
      </c>
      <c r="O1626" s="21">
        <v>1182.51</v>
      </c>
      <c r="P1626" s="19">
        <f t="shared" si="25"/>
        <v>14025.780000000002</v>
      </c>
    </row>
    <row r="1627" spans="1:17">
      <c r="A1627" s="17"/>
      <c r="C1627" t="s">
        <v>50</v>
      </c>
      <c r="D1627" s="23">
        <v>113.82</v>
      </c>
      <c r="E1627" s="24">
        <v>235.01</v>
      </c>
      <c r="F1627" s="25">
        <v>244.28</v>
      </c>
      <c r="G1627" s="25">
        <v>227.75</v>
      </c>
      <c r="H1627" s="26">
        <v>229.33</v>
      </c>
      <c r="I1627" s="25">
        <v>228.92</v>
      </c>
      <c r="J1627" s="25">
        <v>222.95</v>
      </c>
      <c r="K1627" s="25">
        <v>210.41</v>
      </c>
      <c r="L1627" s="25">
        <v>203.65</v>
      </c>
      <c r="M1627" s="25">
        <v>233.18</v>
      </c>
      <c r="N1627" s="25">
        <v>218.74</v>
      </c>
      <c r="O1627" s="25">
        <v>235.21</v>
      </c>
      <c r="P1627" s="23">
        <f t="shared" si="25"/>
        <v>2603.25</v>
      </c>
      <c r="Q1627" s="27"/>
    </row>
    <row r="1628" spans="1:17">
      <c r="A1628" s="17"/>
      <c r="C1628" t="s">
        <v>51</v>
      </c>
      <c r="D1628" s="23">
        <v>560.66999999999996</v>
      </c>
      <c r="E1628" s="24">
        <v>1000.19</v>
      </c>
      <c r="F1628" s="25">
        <v>1055.24</v>
      </c>
      <c r="G1628" s="25">
        <v>987.46</v>
      </c>
      <c r="H1628" s="26">
        <v>954.76</v>
      </c>
      <c r="I1628" s="25">
        <v>1013.18</v>
      </c>
      <c r="J1628" s="25">
        <v>992.3</v>
      </c>
      <c r="K1628" s="25">
        <v>1029.0999999999999</v>
      </c>
      <c r="L1628" s="25">
        <v>1055.95</v>
      </c>
      <c r="M1628" s="25">
        <v>976.42</v>
      </c>
      <c r="N1628" s="25">
        <v>849.96</v>
      </c>
      <c r="O1628" s="25">
        <v>947.3</v>
      </c>
      <c r="P1628" s="23">
        <f t="shared" si="25"/>
        <v>11422.530000000002</v>
      </c>
    </row>
    <row r="1629" spans="1:17">
      <c r="A1629" s="17" t="s">
        <v>666</v>
      </c>
      <c r="B1629" t="s">
        <v>661</v>
      </c>
      <c r="C1629" s="18" t="s">
        <v>47</v>
      </c>
      <c r="D1629" s="19">
        <v>1877.5700000000002</v>
      </c>
      <c r="E1629" s="20">
        <v>3436.7000000000003</v>
      </c>
      <c r="F1629" s="21">
        <v>3615.87</v>
      </c>
      <c r="G1629" s="21">
        <v>3381.2799999999997</v>
      </c>
      <c r="H1629" s="22">
        <v>3294.2</v>
      </c>
      <c r="I1629" s="21">
        <v>3456.39</v>
      </c>
      <c r="J1629" s="21">
        <v>3381.7</v>
      </c>
      <c r="K1629" s="21">
        <v>3450.34</v>
      </c>
      <c r="L1629" s="21">
        <v>3506.92</v>
      </c>
      <c r="M1629" s="21">
        <v>3476.7200000000003</v>
      </c>
      <c r="N1629" s="21">
        <v>3071.8399999999997</v>
      </c>
      <c r="O1629" s="21">
        <v>3398.9</v>
      </c>
      <c r="P1629" s="19">
        <f t="shared" si="25"/>
        <v>39348.43</v>
      </c>
    </row>
    <row r="1630" spans="1:17">
      <c r="A1630" s="17"/>
      <c r="C1630" t="s">
        <v>50</v>
      </c>
      <c r="D1630" s="23">
        <v>310.62</v>
      </c>
      <c r="E1630" s="24">
        <v>641.4</v>
      </c>
      <c r="F1630" s="25">
        <v>666.71</v>
      </c>
      <c r="G1630" s="25">
        <v>621.54999999999995</v>
      </c>
      <c r="H1630" s="26">
        <v>625.87</v>
      </c>
      <c r="I1630" s="25">
        <v>624.77</v>
      </c>
      <c r="J1630" s="25">
        <v>608.45000000000005</v>
      </c>
      <c r="K1630" s="25">
        <v>574.23</v>
      </c>
      <c r="L1630" s="25">
        <v>555.78</v>
      </c>
      <c r="M1630" s="25">
        <v>672.01</v>
      </c>
      <c r="N1630" s="25">
        <v>630.39</v>
      </c>
      <c r="O1630" s="25">
        <v>677.85</v>
      </c>
      <c r="P1630" s="23">
        <f t="shared" si="25"/>
        <v>7209.630000000001</v>
      </c>
      <c r="Q1630" s="27"/>
    </row>
    <row r="1631" spans="1:17">
      <c r="A1631" s="17"/>
      <c r="C1631" t="s">
        <v>51</v>
      </c>
      <c r="D1631" s="23">
        <v>1566.95</v>
      </c>
      <c r="E1631" s="24">
        <v>2795.3</v>
      </c>
      <c r="F1631" s="25">
        <v>2949.16</v>
      </c>
      <c r="G1631" s="25">
        <v>2759.73</v>
      </c>
      <c r="H1631" s="26">
        <v>2668.33</v>
      </c>
      <c r="I1631" s="25">
        <v>2831.62</v>
      </c>
      <c r="J1631" s="25">
        <v>2773.25</v>
      </c>
      <c r="K1631" s="25">
        <v>2876.11</v>
      </c>
      <c r="L1631" s="25">
        <v>2951.14</v>
      </c>
      <c r="M1631" s="25">
        <v>2804.71</v>
      </c>
      <c r="N1631" s="25">
        <v>2441.4499999999998</v>
      </c>
      <c r="O1631" s="25">
        <v>2721.05</v>
      </c>
      <c r="P1631" s="23">
        <f t="shared" si="25"/>
        <v>32138.799999999999</v>
      </c>
    </row>
    <row r="1632" spans="1:17">
      <c r="A1632" s="17" t="s">
        <v>667</v>
      </c>
      <c r="B1632" t="s">
        <v>661</v>
      </c>
      <c r="C1632" s="18" t="s">
        <v>47</v>
      </c>
      <c r="D1632" s="19">
        <v>5990.17</v>
      </c>
      <c r="E1632" s="20">
        <v>10910.63</v>
      </c>
      <c r="F1632" s="21">
        <v>11485.43</v>
      </c>
      <c r="G1632" s="21">
        <v>10741.689999999999</v>
      </c>
      <c r="H1632" s="22">
        <v>10450.09</v>
      </c>
      <c r="I1632" s="21">
        <v>10988.12</v>
      </c>
      <c r="J1632" s="21">
        <v>10752.77</v>
      </c>
      <c r="K1632" s="21">
        <v>11005.38</v>
      </c>
      <c r="L1632" s="21">
        <v>11206.39</v>
      </c>
      <c r="M1632" s="21">
        <v>12160.43</v>
      </c>
      <c r="N1632" s="21">
        <v>10705.02</v>
      </c>
      <c r="O1632" s="21">
        <v>11865.88</v>
      </c>
      <c r="P1632" s="19">
        <f t="shared" si="25"/>
        <v>128262.00000000001</v>
      </c>
    </row>
    <row r="1633" spans="1:17">
      <c r="A1633" s="17"/>
      <c r="C1633" t="s">
        <v>50</v>
      </c>
      <c r="D1633" s="23">
        <v>799.77</v>
      </c>
      <c r="E1633" s="24">
        <v>1651.42</v>
      </c>
      <c r="F1633" s="25">
        <v>1716.59</v>
      </c>
      <c r="G1633" s="25">
        <v>1600.31</v>
      </c>
      <c r="H1633" s="26">
        <v>1611.45</v>
      </c>
      <c r="I1633" s="25">
        <v>1608.61</v>
      </c>
      <c r="J1633" s="25">
        <v>1566.6</v>
      </c>
      <c r="K1633" s="25">
        <v>1478.49</v>
      </c>
      <c r="L1633" s="25">
        <v>1430.98</v>
      </c>
      <c r="M1633" s="25">
        <v>1769.35</v>
      </c>
      <c r="N1633" s="25">
        <v>1659.77</v>
      </c>
      <c r="O1633" s="25">
        <v>1784.74</v>
      </c>
      <c r="P1633" s="23">
        <f t="shared" si="25"/>
        <v>18678.080000000002</v>
      </c>
      <c r="Q1633" s="27"/>
    </row>
    <row r="1634" spans="1:17">
      <c r="A1634" s="17"/>
      <c r="C1634" t="s">
        <v>51</v>
      </c>
      <c r="D1634" s="23">
        <v>5190.3999999999996</v>
      </c>
      <c r="E1634" s="24">
        <v>9259.2099999999991</v>
      </c>
      <c r="F1634" s="25">
        <v>9768.84</v>
      </c>
      <c r="G1634" s="25">
        <v>9141.3799999999992</v>
      </c>
      <c r="H1634" s="26">
        <v>8838.64</v>
      </c>
      <c r="I1634" s="25">
        <v>9379.51</v>
      </c>
      <c r="J1634" s="25">
        <v>9186.17</v>
      </c>
      <c r="K1634" s="25">
        <v>9526.89</v>
      </c>
      <c r="L1634" s="25">
        <v>9775.41</v>
      </c>
      <c r="M1634" s="25">
        <v>10391.08</v>
      </c>
      <c r="N1634" s="25">
        <v>9045.25</v>
      </c>
      <c r="O1634" s="25">
        <v>10081.14</v>
      </c>
      <c r="P1634" s="23">
        <f t="shared" si="25"/>
        <v>109583.92</v>
      </c>
    </row>
    <row r="1635" spans="1:17">
      <c r="A1635" s="17" t="s">
        <v>668</v>
      </c>
      <c r="B1635" t="s">
        <v>661</v>
      </c>
      <c r="C1635" s="18" t="s">
        <v>47</v>
      </c>
      <c r="D1635" s="19">
        <v>1068.4299999999998</v>
      </c>
      <c r="E1635" s="20">
        <v>1956.2399999999998</v>
      </c>
      <c r="F1635" s="21">
        <v>2058.1400000000003</v>
      </c>
      <c r="G1635" s="21">
        <v>1924.6000000000001</v>
      </c>
      <c r="H1635" s="22">
        <v>1875.24</v>
      </c>
      <c r="I1635" s="21">
        <v>1967.25</v>
      </c>
      <c r="J1635" s="21">
        <v>1924.71</v>
      </c>
      <c r="K1635" s="21">
        <v>1963.31</v>
      </c>
      <c r="L1635" s="21">
        <v>1995.28</v>
      </c>
      <c r="M1635" s="21">
        <v>1993.8799999999999</v>
      </c>
      <c r="N1635" s="21">
        <v>1760.9399999999998</v>
      </c>
      <c r="O1635" s="21">
        <v>1948.82</v>
      </c>
      <c r="P1635" s="19">
        <f t="shared" si="25"/>
        <v>22436.84</v>
      </c>
    </row>
    <row r="1636" spans="1:17">
      <c r="A1636" s="17"/>
      <c r="C1636" t="s">
        <v>50</v>
      </c>
      <c r="D1636" s="23">
        <v>179.25</v>
      </c>
      <c r="E1636" s="24">
        <v>370.12</v>
      </c>
      <c r="F1636" s="25">
        <v>384.72</v>
      </c>
      <c r="G1636" s="25">
        <v>358.67</v>
      </c>
      <c r="H1636" s="26">
        <v>361.16</v>
      </c>
      <c r="I1636" s="25">
        <v>360.52</v>
      </c>
      <c r="J1636" s="25">
        <v>351.1</v>
      </c>
      <c r="K1636" s="25">
        <v>331.34</v>
      </c>
      <c r="L1636" s="25">
        <v>320.73</v>
      </c>
      <c r="M1636" s="25">
        <v>374.54</v>
      </c>
      <c r="N1636" s="25">
        <v>351.34</v>
      </c>
      <c r="O1636" s="25">
        <v>377.78</v>
      </c>
      <c r="P1636" s="23">
        <f t="shared" si="25"/>
        <v>4121.2700000000004</v>
      </c>
      <c r="Q1636" s="27"/>
    </row>
    <row r="1637" spans="1:17">
      <c r="A1637" s="17"/>
      <c r="C1637" t="s">
        <v>51</v>
      </c>
      <c r="D1637" s="23">
        <v>889.18</v>
      </c>
      <c r="E1637" s="24">
        <v>1586.12</v>
      </c>
      <c r="F1637" s="25">
        <v>1673.42</v>
      </c>
      <c r="G1637" s="25">
        <v>1565.93</v>
      </c>
      <c r="H1637" s="26">
        <v>1514.08</v>
      </c>
      <c r="I1637" s="25">
        <v>1606.73</v>
      </c>
      <c r="J1637" s="25">
        <v>1573.61</v>
      </c>
      <c r="K1637" s="25">
        <v>1631.97</v>
      </c>
      <c r="L1637" s="25">
        <v>1674.55</v>
      </c>
      <c r="M1637" s="25">
        <v>1619.34</v>
      </c>
      <c r="N1637" s="25">
        <v>1409.6</v>
      </c>
      <c r="O1637" s="25">
        <v>1571.04</v>
      </c>
      <c r="P1637" s="23">
        <f t="shared" si="25"/>
        <v>18315.57</v>
      </c>
    </row>
    <row r="1638" spans="1:17">
      <c r="A1638" s="17" t="s">
        <v>669</v>
      </c>
      <c r="B1638" t="s">
        <v>670</v>
      </c>
      <c r="C1638" s="18" t="s">
        <v>47</v>
      </c>
      <c r="D1638" s="19">
        <v>178499.32</v>
      </c>
      <c r="E1638" s="20">
        <v>324152.49</v>
      </c>
      <c r="F1638" s="21">
        <v>341338.31</v>
      </c>
      <c r="G1638" s="21">
        <v>319260.52</v>
      </c>
      <c r="H1638" s="22">
        <v>310321.55</v>
      </c>
      <c r="I1638" s="21">
        <v>326383.46000000002</v>
      </c>
      <c r="J1638" s="21">
        <v>319765.94999999995</v>
      </c>
      <c r="K1638" s="21">
        <v>327900.36</v>
      </c>
      <c r="L1638" s="21">
        <v>334261.69</v>
      </c>
      <c r="M1638" s="21">
        <v>350059.76</v>
      </c>
      <c r="N1638" s="21">
        <v>318923.29000000004</v>
      </c>
      <c r="O1638" s="21">
        <v>354249.79000000004</v>
      </c>
      <c r="P1638" s="19">
        <f t="shared" si="25"/>
        <v>3805116.49</v>
      </c>
    </row>
    <row r="1639" spans="1:17">
      <c r="A1639" s="17"/>
      <c r="C1639" t="s">
        <v>50</v>
      </c>
      <c r="D1639" s="23">
        <v>20379.09</v>
      </c>
      <c r="E1639" s="24">
        <v>42080.3</v>
      </c>
      <c r="F1639" s="25">
        <v>43740.75</v>
      </c>
      <c r="G1639" s="25">
        <v>40777.99</v>
      </c>
      <c r="H1639" s="26">
        <v>41061.629999999997</v>
      </c>
      <c r="I1639" s="25">
        <v>40989.21</v>
      </c>
      <c r="J1639" s="25">
        <v>39918.839999999997</v>
      </c>
      <c r="K1639" s="25">
        <v>37673.620000000003</v>
      </c>
      <c r="L1639" s="25">
        <v>36463.26</v>
      </c>
      <c r="M1639" s="25">
        <v>42919.87</v>
      </c>
      <c r="N1639" s="25">
        <v>40261.72</v>
      </c>
      <c r="O1639" s="25">
        <v>43292.95</v>
      </c>
      <c r="P1639" s="23">
        <f t="shared" si="25"/>
        <v>469559.23000000004</v>
      </c>
      <c r="Q1639" s="27"/>
    </row>
    <row r="1640" spans="1:17">
      <c r="A1640" s="17"/>
      <c r="C1640" t="s">
        <v>51</v>
      </c>
      <c r="D1640" s="23">
        <v>158120.23000000001</v>
      </c>
      <c r="E1640" s="24">
        <v>282072.19</v>
      </c>
      <c r="F1640" s="25">
        <v>297597.56</v>
      </c>
      <c r="G1640" s="25">
        <v>278482.53000000003</v>
      </c>
      <c r="H1640" s="26">
        <v>269259.92</v>
      </c>
      <c r="I1640" s="25">
        <v>285394.25</v>
      </c>
      <c r="J1640" s="25">
        <v>279847.11</v>
      </c>
      <c r="K1640" s="25">
        <v>290226.74</v>
      </c>
      <c r="L1640" s="25">
        <v>297798.43</v>
      </c>
      <c r="M1640" s="25">
        <v>307139.89</v>
      </c>
      <c r="N1640" s="25">
        <v>278661.57</v>
      </c>
      <c r="O1640" s="25">
        <v>310956.84000000003</v>
      </c>
      <c r="P1640" s="23">
        <f t="shared" si="25"/>
        <v>3335557.2600000002</v>
      </c>
    </row>
    <row r="1641" spans="1:17">
      <c r="A1641" s="17" t="s">
        <v>671</v>
      </c>
      <c r="B1641" t="s">
        <v>670</v>
      </c>
      <c r="C1641" s="18" t="s">
        <v>47</v>
      </c>
      <c r="D1641" s="19">
        <v>9316.2999999999993</v>
      </c>
      <c r="E1641" s="20">
        <v>17059.79</v>
      </c>
      <c r="F1641" s="21">
        <v>17948.330000000002</v>
      </c>
      <c r="G1641" s="21">
        <v>16783.71</v>
      </c>
      <c r="H1641" s="22">
        <v>16353.560000000001</v>
      </c>
      <c r="I1641" s="21">
        <v>17155.47</v>
      </c>
      <c r="J1641" s="21">
        <v>16784.52</v>
      </c>
      <c r="K1641" s="21">
        <v>17120.509999999998</v>
      </c>
      <c r="L1641" s="21">
        <v>17398.46</v>
      </c>
      <c r="M1641" s="21">
        <v>17997.939999999999</v>
      </c>
      <c r="N1641" s="21">
        <v>15888.800000000001</v>
      </c>
      <c r="O1641" s="21">
        <v>17587.580000000002</v>
      </c>
      <c r="P1641" s="19">
        <f t="shared" si="25"/>
        <v>197394.96999999997</v>
      </c>
    </row>
    <row r="1642" spans="1:17">
      <c r="A1642" s="17"/>
      <c r="C1642" t="s">
        <v>50</v>
      </c>
      <c r="D1642" s="23">
        <v>1567.31</v>
      </c>
      <c r="E1642" s="24">
        <v>3236.29</v>
      </c>
      <c r="F1642" s="25">
        <v>3363.98</v>
      </c>
      <c r="G1642" s="25">
        <v>3136.13</v>
      </c>
      <c r="H1642" s="26">
        <v>3157.95</v>
      </c>
      <c r="I1642" s="25">
        <v>3152.37</v>
      </c>
      <c r="J1642" s="25">
        <v>3070.06</v>
      </c>
      <c r="K1642" s="25">
        <v>2897.38</v>
      </c>
      <c r="L1642" s="25">
        <v>2804.3</v>
      </c>
      <c r="M1642" s="25">
        <v>3283.27</v>
      </c>
      <c r="N1642" s="25">
        <v>3079.94</v>
      </c>
      <c r="O1642" s="25">
        <v>3311.82</v>
      </c>
      <c r="P1642" s="23">
        <f t="shared" si="25"/>
        <v>36060.800000000003</v>
      </c>
      <c r="Q1642" s="27"/>
    </row>
    <row r="1643" spans="1:17">
      <c r="A1643" s="17"/>
      <c r="C1643" t="s">
        <v>51</v>
      </c>
      <c r="D1643" s="23">
        <v>7748.99</v>
      </c>
      <c r="E1643" s="24">
        <v>13823.5</v>
      </c>
      <c r="F1643" s="25">
        <v>14584.35</v>
      </c>
      <c r="G1643" s="25">
        <v>13647.58</v>
      </c>
      <c r="H1643" s="26">
        <v>13195.61</v>
      </c>
      <c r="I1643" s="25">
        <v>14003.1</v>
      </c>
      <c r="J1643" s="25">
        <v>13714.46</v>
      </c>
      <c r="K1643" s="25">
        <v>14223.13</v>
      </c>
      <c r="L1643" s="25">
        <v>14594.16</v>
      </c>
      <c r="M1643" s="25">
        <v>14714.67</v>
      </c>
      <c r="N1643" s="25">
        <v>12808.86</v>
      </c>
      <c r="O1643" s="25">
        <v>14275.76</v>
      </c>
      <c r="P1643" s="23">
        <f t="shared" si="25"/>
        <v>161334.17000000004</v>
      </c>
    </row>
    <row r="1644" spans="1:17">
      <c r="A1644" s="17" t="s">
        <v>672</v>
      </c>
      <c r="B1644" t="s">
        <v>670</v>
      </c>
      <c r="C1644" s="18" t="s">
        <v>47</v>
      </c>
      <c r="D1644" s="19">
        <v>2060.8200000000002</v>
      </c>
      <c r="E1644" s="20">
        <v>3785.1</v>
      </c>
      <c r="F1644" s="21">
        <v>3980.97</v>
      </c>
      <c r="G1644" s="21">
        <v>3722.35</v>
      </c>
      <c r="H1644" s="22">
        <v>3630.12</v>
      </c>
      <c r="I1644" s="21">
        <v>3803.1499999999996</v>
      </c>
      <c r="J1644" s="21">
        <v>3720.48</v>
      </c>
      <c r="K1644" s="21">
        <v>3787.6899999999996</v>
      </c>
      <c r="L1644" s="21">
        <v>3844.83</v>
      </c>
      <c r="M1644" s="21">
        <v>3910.2200000000003</v>
      </c>
      <c r="N1644" s="21">
        <v>3458.1200000000003</v>
      </c>
      <c r="O1644" s="21">
        <v>3824.5699999999997</v>
      </c>
      <c r="P1644" s="19">
        <f t="shared" si="25"/>
        <v>43528.420000000006</v>
      </c>
    </row>
    <row r="1645" spans="1:17">
      <c r="A1645" s="17"/>
      <c r="C1645" t="s">
        <v>50</v>
      </c>
      <c r="D1645" s="23">
        <v>387.17</v>
      </c>
      <c r="E1645" s="24">
        <v>799.46</v>
      </c>
      <c r="F1645" s="25">
        <v>831</v>
      </c>
      <c r="G1645" s="25">
        <v>774.71</v>
      </c>
      <c r="H1645" s="26">
        <v>780.1</v>
      </c>
      <c r="I1645" s="25">
        <v>778.72</v>
      </c>
      <c r="J1645" s="25">
        <v>758.39</v>
      </c>
      <c r="K1645" s="25">
        <v>715.74</v>
      </c>
      <c r="L1645" s="25">
        <v>692.74</v>
      </c>
      <c r="M1645" s="25">
        <v>804.15</v>
      </c>
      <c r="N1645" s="25">
        <v>754.34</v>
      </c>
      <c r="O1645" s="25">
        <v>811.14</v>
      </c>
      <c r="P1645" s="23">
        <f t="shared" si="25"/>
        <v>8887.66</v>
      </c>
      <c r="Q1645" s="27"/>
    </row>
    <row r="1646" spans="1:17">
      <c r="A1646" s="17"/>
      <c r="C1646" t="s">
        <v>51</v>
      </c>
      <c r="D1646" s="23">
        <v>1673.65</v>
      </c>
      <c r="E1646" s="24">
        <v>2985.64</v>
      </c>
      <c r="F1646" s="25">
        <v>3149.97</v>
      </c>
      <c r="G1646" s="25">
        <v>2947.64</v>
      </c>
      <c r="H1646" s="26">
        <v>2850.02</v>
      </c>
      <c r="I1646" s="25">
        <v>3024.43</v>
      </c>
      <c r="J1646" s="25">
        <v>2962.09</v>
      </c>
      <c r="K1646" s="25">
        <v>3071.95</v>
      </c>
      <c r="L1646" s="25">
        <v>3152.09</v>
      </c>
      <c r="M1646" s="25">
        <v>3106.07</v>
      </c>
      <c r="N1646" s="25">
        <v>2703.78</v>
      </c>
      <c r="O1646" s="25">
        <v>3013.43</v>
      </c>
      <c r="P1646" s="23">
        <f t="shared" si="25"/>
        <v>34640.759999999995</v>
      </c>
    </row>
    <row r="1647" spans="1:17">
      <c r="A1647" s="17" t="s">
        <v>673</v>
      </c>
      <c r="B1647" t="s">
        <v>670</v>
      </c>
      <c r="C1647" s="18" t="s">
        <v>47</v>
      </c>
      <c r="D1647" s="30">
        <v>4486.7</v>
      </c>
      <c r="E1647" s="31">
        <v>8222.89</v>
      </c>
      <c r="F1647" s="32">
        <v>8650.42</v>
      </c>
      <c r="G1647" s="32">
        <v>8088.93</v>
      </c>
      <c r="H1647" s="22">
        <v>7883.54</v>
      </c>
      <c r="I1647" s="32">
        <v>8267.1</v>
      </c>
      <c r="J1647" s="32">
        <v>8088.05</v>
      </c>
      <c r="K1647" s="32">
        <v>8245.51</v>
      </c>
      <c r="L1647" s="32">
        <v>8376.7099999999991</v>
      </c>
      <c r="M1647" s="32">
        <v>9139.0300000000007</v>
      </c>
      <c r="N1647" s="32">
        <v>8068.7</v>
      </c>
      <c r="O1647" s="32">
        <v>8931.0299999999988</v>
      </c>
      <c r="P1647" s="30">
        <f t="shared" si="25"/>
        <v>96448.61</v>
      </c>
    </row>
    <row r="1648" spans="1:17">
      <c r="A1648" s="17"/>
      <c r="C1648" t="s">
        <v>50</v>
      </c>
      <c r="D1648" s="28">
        <v>779.57</v>
      </c>
      <c r="E1648" s="33">
        <v>1609.7</v>
      </c>
      <c r="F1648" s="29">
        <v>1673.24</v>
      </c>
      <c r="G1648" s="29">
        <v>1559.9</v>
      </c>
      <c r="H1648" s="26">
        <v>1570.74</v>
      </c>
      <c r="I1648" s="29">
        <v>1567.99</v>
      </c>
      <c r="J1648" s="29">
        <v>1527.03</v>
      </c>
      <c r="K1648" s="29">
        <v>1441.14</v>
      </c>
      <c r="L1648" s="29">
        <v>1394.84</v>
      </c>
      <c r="M1648" s="29">
        <v>1677.22</v>
      </c>
      <c r="N1648" s="29">
        <v>1573.33</v>
      </c>
      <c r="O1648" s="29">
        <v>1691.79</v>
      </c>
      <c r="P1648" s="28">
        <f t="shared" si="25"/>
        <v>18066.489999999998</v>
      </c>
      <c r="Q1648" s="27"/>
    </row>
    <row r="1649" spans="1:17">
      <c r="A1649" s="17"/>
      <c r="C1649" t="s">
        <v>51</v>
      </c>
      <c r="D1649" s="28">
        <v>3707.13</v>
      </c>
      <c r="E1649" s="33">
        <v>6613.19</v>
      </c>
      <c r="F1649" s="29">
        <v>6977.18</v>
      </c>
      <c r="G1649" s="29">
        <v>6529.03</v>
      </c>
      <c r="H1649" s="26">
        <v>6312.8</v>
      </c>
      <c r="I1649" s="29">
        <v>6699.11</v>
      </c>
      <c r="J1649" s="29">
        <v>6561.02</v>
      </c>
      <c r="K1649" s="29">
        <v>6804.37</v>
      </c>
      <c r="L1649" s="29">
        <v>6981.87</v>
      </c>
      <c r="M1649" s="29">
        <v>7461.81</v>
      </c>
      <c r="N1649" s="29">
        <v>6495.37</v>
      </c>
      <c r="O1649" s="29">
        <v>7239.24</v>
      </c>
      <c r="P1649" s="28">
        <f t="shared" si="25"/>
        <v>78382.12</v>
      </c>
    </row>
    <row r="1650" spans="1:17">
      <c r="A1650" s="17" t="s">
        <v>674</v>
      </c>
      <c r="B1650" t="s">
        <v>675</v>
      </c>
      <c r="C1650" s="18" t="s">
        <v>47</v>
      </c>
      <c r="D1650" s="30">
        <v>187288.69</v>
      </c>
      <c r="E1650" s="31">
        <v>342059.14999999997</v>
      </c>
      <c r="F1650" s="32">
        <v>359975.54</v>
      </c>
      <c r="G1650" s="32">
        <v>336641.05</v>
      </c>
      <c r="H1650" s="22">
        <v>327762.10000000003</v>
      </c>
      <c r="I1650" s="32">
        <v>343883.83999999997</v>
      </c>
      <c r="J1650" s="32">
        <v>336819.71</v>
      </c>
      <c r="K1650" s="32">
        <v>344137.42000000004</v>
      </c>
      <c r="L1650" s="32">
        <v>350069.25</v>
      </c>
      <c r="M1650" s="32">
        <v>366625.04</v>
      </c>
      <c r="N1650" s="32">
        <v>334424</v>
      </c>
      <c r="O1650" s="32">
        <v>370963.76</v>
      </c>
      <c r="P1650" s="30">
        <f t="shared" si="25"/>
        <v>4000649.55</v>
      </c>
    </row>
    <row r="1651" spans="1:17">
      <c r="A1651" s="17"/>
      <c r="C1651" t="s">
        <v>50</v>
      </c>
      <c r="D1651" s="28">
        <v>28306.05</v>
      </c>
      <c r="E1651" s="33">
        <v>58448.480000000003</v>
      </c>
      <c r="F1651" s="29">
        <v>60754.82</v>
      </c>
      <c r="G1651" s="29">
        <v>56639.61</v>
      </c>
      <c r="H1651" s="26">
        <v>57033.57</v>
      </c>
      <c r="I1651" s="29">
        <v>56932.99</v>
      </c>
      <c r="J1651" s="29">
        <v>55446.26</v>
      </c>
      <c r="K1651" s="29">
        <v>52327.72</v>
      </c>
      <c r="L1651" s="29">
        <v>50646.559999999998</v>
      </c>
      <c r="M1651" s="29">
        <v>58230.69</v>
      </c>
      <c r="N1651" s="29">
        <v>54624.28</v>
      </c>
      <c r="O1651" s="29">
        <v>58736.86</v>
      </c>
      <c r="P1651" s="28">
        <f t="shared" si="25"/>
        <v>648127.89</v>
      </c>
      <c r="Q1651" s="27"/>
    </row>
    <row r="1652" spans="1:17">
      <c r="A1652" s="17"/>
      <c r="C1652" t="s">
        <v>51</v>
      </c>
      <c r="D1652" s="28">
        <v>158982.64000000001</v>
      </c>
      <c r="E1652" s="33">
        <v>283610.67</v>
      </c>
      <c r="F1652" s="29">
        <v>299220.71999999997</v>
      </c>
      <c r="G1652" s="29">
        <v>280001.44</v>
      </c>
      <c r="H1652" s="26">
        <v>270728.53000000003</v>
      </c>
      <c r="I1652" s="29">
        <v>286950.84999999998</v>
      </c>
      <c r="J1652" s="29">
        <v>281373.45</v>
      </c>
      <c r="K1652" s="29">
        <v>291809.7</v>
      </c>
      <c r="L1652" s="29">
        <v>299422.69</v>
      </c>
      <c r="M1652" s="29">
        <v>308394.34999999998</v>
      </c>
      <c r="N1652" s="29">
        <v>279799.71999999997</v>
      </c>
      <c r="O1652" s="29">
        <v>312226.90000000002</v>
      </c>
      <c r="P1652" s="28">
        <f t="shared" si="25"/>
        <v>3352521.6599999997</v>
      </c>
    </row>
    <row r="1653" spans="1:17">
      <c r="A1653" s="17" t="s">
        <v>676</v>
      </c>
      <c r="B1653" t="s">
        <v>675</v>
      </c>
      <c r="C1653" s="18" t="s">
        <v>47</v>
      </c>
      <c r="D1653" s="30">
        <v>21657.3</v>
      </c>
      <c r="E1653" s="31">
        <v>39657.54</v>
      </c>
      <c r="F1653" s="32">
        <v>41723.180000000008</v>
      </c>
      <c r="G1653" s="32">
        <v>39015.869999999995</v>
      </c>
      <c r="H1653" s="22">
        <v>38015.68</v>
      </c>
      <c r="I1653" s="32">
        <v>39880.199999999997</v>
      </c>
      <c r="J1653" s="32">
        <v>39017.869999999995</v>
      </c>
      <c r="K1653" s="32">
        <v>39799.5</v>
      </c>
      <c r="L1653" s="32">
        <v>40445.949999999997</v>
      </c>
      <c r="M1653" s="32">
        <v>45374.380000000005</v>
      </c>
      <c r="N1653" s="32">
        <v>40027.75</v>
      </c>
      <c r="O1653" s="32">
        <v>44323.119999999995</v>
      </c>
      <c r="P1653" s="30">
        <f t="shared" si="25"/>
        <v>468938.34</v>
      </c>
    </row>
    <row r="1654" spans="1:17">
      <c r="A1654" s="17"/>
      <c r="C1654" t="s">
        <v>50</v>
      </c>
      <c r="D1654" s="28">
        <v>3640.48</v>
      </c>
      <c r="E1654" s="33">
        <v>7517.15</v>
      </c>
      <c r="F1654" s="29">
        <v>7813.77</v>
      </c>
      <c r="G1654" s="29">
        <v>7284.5</v>
      </c>
      <c r="H1654" s="26">
        <v>7335.17</v>
      </c>
      <c r="I1654" s="29">
        <v>7322.24</v>
      </c>
      <c r="J1654" s="29">
        <v>7131.02</v>
      </c>
      <c r="K1654" s="29">
        <v>6729.95</v>
      </c>
      <c r="L1654" s="29">
        <v>6513.73</v>
      </c>
      <c r="M1654" s="29">
        <v>7844.34</v>
      </c>
      <c r="N1654" s="29">
        <v>7358.51</v>
      </c>
      <c r="O1654" s="29">
        <v>7912.52</v>
      </c>
      <c r="P1654" s="28">
        <f t="shared" si="25"/>
        <v>84403.37999999999</v>
      </c>
      <c r="Q1654" s="27"/>
    </row>
    <row r="1655" spans="1:17">
      <c r="A1655" s="17"/>
      <c r="C1655" t="s">
        <v>51</v>
      </c>
      <c r="D1655" s="28">
        <v>18016.82</v>
      </c>
      <c r="E1655" s="33">
        <v>32140.39</v>
      </c>
      <c r="F1655" s="29">
        <v>33909.410000000003</v>
      </c>
      <c r="G1655" s="29">
        <v>31731.37</v>
      </c>
      <c r="H1655" s="26">
        <v>30680.51</v>
      </c>
      <c r="I1655" s="29">
        <v>32557.96</v>
      </c>
      <c r="J1655" s="29">
        <v>31886.85</v>
      </c>
      <c r="K1655" s="29">
        <v>33069.550000000003</v>
      </c>
      <c r="L1655" s="29">
        <v>33932.22</v>
      </c>
      <c r="M1655" s="29">
        <v>37530.04</v>
      </c>
      <c r="N1655" s="29">
        <v>32669.24</v>
      </c>
      <c r="O1655" s="29">
        <v>36410.6</v>
      </c>
      <c r="P1655" s="28">
        <f t="shared" si="25"/>
        <v>384534.9599999999</v>
      </c>
    </row>
    <row r="1656" spans="1:17">
      <c r="A1656" s="17" t="s">
        <v>677</v>
      </c>
      <c r="B1656" t="s">
        <v>675</v>
      </c>
      <c r="C1656" s="18" t="s">
        <v>47</v>
      </c>
      <c r="D1656" s="30">
        <v>1176.1100000000001</v>
      </c>
      <c r="E1656" s="31">
        <v>2229.27</v>
      </c>
      <c r="F1656" s="32">
        <v>2336.9499999999998</v>
      </c>
      <c r="G1656" s="32">
        <v>2183.33</v>
      </c>
      <c r="H1656" s="22">
        <v>2148.46</v>
      </c>
      <c r="I1656" s="32">
        <v>2220.71</v>
      </c>
      <c r="J1656" s="32">
        <v>2169.77</v>
      </c>
      <c r="K1656" s="32">
        <v>2164.89</v>
      </c>
      <c r="L1656" s="32">
        <v>2171.11</v>
      </c>
      <c r="M1656" s="32">
        <v>2392.33</v>
      </c>
      <c r="N1656" s="32">
        <v>2148.04</v>
      </c>
      <c r="O1656" s="32">
        <v>2358.34</v>
      </c>
      <c r="P1656" s="30">
        <f t="shared" si="25"/>
        <v>25699.31</v>
      </c>
    </row>
    <row r="1657" spans="1:17">
      <c r="A1657" s="17"/>
      <c r="C1657" t="s">
        <v>50</v>
      </c>
      <c r="D1657" s="28">
        <v>466.9</v>
      </c>
      <c r="E1657" s="33">
        <v>964.11</v>
      </c>
      <c r="F1657" s="29">
        <v>1002.15</v>
      </c>
      <c r="G1657" s="29">
        <v>934.27</v>
      </c>
      <c r="H1657" s="26">
        <v>940.76</v>
      </c>
      <c r="I1657" s="29">
        <v>939.11</v>
      </c>
      <c r="J1657" s="29">
        <v>914.59</v>
      </c>
      <c r="K1657" s="29">
        <v>863.15</v>
      </c>
      <c r="L1657" s="29">
        <v>835.41</v>
      </c>
      <c r="M1657" s="29">
        <v>969.89</v>
      </c>
      <c r="N1657" s="29">
        <v>909.83</v>
      </c>
      <c r="O1657" s="29">
        <v>978.32</v>
      </c>
      <c r="P1657" s="28">
        <f t="shared" si="25"/>
        <v>10718.489999999998</v>
      </c>
      <c r="Q1657" s="27"/>
    </row>
    <row r="1658" spans="1:17">
      <c r="A1658" s="17"/>
      <c r="C1658" t="s">
        <v>51</v>
      </c>
      <c r="D1658" s="28">
        <v>709.21</v>
      </c>
      <c r="E1658" s="33">
        <v>1265.1600000000001</v>
      </c>
      <c r="F1658" s="29">
        <v>1334.8</v>
      </c>
      <c r="G1658" s="29">
        <v>1249.06</v>
      </c>
      <c r="H1658" s="26">
        <v>1207.7</v>
      </c>
      <c r="I1658" s="29">
        <v>1281.5999999999999</v>
      </c>
      <c r="J1658" s="29">
        <v>1255.18</v>
      </c>
      <c r="K1658" s="29">
        <v>1301.74</v>
      </c>
      <c r="L1658" s="29">
        <v>1335.7</v>
      </c>
      <c r="M1658" s="29">
        <v>1422.44</v>
      </c>
      <c r="N1658" s="29">
        <v>1238.21</v>
      </c>
      <c r="O1658" s="29">
        <v>1380.02</v>
      </c>
      <c r="P1658" s="28">
        <f t="shared" si="25"/>
        <v>14980.82</v>
      </c>
    </row>
    <row r="1659" spans="1:17">
      <c r="A1659" s="17" t="s">
        <v>678</v>
      </c>
      <c r="B1659" t="s">
        <v>675</v>
      </c>
      <c r="C1659" s="18" t="s">
        <v>47</v>
      </c>
      <c r="D1659" s="30">
        <v>5583.46</v>
      </c>
      <c r="E1659" s="31">
        <v>10272.42</v>
      </c>
      <c r="F1659" s="32">
        <v>10802.09</v>
      </c>
      <c r="G1659" s="32">
        <v>10099.9</v>
      </c>
      <c r="H1659" s="22">
        <v>9854.4699999999993</v>
      </c>
      <c r="I1659" s="32">
        <v>10316.619999999999</v>
      </c>
      <c r="J1659" s="32">
        <v>10091.68</v>
      </c>
      <c r="K1659" s="32">
        <v>10262.94</v>
      </c>
      <c r="L1659" s="32">
        <v>10411.140000000001</v>
      </c>
      <c r="M1659" s="32">
        <v>10417.89</v>
      </c>
      <c r="N1659" s="32">
        <v>9220.2999999999993</v>
      </c>
      <c r="O1659" s="32">
        <v>10193.619999999999</v>
      </c>
      <c r="P1659" s="30">
        <f t="shared" si="25"/>
        <v>117526.53000000001</v>
      </c>
    </row>
    <row r="1660" spans="1:17">
      <c r="A1660" s="17"/>
      <c r="C1660" t="s">
        <v>50</v>
      </c>
      <c r="D1660" s="28">
        <v>1110.6300000000001</v>
      </c>
      <c r="E1660" s="33">
        <v>2293.3000000000002</v>
      </c>
      <c r="F1660" s="29">
        <v>2383.8000000000002</v>
      </c>
      <c r="G1660" s="29">
        <v>2222.33</v>
      </c>
      <c r="H1660" s="26">
        <v>2237.7800000000002</v>
      </c>
      <c r="I1660" s="29">
        <v>2233.84</v>
      </c>
      <c r="J1660" s="29">
        <v>2175.5100000000002</v>
      </c>
      <c r="K1660" s="29">
        <v>2053.15</v>
      </c>
      <c r="L1660" s="29">
        <v>1987.19</v>
      </c>
      <c r="M1660" s="29">
        <v>2244.86</v>
      </c>
      <c r="N1660" s="29">
        <v>2105.8200000000002</v>
      </c>
      <c r="O1660" s="29">
        <v>2264.37</v>
      </c>
      <c r="P1660" s="28">
        <f t="shared" si="25"/>
        <v>25312.579999999998</v>
      </c>
      <c r="Q1660" s="27"/>
    </row>
    <row r="1661" spans="1:17">
      <c r="A1661" s="17"/>
      <c r="C1661" t="s">
        <v>51</v>
      </c>
      <c r="D1661" s="28">
        <v>4472.83</v>
      </c>
      <c r="E1661" s="33">
        <v>7979.12</v>
      </c>
      <c r="F1661" s="29">
        <v>8418.2900000000009</v>
      </c>
      <c r="G1661" s="29">
        <v>7877.57</v>
      </c>
      <c r="H1661" s="26">
        <v>7616.69</v>
      </c>
      <c r="I1661" s="29">
        <v>8082.78</v>
      </c>
      <c r="J1661" s="29">
        <v>7916.17</v>
      </c>
      <c r="K1661" s="29">
        <v>8209.7900000000009</v>
      </c>
      <c r="L1661" s="29">
        <v>8423.9500000000007</v>
      </c>
      <c r="M1661" s="29">
        <v>8173.03</v>
      </c>
      <c r="N1661" s="29">
        <v>7114.48</v>
      </c>
      <c r="O1661" s="29">
        <v>7929.25</v>
      </c>
      <c r="P1661" s="28">
        <f t="shared" si="25"/>
        <v>92213.95</v>
      </c>
    </row>
    <row r="1662" spans="1:17">
      <c r="A1662" s="17" t="s">
        <v>679</v>
      </c>
      <c r="B1662" t="s">
        <v>675</v>
      </c>
      <c r="C1662" s="18" t="s">
        <v>47</v>
      </c>
      <c r="D1662" s="30">
        <v>4180.17</v>
      </c>
      <c r="E1662" s="31">
        <v>7731.03</v>
      </c>
      <c r="F1662" s="32">
        <v>8125.17</v>
      </c>
      <c r="G1662" s="32">
        <v>7595.94</v>
      </c>
      <c r="H1662" s="22">
        <v>7422.58</v>
      </c>
      <c r="I1662" s="32">
        <v>7753.0999999999995</v>
      </c>
      <c r="J1662" s="32">
        <v>7582.49</v>
      </c>
      <c r="K1662" s="32">
        <v>7685.46</v>
      </c>
      <c r="L1662" s="32">
        <v>7781.01</v>
      </c>
      <c r="M1662" s="32">
        <v>8152.95</v>
      </c>
      <c r="N1662" s="32">
        <v>7232.7900000000009</v>
      </c>
      <c r="O1662" s="32">
        <v>7987.16</v>
      </c>
      <c r="P1662" s="30">
        <f t="shared" si="25"/>
        <v>89229.85</v>
      </c>
    </row>
    <row r="1663" spans="1:17">
      <c r="A1663" s="17"/>
      <c r="C1663" t="s">
        <v>50</v>
      </c>
      <c r="D1663" s="28">
        <v>975.13</v>
      </c>
      <c r="E1663" s="33">
        <v>2013.53</v>
      </c>
      <c r="F1663" s="29">
        <v>2092.98</v>
      </c>
      <c r="G1663" s="29">
        <v>1951.21</v>
      </c>
      <c r="H1663" s="26">
        <v>1964.78</v>
      </c>
      <c r="I1663" s="29">
        <v>1961.32</v>
      </c>
      <c r="J1663" s="29">
        <v>1910.1</v>
      </c>
      <c r="K1663" s="29">
        <v>1802.67</v>
      </c>
      <c r="L1663" s="29">
        <v>1744.76</v>
      </c>
      <c r="M1663" s="29">
        <v>2009.11</v>
      </c>
      <c r="N1663" s="29">
        <v>1884.69</v>
      </c>
      <c r="O1663" s="29">
        <v>2026.58</v>
      </c>
      <c r="P1663" s="28">
        <f t="shared" si="25"/>
        <v>22336.86</v>
      </c>
      <c r="Q1663" s="27"/>
    </row>
    <row r="1664" spans="1:17">
      <c r="A1664" s="17"/>
      <c r="C1664" t="s">
        <v>51</v>
      </c>
      <c r="D1664" s="28">
        <v>3205.04</v>
      </c>
      <c r="E1664" s="33">
        <v>5717.5</v>
      </c>
      <c r="F1664" s="29">
        <v>6032.19</v>
      </c>
      <c r="G1664" s="29">
        <v>5644.73</v>
      </c>
      <c r="H1664" s="26">
        <v>5457.8</v>
      </c>
      <c r="I1664" s="29">
        <v>5791.78</v>
      </c>
      <c r="J1664" s="29">
        <v>5672.39</v>
      </c>
      <c r="K1664" s="29">
        <v>5882.79</v>
      </c>
      <c r="L1664" s="29">
        <v>6036.25</v>
      </c>
      <c r="M1664" s="29">
        <v>6143.84</v>
      </c>
      <c r="N1664" s="29">
        <v>5348.1</v>
      </c>
      <c r="O1664" s="29">
        <v>5960.58</v>
      </c>
      <c r="P1664" s="28">
        <f t="shared" si="25"/>
        <v>66892.989999999991</v>
      </c>
    </row>
    <row r="1665" spans="1:17">
      <c r="A1665" s="17" t="s">
        <v>680</v>
      </c>
      <c r="B1665" t="s">
        <v>675</v>
      </c>
      <c r="C1665" s="18" t="s">
        <v>47</v>
      </c>
      <c r="D1665" s="30">
        <v>1439.51</v>
      </c>
      <c r="E1665" s="31">
        <v>2667.91</v>
      </c>
      <c r="F1665" s="32">
        <v>2803.31</v>
      </c>
      <c r="G1665" s="32">
        <v>2620.58</v>
      </c>
      <c r="H1665" s="22">
        <v>2562.3200000000002</v>
      </c>
      <c r="I1665" s="32">
        <v>2673.98</v>
      </c>
      <c r="J1665" s="32">
        <v>2614.9300000000003</v>
      </c>
      <c r="K1665" s="32">
        <v>2646.87</v>
      </c>
      <c r="L1665" s="32">
        <v>2677.63</v>
      </c>
      <c r="M1665" s="32">
        <v>3112.6000000000004</v>
      </c>
      <c r="N1665" s="32">
        <v>2760.96</v>
      </c>
      <c r="O1665" s="32">
        <v>3049.11</v>
      </c>
      <c r="P1665" s="30">
        <f t="shared" si="25"/>
        <v>31629.71</v>
      </c>
    </row>
    <row r="1666" spans="1:17">
      <c r="A1666" s="17"/>
      <c r="C1666" t="s">
        <v>50</v>
      </c>
      <c r="D1666" s="28">
        <v>355.82</v>
      </c>
      <c r="E1666" s="33">
        <v>734.71</v>
      </c>
      <c r="F1666" s="29">
        <v>763.71</v>
      </c>
      <c r="G1666" s="29">
        <v>711.98</v>
      </c>
      <c r="H1666" s="26">
        <v>716.93</v>
      </c>
      <c r="I1666" s="29">
        <v>715.66</v>
      </c>
      <c r="J1666" s="29">
        <v>696.98</v>
      </c>
      <c r="K1666" s="29">
        <v>657.78</v>
      </c>
      <c r="L1666" s="29">
        <v>636.65</v>
      </c>
      <c r="M1666" s="29">
        <v>761.95</v>
      </c>
      <c r="N1666" s="29">
        <v>714.76</v>
      </c>
      <c r="O1666" s="29">
        <v>768.57</v>
      </c>
      <c r="P1666" s="28">
        <f t="shared" si="25"/>
        <v>8235.5</v>
      </c>
      <c r="Q1666" s="27"/>
    </row>
    <row r="1667" spans="1:17">
      <c r="A1667" s="17"/>
      <c r="C1667" t="s">
        <v>51</v>
      </c>
      <c r="D1667" s="28">
        <v>1083.69</v>
      </c>
      <c r="E1667" s="33">
        <v>1933.2</v>
      </c>
      <c r="F1667" s="29">
        <v>2039.6</v>
      </c>
      <c r="G1667" s="29">
        <v>1908.6</v>
      </c>
      <c r="H1667" s="26">
        <v>1845.39</v>
      </c>
      <c r="I1667" s="29">
        <v>1958.32</v>
      </c>
      <c r="J1667" s="29">
        <v>1917.95</v>
      </c>
      <c r="K1667" s="29">
        <v>1989.09</v>
      </c>
      <c r="L1667" s="29">
        <v>2040.98</v>
      </c>
      <c r="M1667" s="29">
        <v>2350.65</v>
      </c>
      <c r="N1667" s="29">
        <v>2046.2</v>
      </c>
      <c r="O1667" s="29">
        <v>2280.54</v>
      </c>
      <c r="P1667" s="28">
        <f t="shared" si="25"/>
        <v>23394.210000000003</v>
      </c>
    </row>
    <row r="1668" spans="1:17">
      <c r="A1668" s="17" t="s">
        <v>681</v>
      </c>
      <c r="B1668" t="s">
        <v>675</v>
      </c>
      <c r="C1668" s="18" t="s">
        <v>47</v>
      </c>
      <c r="D1668" s="30">
        <v>1090.04</v>
      </c>
      <c r="E1668" s="31">
        <v>1995.68</v>
      </c>
      <c r="F1668" s="32">
        <v>2099.65</v>
      </c>
      <c r="G1668" s="32">
        <v>1963.4399999999998</v>
      </c>
      <c r="H1668" s="22">
        <v>1913.04</v>
      </c>
      <c r="I1668" s="32">
        <v>2006.98</v>
      </c>
      <c r="J1668" s="32">
        <v>1963.6000000000001</v>
      </c>
      <c r="K1668" s="32">
        <v>2003.11</v>
      </c>
      <c r="L1668" s="32">
        <v>2035.78</v>
      </c>
      <c r="M1668" s="32">
        <v>1919.11</v>
      </c>
      <c r="N1668" s="32">
        <v>1694.6100000000001</v>
      </c>
      <c r="O1668" s="32">
        <v>1875.5900000000001</v>
      </c>
      <c r="P1668" s="30">
        <f t="shared" si="25"/>
        <v>22560.63</v>
      </c>
    </row>
    <row r="1669" spans="1:17">
      <c r="A1669" s="17"/>
      <c r="C1669" t="s">
        <v>50</v>
      </c>
      <c r="D1669" s="28">
        <v>182.09</v>
      </c>
      <c r="E1669" s="33">
        <v>375.97</v>
      </c>
      <c r="F1669" s="29">
        <v>390.79</v>
      </c>
      <c r="G1669" s="29">
        <v>364.34</v>
      </c>
      <c r="H1669" s="26">
        <v>366.9</v>
      </c>
      <c r="I1669" s="29">
        <v>366.23</v>
      </c>
      <c r="J1669" s="29">
        <v>356.67</v>
      </c>
      <c r="K1669" s="29">
        <v>336.58</v>
      </c>
      <c r="L1669" s="29">
        <v>325.77</v>
      </c>
      <c r="M1669" s="29">
        <v>356.03</v>
      </c>
      <c r="N1669" s="29">
        <v>333.97</v>
      </c>
      <c r="O1669" s="29">
        <v>359.13</v>
      </c>
      <c r="P1669" s="28">
        <f t="shared" si="25"/>
        <v>4114.47</v>
      </c>
      <c r="Q1669" s="27"/>
    </row>
    <row r="1670" spans="1:17">
      <c r="A1670" s="17"/>
      <c r="C1670" t="s">
        <v>51</v>
      </c>
      <c r="D1670" s="28">
        <v>907.95</v>
      </c>
      <c r="E1670" s="33">
        <v>1619.71</v>
      </c>
      <c r="F1670" s="29">
        <v>1708.86</v>
      </c>
      <c r="G1670" s="29">
        <v>1599.1</v>
      </c>
      <c r="H1670" s="26">
        <v>1546.14</v>
      </c>
      <c r="I1670" s="29">
        <v>1640.75</v>
      </c>
      <c r="J1670" s="29">
        <v>1606.93</v>
      </c>
      <c r="K1670" s="29">
        <v>1666.53</v>
      </c>
      <c r="L1670" s="29">
        <v>1710.01</v>
      </c>
      <c r="M1670" s="29">
        <v>1563.08</v>
      </c>
      <c r="N1670" s="29">
        <v>1360.64</v>
      </c>
      <c r="O1670" s="29">
        <v>1516.46</v>
      </c>
      <c r="P1670" s="28">
        <f t="shared" ref="P1670:P1733" si="26">SUM(D1670:O1670)</f>
        <v>18446.16</v>
      </c>
    </row>
    <row r="1671" spans="1:17">
      <c r="A1671" s="17" t="s">
        <v>682</v>
      </c>
      <c r="B1671" t="s">
        <v>683</v>
      </c>
      <c r="C1671" s="18" t="s">
        <v>47</v>
      </c>
      <c r="D1671" s="30">
        <v>199847.63</v>
      </c>
      <c r="E1671" s="31">
        <v>360559.25</v>
      </c>
      <c r="F1671" s="32">
        <v>379940.92</v>
      </c>
      <c r="G1671" s="32">
        <v>355428.52</v>
      </c>
      <c r="H1671" s="22">
        <v>344813.24</v>
      </c>
      <c r="I1671" s="32">
        <v>363683.63</v>
      </c>
      <c r="J1671" s="32">
        <v>356421.26</v>
      </c>
      <c r="K1671" s="32">
        <v>367006.26</v>
      </c>
      <c r="L1671" s="32">
        <v>375030.06</v>
      </c>
      <c r="M1671" s="32">
        <v>390474.27</v>
      </c>
      <c r="N1671" s="32">
        <v>355204.38</v>
      </c>
      <c r="O1671" s="32">
        <v>395213.38</v>
      </c>
      <c r="P1671" s="30">
        <f t="shared" si="26"/>
        <v>4243622.8</v>
      </c>
    </row>
    <row r="1672" spans="1:17">
      <c r="A1672" s="17"/>
      <c r="C1672" t="s">
        <v>50</v>
      </c>
      <c r="D1672" s="28">
        <v>14411.47</v>
      </c>
      <c r="E1672" s="33">
        <v>29757.89</v>
      </c>
      <c r="F1672" s="29">
        <v>30932.11</v>
      </c>
      <c r="G1672" s="29">
        <v>28836.94</v>
      </c>
      <c r="H1672" s="26">
        <v>29037.52</v>
      </c>
      <c r="I1672" s="29">
        <v>28986.31</v>
      </c>
      <c r="J1672" s="29">
        <v>28229.37</v>
      </c>
      <c r="K1672" s="29">
        <v>26641.62</v>
      </c>
      <c r="L1672" s="29">
        <v>25785.69</v>
      </c>
      <c r="M1672" s="29">
        <v>30378.18</v>
      </c>
      <c r="N1672" s="29">
        <v>28496.76</v>
      </c>
      <c r="O1672" s="29">
        <v>30642.240000000002</v>
      </c>
      <c r="P1672" s="28">
        <f t="shared" si="26"/>
        <v>332136.09999999998</v>
      </c>
      <c r="Q1672" s="27"/>
    </row>
    <row r="1673" spans="1:17">
      <c r="A1673" s="17"/>
      <c r="C1673" t="s">
        <v>51</v>
      </c>
      <c r="D1673" s="28">
        <v>185436.16</v>
      </c>
      <c r="E1673" s="33">
        <v>330801.36</v>
      </c>
      <c r="F1673" s="29">
        <v>349008.81</v>
      </c>
      <c r="G1673" s="29">
        <v>326591.58</v>
      </c>
      <c r="H1673" s="26">
        <v>315775.71999999997</v>
      </c>
      <c r="I1673" s="29">
        <v>334697.32</v>
      </c>
      <c r="J1673" s="29">
        <v>328191.89</v>
      </c>
      <c r="K1673" s="29">
        <v>340364.64</v>
      </c>
      <c r="L1673" s="29">
        <v>349244.37</v>
      </c>
      <c r="M1673" s="29">
        <v>360096.09</v>
      </c>
      <c r="N1673" s="29">
        <v>326707.62</v>
      </c>
      <c r="O1673" s="29">
        <v>364571.14</v>
      </c>
      <c r="P1673" s="28">
        <f t="shared" si="26"/>
        <v>3911486.7000000007</v>
      </c>
    </row>
    <row r="1674" spans="1:17">
      <c r="A1674" s="17" t="s">
        <v>684</v>
      </c>
      <c r="B1674" t="s">
        <v>683</v>
      </c>
      <c r="C1674" s="18" t="s">
        <v>47</v>
      </c>
      <c r="D1674" s="30">
        <v>10056.89</v>
      </c>
      <c r="E1674" s="31">
        <v>18268.7</v>
      </c>
      <c r="F1674" s="32">
        <v>19236.650000000001</v>
      </c>
      <c r="G1674" s="32">
        <v>17992.27</v>
      </c>
      <c r="H1674" s="22">
        <v>17490.060000000001</v>
      </c>
      <c r="I1674" s="32">
        <v>18412.21</v>
      </c>
      <c r="J1674" s="32">
        <v>18019.759999999998</v>
      </c>
      <c r="K1674" s="32">
        <v>18474.62</v>
      </c>
      <c r="L1674" s="32">
        <v>18830.89</v>
      </c>
      <c r="M1674" s="32">
        <v>19640.36</v>
      </c>
      <c r="N1674" s="32">
        <v>17266</v>
      </c>
      <c r="O1674" s="32">
        <v>19151.099999999999</v>
      </c>
      <c r="P1674" s="30">
        <f t="shared" si="26"/>
        <v>212839.50999999998</v>
      </c>
    </row>
    <row r="1675" spans="1:17">
      <c r="A1675" s="17"/>
      <c r="C1675" t="s">
        <v>50</v>
      </c>
      <c r="D1675" s="28">
        <v>1167.73</v>
      </c>
      <c r="E1675" s="33">
        <v>2411.23</v>
      </c>
      <c r="F1675" s="29">
        <v>2506.38</v>
      </c>
      <c r="G1675" s="29">
        <v>2336.61</v>
      </c>
      <c r="H1675" s="26">
        <v>2352.87</v>
      </c>
      <c r="I1675" s="29">
        <v>2348.7199999999998</v>
      </c>
      <c r="J1675" s="29">
        <v>2287.38</v>
      </c>
      <c r="K1675" s="29">
        <v>2158.7199999999998</v>
      </c>
      <c r="L1675" s="29">
        <v>2089.37</v>
      </c>
      <c r="M1675" s="29">
        <v>2506.73</v>
      </c>
      <c r="N1675" s="29">
        <v>2351.48</v>
      </c>
      <c r="O1675" s="29">
        <v>2528.5300000000002</v>
      </c>
      <c r="P1675" s="28">
        <f t="shared" si="26"/>
        <v>27045.749999999996</v>
      </c>
      <c r="Q1675" s="27"/>
    </row>
    <row r="1676" spans="1:17">
      <c r="A1676" s="17"/>
      <c r="C1676" t="s">
        <v>51</v>
      </c>
      <c r="D1676" s="28">
        <v>8889.16</v>
      </c>
      <c r="E1676" s="33">
        <v>15857.47</v>
      </c>
      <c r="F1676" s="29">
        <v>16730.27</v>
      </c>
      <c r="G1676" s="29">
        <v>15655.66</v>
      </c>
      <c r="H1676" s="26">
        <v>15137.19</v>
      </c>
      <c r="I1676" s="29">
        <v>16063.49</v>
      </c>
      <c r="J1676" s="29">
        <v>15732.38</v>
      </c>
      <c r="K1676" s="29">
        <v>16315.9</v>
      </c>
      <c r="L1676" s="29">
        <v>16741.52</v>
      </c>
      <c r="M1676" s="29">
        <v>17133.63</v>
      </c>
      <c r="N1676" s="29">
        <v>14914.52</v>
      </c>
      <c r="O1676" s="29">
        <v>16622.57</v>
      </c>
      <c r="P1676" s="28">
        <f t="shared" si="26"/>
        <v>185793.76</v>
      </c>
    </row>
    <row r="1677" spans="1:17">
      <c r="A1677" s="17" t="s">
        <v>685</v>
      </c>
      <c r="B1677" t="s">
        <v>683</v>
      </c>
      <c r="C1677" s="18" t="s">
        <v>47</v>
      </c>
      <c r="D1677" s="30">
        <v>1659.8600000000001</v>
      </c>
      <c r="E1677" s="31">
        <v>3020.65</v>
      </c>
      <c r="F1677" s="32">
        <v>3180.0699999999997</v>
      </c>
      <c r="G1677" s="32">
        <v>2974.21</v>
      </c>
      <c r="H1677" s="22">
        <v>2892.73</v>
      </c>
      <c r="I1677" s="32">
        <v>3042.83</v>
      </c>
      <c r="J1677" s="32">
        <v>2977.7599999999998</v>
      </c>
      <c r="K1677" s="32">
        <v>3049.43</v>
      </c>
      <c r="L1677" s="32">
        <v>3106.15</v>
      </c>
      <c r="M1677" s="32">
        <v>2935.57</v>
      </c>
      <c r="N1677" s="32">
        <v>2584.02</v>
      </c>
      <c r="O1677" s="32">
        <v>2864.35</v>
      </c>
      <c r="P1677" s="30">
        <f t="shared" si="26"/>
        <v>34287.629999999997</v>
      </c>
    </row>
    <row r="1678" spans="1:17">
      <c r="A1678" s="17"/>
      <c r="C1678" t="s">
        <v>50</v>
      </c>
      <c r="D1678" s="28">
        <v>212.15</v>
      </c>
      <c r="E1678" s="33">
        <v>438.07</v>
      </c>
      <c r="F1678" s="29">
        <v>455.35</v>
      </c>
      <c r="G1678" s="29">
        <v>424.5</v>
      </c>
      <c r="H1678" s="26">
        <v>427.46</v>
      </c>
      <c r="I1678" s="29">
        <v>426.7</v>
      </c>
      <c r="J1678" s="29">
        <v>415.56</v>
      </c>
      <c r="K1678" s="29">
        <v>392.19</v>
      </c>
      <c r="L1678" s="29">
        <v>379.59</v>
      </c>
      <c r="M1678" s="29">
        <v>424.19</v>
      </c>
      <c r="N1678" s="29">
        <v>397.91</v>
      </c>
      <c r="O1678" s="29">
        <v>427.88</v>
      </c>
      <c r="P1678" s="28">
        <f t="shared" si="26"/>
        <v>4821.55</v>
      </c>
      <c r="Q1678" s="27"/>
    </row>
    <row r="1679" spans="1:17">
      <c r="A1679" s="17"/>
      <c r="C1679" t="s">
        <v>51</v>
      </c>
      <c r="D1679" s="28">
        <v>1447.71</v>
      </c>
      <c r="E1679" s="33">
        <v>2582.58</v>
      </c>
      <c r="F1679" s="29">
        <v>2724.72</v>
      </c>
      <c r="G1679" s="29">
        <v>2549.71</v>
      </c>
      <c r="H1679" s="26">
        <v>2465.27</v>
      </c>
      <c r="I1679" s="29">
        <v>2616.13</v>
      </c>
      <c r="J1679" s="29">
        <v>2562.1999999999998</v>
      </c>
      <c r="K1679" s="29">
        <v>2657.24</v>
      </c>
      <c r="L1679" s="29">
        <v>2726.56</v>
      </c>
      <c r="M1679" s="29">
        <v>2511.38</v>
      </c>
      <c r="N1679" s="29">
        <v>2186.11</v>
      </c>
      <c r="O1679" s="29">
        <v>2436.4699999999998</v>
      </c>
      <c r="P1679" s="28">
        <f t="shared" si="26"/>
        <v>29466.080000000009</v>
      </c>
    </row>
    <row r="1680" spans="1:17">
      <c r="A1680" s="17" t="s">
        <v>686</v>
      </c>
      <c r="B1680" t="s">
        <v>683</v>
      </c>
      <c r="C1680" s="18" t="s">
        <v>47</v>
      </c>
      <c r="D1680" s="30">
        <v>2202.56</v>
      </c>
      <c r="E1680" s="31">
        <v>4007.24</v>
      </c>
      <c r="F1680" s="32">
        <v>4218.8599999999997</v>
      </c>
      <c r="G1680" s="32">
        <v>3945.79</v>
      </c>
      <c r="H1680" s="22">
        <v>3837.4</v>
      </c>
      <c r="I1680" s="32">
        <v>4036.98</v>
      </c>
      <c r="J1680" s="32">
        <v>3950.69</v>
      </c>
      <c r="K1680" s="32">
        <v>4046.4199999999996</v>
      </c>
      <c r="L1680" s="32">
        <v>4122.07</v>
      </c>
      <c r="M1680" s="32">
        <v>3754.03</v>
      </c>
      <c r="N1680" s="32">
        <v>3305.09</v>
      </c>
      <c r="O1680" s="32">
        <v>3663.31</v>
      </c>
      <c r="P1680" s="30">
        <f t="shared" si="26"/>
        <v>45090.439999999988</v>
      </c>
    </row>
    <row r="1681" spans="1:17">
      <c r="A1681" s="17"/>
      <c r="C1681" t="s">
        <v>50</v>
      </c>
      <c r="D1681" s="28">
        <v>277.86</v>
      </c>
      <c r="E1681" s="33">
        <v>573.76</v>
      </c>
      <c r="F1681" s="29">
        <v>596.4</v>
      </c>
      <c r="G1681" s="29">
        <v>556</v>
      </c>
      <c r="H1681" s="26">
        <v>559.87</v>
      </c>
      <c r="I1681" s="29">
        <v>558.89</v>
      </c>
      <c r="J1681" s="29">
        <v>544.29</v>
      </c>
      <c r="K1681" s="29">
        <v>513.67999999999995</v>
      </c>
      <c r="L1681" s="29">
        <v>497.17</v>
      </c>
      <c r="M1681" s="29">
        <v>551.52</v>
      </c>
      <c r="N1681" s="29">
        <v>517.36</v>
      </c>
      <c r="O1681" s="29">
        <v>556.32000000000005</v>
      </c>
      <c r="P1681" s="28">
        <f t="shared" si="26"/>
        <v>6303.12</v>
      </c>
      <c r="Q1681" s="27"/>
    </row>
    <row r="1682" spans="1:17">
      <c r="A1682" s="17"/>
      <c r="C1682" t="s">
        <v>51</v>
      </c>
      <c r="D1682" s="28">
        <v>1924.7</v>
      </c>
      <c r="E1682" s="33">
        <v>3433.48</v>
      </c>
      <c r="F1682" s="29">
        <v>3622.46</v>
      </c>
      <c r="G1682" s="29">
        <v>3389.79</v>
      </c>
      <c r="H1682" s="26">
        <v>3277.53</v>
      </c>
      <c r="I1682" s="29">
        <v>3478.09</v>
      </c>
      <c r="J1682" s="29">
        <v>3406.4</v>
      </c>
      <c r="K1682" s="29">
        <v>3532.74</v>
      </c>
      <c r="L1682" s="29">
        <v>3624.9</v>
      </c>
      <c r="M1682" s="29">
        <v>3202.51</v>
      </c>
      <c r="N1682" s="29">
        <v>2787.73</v>
      </c>
      <c r="O1682" s="29">
        <v>3106.99</v>
      </c>
      <c r="P1682" s="28">
        <f t="shared" si="26"/>
        <v>38787.320000000007</v>
      </c>
    </row>
    <row r="1683" spans="1:17">
      <c r="A1683" s="17" t="s">
        <v>687</v>
      </c>
      <c r="B1683" t="s">
        <v>683</v>
      </c>
      <c r="C1683" s="18" t="s">
        <v>47</v>
      </c>
      <c r="D1683" s="30">
        <v>2684.7</v>
      </c>
      <c r="E1683" s="31">
        <v>4886.42</v>
      </c>
      <c r="F1683" s="32">
        <v>5144.26</v>
      </c>
      <c r="G1683" s="32">
        <v>4811.2299999999996</v>
      </c>
      <c r="H1683" s="22">
        <v>4679.62</v>
      </c>
      <c r="I1683" s="32">
        <v>4922.1200000000008</v>
      </c>
      <c r="J1683" s="32">
        <v>4816.84</v>
      </c>
      <c r="K1683" s="32">
        <v>4932.2800000000007</v>
      </c>
      <c r="L1683" s="32">
        <v>5023.7299999999996</v>
      </c>
      <c r="M1683" s="32">
        <v>5036.09</v>
      </c>
      <c r="N1683" s="32">
        <v>4433.88</v>
      </c>
      <c r="O1683" s="32">
        <v>4914.41</v>
      </c>
      <c r="P1683" s="30">
        <f t="shared" si="26"/>
        <v>56285.579999999987</v>
      </c>
    </row>
    <row r="1684" spans="1:17">
      <c r="A1684" s="17"/>
      <c r="C1684" t="s">
        <v>50</v>
      </c>
      <c r="D1684" s="28">
        <v>345.78</v>
      </c>
      <c r="E1684" s="33">
        <v>713.99</v>
      </c>
      <c r="F1684" s="29">
        <v>742.18</v>
      </c>
      <c r="G1684" s="29">
        <v>691.9</v>
      </c>
      <c r="H1684" s="26">
        <v>696.71</v>
      </c>
      <c r="I1684" s="29">
        <v>695.48</v>
      </c>
      <c r="J1684" s="29">
        <v>677.33</v>
      </c>
      <c r="K1684" s="29">
        <v>639.23</v>
      </c>
      <c r="L1684" s="29">
        <v>618.69000000000005</v>
      </c>
      <c r="M1684" s="29">
        <v>740.63</v>
      </c>
      <c r="N1684" s="29">
        <v>694.76</v>
      </c>
      <c r="O1684" s="29">
        <v>747.07</v>
      </c>
      <c r="P1684" s="28">
        <f t="shared" si="26"/>
        <v>8003.7500000000009</v>
      </c>
      <c r="Q1684" s="27"/>
    </row>
    <row r="1685" spans="1:17">
      <c r="A1685" s="17"/>
      <c r="C1685" t="s">
        <v>51</v>
      </c>
      <c r="D1685" s="28">
        <v>2338.92</v>
      </c>
      <c r="E1685" s="33">
        <v>4172.43</v>
      </c>
      <c r="F1685" s="29">
        <v>4402.08</v>
      </c>
      <c r="G1685" s="29">
        <v>4119.33</v>
      </c>
      <c r="H1685" s="26">
        <v>3982.91</v>
      </c>
      <c r="I1685" s="29">
        <v>4226.6400000000003</v>
      </c>
      <c r="J1685" s="29">
        <v>4139.51</v>
      </c>
      <c r="K1685" s="29">
        <v>4293.05</v>
      </c>
      <c r="L1685" s="29">
        <v>4405.04</v>
      </c>
      <c r="M1685" s="29">
        <v>4295.46</v>
      </c>
      <c r="N1685" s="29">
        <v>3739.12</v>
      </c>
      <c r="O1685" s="29">
        <v>4167.34</v>
      </c>
      <c r="P1685" s="28">
        <f t="shared" si="26"/>
        <v>48281.83</v>
      </c>
    </row>
    <row r="1686" spans="1:17">
      <c r="A1686" s="17" t="s">
        <v>688</v>
      </c>
      <c r="B1686" t="s">
        <v>683</v>
      </c>
      <c r="C1686" s="18" t="s">
        <v>47</v>
      </c>
      <c r="D1686" s="30">
        <v>1949.29</v>
      </c>
      <c r="E1686" s="31">
        <v>3554.2</v>
      </c>
      <c r="F1686" s="32">
        <v>3741.0299999999997</v>
      </c>
      <c r="G1686" s="32">
        <v>3498.68</v>
      </c>
      <c r="H1686" s="22">
        <v>3404.75</v>
      </c>
      <c r="I1686" s="32">
        <v>3578.4</v>
      </c>
      <c r="J1686" s="32">
        <v>3501.61</v>
      </c>
      <c r="K1686" s="32">
        <v>3581.48</v>
      </c>
      <c r="L1686" s="32">
        <v>3645.4700000000003</v>
      </c>
      <c r="M1686" s="32">
        <v>3158.5099999999998</v>
      </c>
      <c r="N1686" s="32">
        <v>2785.5600000000004</v>
      </c>
      <c r="O1686" s="32">
        <v>3084.89</v>
      </c>
      <c r="P1686" s="30">
        <f t="shared" si="26"/>
        <v>39483.870000000003</v>
      </c>
    </row>
    <row r="1687" spans="1:17">
      <c r="A1687" s="17"/>
      <c r="C1687" t="s">
        <v>50</v>
      </c>
      <c r="D1687" s="28">
        <v>273.55</v>
      </c>
      <c r="E1687" s="33">
        <v>564.83000000000004</v>
      </c>
      <c r="F1687" s="29">
        <v>587.12</v>
      </c>
      <c r="G1687" s="29">
        <v>547.35</v>
      </c>
      <c r="H1687" s="26">
        <v>551.16</v>
      </c>
      <c r="I1687" s="29">
        <v>550.19000000000005</v>
      </c>
      <c r="J1687" s="29">
        <v>535.82000000000005</v>
      </c>
      <c r="K1687" s="29">
        <v>505.69</v>
      </c>
      <c r="L1687" s="29">
        <v>489.44</v>
      </c>
      <c r="M1687" s="29">
        <v>534.62</v>
      </c>
      <c r="N1687" s="29">
        <v>501.51</v>
      </c>
      <c r="O1687" s="29">
        <v>539.27</v>
      </c>
      <c r="P1687" s="28">
        <f t="shared" si="26"/>
        <v>6180.5499999999993</v>
      </c>
      <c r="Q1687" s="27"/>
    </row>
    <row r="1688" spans="1:17">
      <c r="A1688" s="17"/>
      <c r="C1688" t="s">
        <v>51</v>
      </c>
      <c r="D1688" s="28">
        <v>1675.74</v>
      </c>
      <c r="E1688" s="33">
        <v>2989.37</v>
      </c>
      <c r="F1688" s="29">
        <v>3153.91</v>
      </c>
      <c r="G1688" s="29">
        <v>2951.33</v>
      </c>
      <c r="H1688" s="26">
        <v>2853.59</v>
      </c>
      <c r="I1688" s="29">
        <v>3028.21</v>
      </c>
      <c r="J1688" s="29">
        <v>2965.79</v>
      </c>
      <c r="K1688" s="29">
        <v>3075.79</v>
      </c>
      <c r="L1688" s="29">
        <v>3156.03</v>
      </c>
      <c r="M1688" s="29">
        <v>2623.89</v>
      </c>
      <c r="N1688" s="29">
        <v>2284.0500000000002</v>
      </c>
      <c r="O1688" s="29">
        <v>2545.62</v>
      </c>
      <c r="P1688" s="28">
        <f t="shared" si="26"/>
        <v>33303.32</v>
      </c>
    </row>
    <row r="1689" spans="1:17">
      <c r="A1689" s="17" t="s">
        <v>689</v>
      </c>
      <c r="B1689" t="s">
        <v>683</v>
      </c>
      <c r="C1689" s="18" t="s">
        <v>47</v>
      </c>
      <c r="D1689" s="30">
        <v>589.27</v>
      </c>
      <c r="E1689" s="31">
        <v>1082.75</v>
      </c>
      <c r="F1689" s="32">
        <v>1138.73</v>
      </c>
      <c r="G1689" s="32">
        <v>1064.74</v>
      </c>
      <c r="H1689" s="22">
        <v>1038.48</v>
      </c>
      <c r="I1689" s="32">
        <v>1087.78</v>
      </c>
      <c r="J1689" s="32">
        <v>1064.1200000000001</v>
      </c>
      <c r="K1689" s="32">
        <v>1083.07</v>
      </c>
      <c r="L1689" s="32">
        <v>1099.23</v>
      </c>
      <c r="M1689" s="32">
        <v>1067.4299999999998</v>
      </c>
      <c r="N1689" s="32">
        <v>944.83999999999992</v>
      </c>
      <c r="O1689" s="32">
        <v>1044.52</v>
      </c>
      <c r="P1689" s="30">
        <f t="shared" si="26"/>
        <v>12304.96</v>
      </c>
    </row>
    <row r="1690" spans="1:17">
      <c r="A1690" s="17"/>
      <c r="C1690" t="s">
        <v>50</v>
      </c>
      <c r="D1690" s="28">
        <v>112.28</v>
      </c>
      <c r="E1690" s="33">
        <v>231.84</v>
      </c>
      <c r="F1690" s="29">
        <v>240.99</v>
      </c>
      <c r="G1690" s="29">
        <v>224.66</v>
      </c>
      <c r="H1690" s="26">
        <v>226.22</v>
      </c>
      <c r="I1690" s="29">
        <v>225.82</v>
      </c>
      <c r="J1690" s="29">
        <v>219.93</v>
      </c>
      <c r="K1690" s="29">
        <v>207.56</v>
      </c>
      <c r="L1690" s="29">
        <v>200.89</v>
      </c>
      <c r="M1690" s="29">
        <v>231.64</v>
      </c>
      <c r="N1690" s="29">
        <v>217.3</v>
      </c>
      <c r="O1690" s="29">
        <v>233.66</v>
      </c>
      <c r="P1690" s="28">
        <f t="shared" si="26"/>
        <v>2572.79</v>
      </c>
      <c r="Q1690" s="27"/>
    </row>
    <row r="1691" spans="1:17">
      <c r="A1691" s="17"/>
      <c r="C1691" t="s">
        <v>51</v>
      </c>
      <c r="D1691" s="28">
        <v>476.99</v>
      </c>
      <c r="E1691" s="33">
        <v>850.91</v>
      </c>
      <c r="F1691" s="29">
        <v>897.74</v>
      </c>
      <c r="G1691" s="29">
        <v>840.08</v>
      </c>
      <c r="H1691" s="26">
        <v>812.26</v>
      </c>
      <c r="I1691" s="29">
        <v>861.96</v>
      </c>
      <c r="J1691" s="29">
        <v>844.19</v>
      </c>
      <c r="K1691" s="29">
        <v>875.51</v>
      </c>
      <c r="L1691" s="29">
        <v>898.34</v>
      </c>
      <c r="M1691" s="29">
        <v>835.79</v>
      </c>
      <c r="N1691" s="29">
        <v>727.54</v>
      </c>
      <c r="O1691" s="29">
        <v>810.86</v>
      </c>
      <c r="P1691" s="28">
        <f t="shared" si="26"/>
        <v>9732.1700000000019</v>
      </c>
    </row>
    <row r="1692" spans="1:17">
      <c r="A1692" s="17" t="s">
        <v>690</v>
      </c>
      <c r="B1692" t="s">
        <v>683</v>
      </c>
      <c r="C1692" s="18" t="s">
        <v>47</v>
      </c>
      <c r="D1692" s="30">
        <v>3019.79</v>
      </c>
      <c r="E1692" s="31">
        <v>5499.56</v>
      </c>
      <c r="F1692" s="32">
        <v>5789.36</v>
      </c>
      <c r="G1692" s="32">
        <v>5414.52</v>
      </c>
      <c r="H1692" s="22">
        <v>5267.3099999999995</v>
      </c>
      <c r="I1692" s="32">
        <v>5538.83</v>
      </c>
      <c r="J1692" s="32">
        <v>5420.2199999999993</v>
      </c>
      <c r="K1692" s="32">
        <v>5548.0300000000007</v>
      </c>
      <c r="L1692" s="32">
        <v>5649.67</v>
      </c>
      <c r="M1692" s="32">
        <v>5262.17</v>
      </c>
      <c r="N1692" s="32">
        <v>4635.6499999999996</v>
      </c>
      <c r="O1692" s="32">
        <v>5136.54</v>
      </c>
      <c r="P1692" s="30">
        <f t="shared" si="26"/>
        <v>62181.65</v>
      </c>
    </row>
    <row r="1693" spans="1:17">
      <c r="A1693" s="17"/>
      <c r="C1693" t="s">
        <v>50</v>
      </c>
      <c r="D1693" s="28">
        <v>400.53</v>
      </c>
      <c r="E1693" s="33">
        <v>827.04</v>
      </c>
      <c r="F1693" s="29">
        <v>859.66</v>
      </c>
      <c r="G1693" s="29">
        <v>801.46</v>
      </c>
      <c r="H1693" s="26">
        <v>807.02</v>
      </c>
      <c r="I1693" s="29">
        <v>805.6</v>
      </c>
      <c r="J1693" s="29">
        <v>784.56</v>
      </c>
      <c r="K1693" s="29">
        <v>740.43</v>
      </c>
      <c r="L1693" s="29">
        <v>716.65</v>
      </c>
      <c r="M1693" s="29">
        <v>814.02</v>
      </c>
      <c r="N1693" s="29">
        <v>763.61</v>
      </c>
      <c r="O1693" s="29">
        <v>821.07</v>
      </c>
      <c r="P1693" s="28">
        <f t="shared" si="26"/>
        <v>9141.6500000000015</v>
      </c>
      <c r="Q1693" s="27"/>
    </row>
    <row r="1694" spans="1:17">
      <c r="A1694" s="17"/>
      <c r="C1694" t="s">
        <v>51</v>
      </c>
      <c r="D1694" s="28">
        <v>2619.2600000000002</v>
      </c>
      <c r="E1694" s="33">
        <v>4672.5200000000004</v>
      </c>
      <c r="F1694" s="29">
        <v>4929.7</v>
      </c>
      <c r="G1694" s="29">
        <v>4613.0600000000004</v>
      </c>
      <c r="H1694" s="26">
        <v>4460.29</v>
      </c>
      <c r="I1694" s="29">
        <v>4733.2299999999996</v>
      </c>
      <c r="J1694" s="29">
        <v>4635.66</v>
      </c>
      <c r="K1694" s="29">
        <v>4807.6000000000004</v>
      </c>
      <c r="L1694" s="29">
        <v>4933.0200000000004</v>
      </c>
      <c r="M1694" s="29">
        <v>4448.1499999999996</v>
      </c>
      <c r="N1694" s="29">
        <v>3872.04</v>
      </c>
      <c r="O1694" s="29">
        <v>4315.47</v>
      </c>
      <c r="P1694" s="28">
        <f t="shared" si="26"/>
        <v>53040</v>
      </c>
    </row>
    <row r="1695" spans="1:17">
      <c r="A1695" s="17" t="s">
        <v>691</v>
      </c>
      <c r="B1695" t="s">
        <v>692</v>
      </c>
      <c r="C1695" s="18" t="s">
        <v>47</v>
      </c>
      <c r="D1695" s="30">
        <v>92515.65</v>
      </c>
      <c r="E1695" s="31">
        <v>167245.57999999999</v>
      </c>
      <c r="F1695" s="32">
        <v>176198.24000000002</v>
      </c>
      <c r="G1695" s="32">
        <v>164821.78</v>
      </c>
      <c r="H1695" s="22">
        <v>159992.88</v>
      </c>
      <c r="I1695" s="32">
        <v>168603.99</v>
      </c>
      <c r="J1695" s="32">
        <v>165221.43</v>
      </c>
      <c r="K1695" s="32">
        <v>169914.1</v>
      </c>
      <c r="L1695" s="32">
        <v>173501.98</v>
      </c>
      <c r="M1695" s="32">
        <v>181153.95</v>
      </c>
      <c r="N1695" s="32">
        <v>164871.04999999999</v>
      </c>
      <c r="O1695" s="32">
        <v>183342.88</v>
      </c>
      <c r="P1695" s="30">
        <f t="shared" si="26"/>
        <v>1967383.5100000002</v>
      </c>
    </row>
    <row r="1696" spans="1:17">
      <c r="A1696" s="17"/>
      <c r="C1696" t="s">
        <v>50</v>
      </c>
      <c r="D1696" s="28">
        <v>7851.48</v>
      </c>
      <c r="E1696" s="33">
        <v>16212.33</v>
      </c>
      <c r="F1696" s="29">
        <v>16852.07</v>
      </c>
      <c r="G1696" s="29">
        <v>15710.59</v>
      </c>
      <c r="H1696" s="26">
        <v>15819.87</v>
      </c>
      <c r="I1696" s="29">
        <v>15791.97</v>
      </c>
      <c r="J1696" s="29">
        <v>15379.59</v>
      </c>
      <c r="K1696" s="29">
        <v>14514.57</v>
      </c>
      <c r="L1696" s="29">
        <v>14048.25</v>
      </c>
      <c r="M1696" s="29">
        <v>16691.48</v>
      </c>
      <c r="N1696" s="29">
        <v>15657.71</v>
      </c>
      <c r="O1696" s="29">
        <v>16836.57</v>
      </c>
      <c r="P1696" s="28">
        <f t="shared" si="26"/>
        <v>181366.48</v>
      </c>
      <c r="Q1696" s="27"/>
    </row>
    <row r="1697" spans="1:17">
      <c r="A1697" s="17"/>
      <c r="C1697" t="s">
        <v>51</v>
      </c>
      <c r="D1697" s="28">
        <v>84664.17</v>
      </c>
      <c r="E1697" s="33">
        <v>151033.25</v>
      </c>
      <c r="F1697" s="29">
        <v>159346.17000000001</v>
      </c>
      <c r="G1697" s="29">
        <v>149111.19</v>
      </c>
      <c r="H1697" s="26">
        <v>144173.01</v>
      </c>
      <c r="I1697" s="29">
        <v>152812.01999999999</v>
      </c>
      <c r="J1697" s="29">
        <v>149841.84</v>
      </c>
      <c r="K1697" s="29">
        <v>155399.53</v>
      </c>
      <c r="L1697" s="29">
        <v>159453.73000000001</v>
      </c>
      <c r="M1697" s="29">
        <v>164462.47</v>
      </c>
      <c r="N1697" s="29">
        <v>149213.34</v>
      </c>
      <c r="O1697" s="29">
        <v>166506.31</v>
      </c>
      <c r="P1697" s="28">
        <f t="shared" si="26"/>
        <v>1786017.03</v>
      </c>
    </row>
    <row r="1698" spans="1:17">
      <c r="A1698" s="17" t="s">
        <v>693</v>
      </c>
      <c r="B1698" t="s">
        <v>692</v>
      </c>
      <c r="C1698" s="18" t="s">
        <v>47</v>
      </c>
      <c r="D1698" s="30">
        <v>523.5</v>
      </c>
      <c r="E1698" s="31">
        <v>958.12</v>
      </c>
      <c r="F1698" s="32">
        <v>1008.0699999999999</v>
      </c>
      <c r="G1698" s="32">
        <v>942.67000000000007</v>
      </c>
      <c r="H1698" s="22">
        <v>918.37000000000012</v>
      </c>
      <c r="I1698" s="32">
        <v>963.63</v>
      </c>
      <c r="J1698" s="32">
        <v>942.80000000000007</v>
      </c>
      <c r="K1698" s="32">
        <v>962.01</v>
      </c>
      <c r="L1698" s="32">
        <v>977.82</v>
      </c>
      <c r="M1698" s="32">
        <v>995.27</v>
      </c>
      <c r="N1698" s="32">
        <v>879.04</v>
      </c>
      <c r="O1698" s="32">
        <v>972.81000000000006</v>
      </c>
      <c r="P1698" s="30">
        <f t="shared" si="26"/>
        <v>11044.109999999999</v>
      </c>
    </row>
    <row r="1699" spans="1:17">
      <c r="A1699" s="17"/>
      <c r="C1699" t="s">
        <v>50</v>
      </c>
      <c r="D1699" s="28">
        <v>86.26</v>
      </c>
      <c r="E1699" s="33">
        <v>178.12</v>
      </c>
      <c r="F1699" s="29">
        <v>185.14</v>
      </c>
      <c r="G1699" s="29">
        <v>172.6</v>
      </c>
      <c r="H1699" s="26">
        <v>173.8</v>
      </c>
      <c r="I1699" s="29">
        <v>173.5</v>
      </c>
      <c r="J1699" s="29">
        <v>168.96</v>
      </c>
      <c r="K1699" s="29">
        <v>159.46</v>
      </c>
      <c r="L1699" s="29">
        <v>154.34</v>
      </c>
      <c r="M1699" s="29">
        <v>187.61</v>
      </c>
      <c r="N1699" s="29">
        <v>175.99</v>
      </c>
      <c r="O1699" s="29">
        <v>189.24</v>
      </c>
      <c r="P1699" s="28">
        <f t="shared" si="26"/>
        <v>2005.02</v>
      </c>
      <c r="Q1699" s="27"/>
    </row>
    <row r="1700" spans="1:17">
      <c r="A1700" s="17"/>
      <c r="C1700" t="s">
        <v>51</v>
      </c>
      <c r="D1700" s="28">
        <v>437.24</v>
      </c>
      <c r="E1700" s="33">
        <v>780</v>
      </c>
      <c r="F1700" s="29">
        <v>822.93</v>
      </c>
      <c r="G1700" s="29">
        <v>770.07</v>
      </c>
      <c r="H1700" s="26">
        <v>744.57</v>
      </c>
      <c r="I1700" s="29">
        <v>790.13</v>
      </c>
      <c r="J1700" s="29">
        <v>773.84</v>
      </c>
      <c r="K1700" s="29">
        <v>802.55</v>
      </c>
      <c r="L1700" s="29">
        <v>823.48</v>
      </c>
      <c r="M1700" s="29">
        <v>807.66</v>
      </c>
      <c r="N1700" s="29">
        <v>703.05</v>
      </c>
      <c r="O1700" s="29">
        <v>783.57</v>
      </c>
      <c r="P1700" s="28">
        <f t="shared" si="26"/>
        <v>9039.09</v>
      </c>
    </row>
    <row r="1701" spans="1:17">
      <c r="A1701" s="17" t="s">
        <v>694</v>
      </c>
      <c r="B1701" t="s">
        <v>692</v>
      </c>
      <c r="C1701" s="18" t="s">
        <v>47</v>
      </c>
      <c r="D1701" s="30">
        <v>3946.71</v>
      </c>
      <c r="E1701" s="31">
        <v>7160.1799999999994</v>
      </c>
      <c r="F1701" s="32">
        <v>7540.59</v>
      </c>
      <c r="G1701" s="32">
        <v>7053.05</v>
      </c>
      <c r="H1701" s="22">
        <v>6853.61</v>
      </c>
      <c r="I1701" s="32">
        <v>7218.9900000000007</v>
      </c>
      <c r="J1701" s="32">
        <v>7065.49</v>
      </c>
      <c r="K1701" s="32">
        <v>7249.71</v>
      </c>
      <c r="L1701" s="32">
        <v>7393</v>
      </c>
      <c r="M1701" s="32">
        <v>7977.17</v>
      </c>
      <c r="N1701" s="32">
        <v>7010.32</v>
      </c>
      <c r="O1701" s="32">
        <v>7777.03</v>
      </c>
      <c r="P1701" s="30">
        <f t="shared" si="26"/>
        <v>84245.85</v>
      </c>
    </row>
    <row r="1702" spans="1:17">
      <c r="A1702" s="17"/>
      <c r="C1702" t="s">
        <v>50</v>
      </c>
      <c r="D1702" s="28">
        <v>425.77</v>
      </c>
      <c r="E1702" s="33">
        <v>879.15</v>
      </c>
      <c r="F1702" s="29">
        <v>913.84</v>
      </c>
      <c r="G1702" s="29">
        <v>851.95</v>
      </c>
      <c r="H1702" s="26">
        <v>857.87</v>
      </c>
      <c r="I1702" s="29">
        <v>856.35</v>
      </c>
      <c r="J1702" s="29">
        <v>834</v>
      </c>
      <c r="K1702" s="29">
        <v>787.09</v>
      </c>
      <c r="L1702" s="29">
        <v>761.8</v>
      </c>
      <c r="M1702" s="29">
        <v>981.47</v>
      </c>
      <c r="N1702" s="29">
        <v>920.69</v>
      </c>
      <c r="O1702" s="29">
        <v>990</v>
      </c>
      <c r="P1702" s="28">
        <f t="shared" si="26"/>
        <v>10059.980000000001</v>
      </c>
      <c r="Q1702" s="27"/>
    </row>
    <row r="1703" spans="1:17">
      <c r="A1703" s="17"/>
      <c r="C1703" t="s">
        <v>51</v>
      </c>
      <c r="D1703" s="28">
        <v>3520.94</v>
      </c>
      <c r="E1703" s="33">
        <v>6281.03</v>
      </c>
      <c r="F1703" s="29">
        <v>6626.75</v>
      </c>
      <c r="G1703" s="29">
        <v>6201.1</v>
      </c>
      <c r="H1703" s="26">
        <v>5995.74</v>
      </c>
      <c r="I1703" s="29">
        <v>6362.64</v>
      </c>
      <c r="J1703" s="29">
        <v>6231.49</v>
      </c>
      <c r="K1703" s="29">
        <v>6462.62</v>
      </c>
      <c r="L1703" s="29">
        <v>6631.2</v>
      </c>
      <c r="M1703" s="29">
        <v>6995.7</v>
      </c>
      <c r="N1703" s="29">
        <v>6089.63</v>
      </c>
      <c r="O1703" s="29">
        <v>6787.03</v>
      </c>
      <c r="P1703" s="28">
        <f t="shared" si="26"/>
        <v>74185.87</v>
      </c>
    </row>
    <row r="1704" spans="1:17">
      <c r="A1704" s="17" t="s">
        <v>695</v>
      </c>
      <c r="B1704" t="s">
        <v>696</v>
      </c>
      <c r="C1704" s="18" t="s">
        <v>47</v>
      </c>
      <c r="D1704" s="30">
        <v>360053.23</v>
      </c>
      <c r="E1704" s="31">
        <v>662442.36</v>
      </c>
      <c r="F1704" s="32">
        <v>696597.25</v>
      </c>
      <c r="G1704" s="32">
        <v>651315.01</v>
      </c>
      <c r="H1704" s="22">
        <v>635492.9</v>
      </c>
      <c r="I1704" s="32">
        <v>664663.22</v>
      </c>
      <c r="J1704" s="32">
        <v>650781.71</v>
      </c>
      <c r="K1704" s="32">
        <v>661814.30000000005</v>
      </c>
      <c r="L1704" s="32">
        <v>671365.9</v>
      </c>
      <c r="M1704" s="32">
        <v>708168.3</v>
      </c>
      <c r="N1704" s="32">
        <v>647135.23</v>
      </c>
      <c r="O1704" s="32">
        <v>716407.45</v>
      </c>
      <c r="P1704" s="30">
        <f t="shared" si="26"/>
        <v>7726236.8600000003</v>
      </c>
    </row>
    <row r="1705" spans="1:17">
      <c r="A1705" s="17"/>
      <c r="C1705" t="s">
        <v>50</v>
      </c>
      <c r="D1705" s="28">
        <v>71680.990000000005</v>
      </c>
      <c r="E1705" s="33">
        <v>148012.32</v>
      </c>
      <c r="F1705" s="29">
        <v>153852.76999999999</v>
      </c>
      <c r="G1705" s="29">
        <v>143431.62</v>
      </c>
      <c r="H1705" s="26">
        <v>144429.28</v>
      </c>
      <c r="I1705" s="29">
        <v>144174.56</v>
      </c>
      <c r="J1705" s="29">
        <v>140409.67000000001</v>
      </c>
      <c r="K1705" s="29">
        <v>132512.38</v>
      </c>
      <c r="L1705" s="29">
        <v>128255.09</v>
      </c>
      <c r="M1705" s="29">
        <v>150351.67000000001</v>
      </c>
      <c r="N1705" s="29">
        <v>141039.92000000001</v>
      </c>
      <c r="O1705" s="29">
        <v>151658.6</v>
      </c>
      <c r="P1705" s="28">
        <f t="shared" si="26"/>
        <v>1649808.87</v>
      </c>
      <c r="Q1705" s="27"/>
    </row>
    <row r="1706" spans="1:17">
      <c r="A1706" s="17"/>
      <c r="C1706" t="s">
        <v>51</v>
      </c>
      <c r="D1706" s="28">
        <v>288372.24</v>
      </c>
      <c r="E1706" s="33">
        <v>514430.04</v>
      </c>
      <c r="F1706" s="29">
        <v>542744.48</v>
      </c>
      <c r="G1706" s="29">
        <v>507883.39</v>
      </c>
      <c r="H1706" s="26">
        <v>491063.62</v>
      </c>
      <c r="I1706" s="29">
        <v>520488.66</v>
      </c>
      <c r="J1706" s="29">
        <v>510372.04</v>
      </c>
      <c r="K1706" s="29">
        <v>529301.92000000004</v>
      </c>
      <c r="L1706" s="29">
        <v>543110.81000000006</v>
      </c>
      <c r="M1706" s="29">
        <v>557816.63</v>
      </c>
      <c r="N1706" s="29">
        <v>506095.31</v>
      </c>
      <c r="O1706" s="29">
        <v>564748.85</v>
      </c>
      <c r="P1706" s="28">
        <f t="shared" si="26"/>
        <v>6076427.9899999993</v>
      </c>
    </row>
    <row r="1707" spans="1:17">
      <c r="A1707" s="17" t="s">
        <v>697</v>
      </c>
      <c r="B1707" t="s">
        <v>696</v>
      </c>
      <c r="C1707" s="18" t="s">
        <v>47</v>
      </c>
      <c r="D1707" s="30">
        <v>190082.61</v>
      </c>
      <c r="E1707" s="31">
        <v>353032.2</v>
      </c>
      <c r="F1707" s="32">
        <v>621436.37</v>
      </c>
      <c r="G1707" s="32">
        <v>346672.43</v>
      </c>
      <c r="H1707" s="22">
        <v>339170.46</v>
      </c>
      <c r="I1707" s="32">
        <v>353630.97</v>
      </c>
      <c r="J1707" s="32">
        <v>345792.65</v>
      </c>
      <c r="K1707" s="32">
        <v>349546.08</v>
      </c>
      <c r="L1707" s="32">
        <v>353324.43</v>
      </c>
      <c r="M1707" s="32">
        <v>385198.72</v>
      </c>
      <c r="N1707" s="32">
        <v>342119.78</v>
      </c>
      <c r="O1707" s="32">
        <v>377591.11</v>
      </c>
      <c r="P1707" s="30">
        <f t="shared" si="26"/>
        <v>4357597.8100000005</v>
      </c>
    </row>
    <row r="1708" spans="1:17">
      <c r="A1708" s="17"/>
      <c r="C1708" t="s">
        <v>50</v>
      </c>
      <c r="D1708" s="28">
        <v>49621.67</v>
      </c>
      <c r="E1708" s="33">
        <v>102462.58</v>
      </c>
      <c r="F1708" s="29">
        <v>106505.67</v>
      </c>
      <c r="G1708" s="29">
        <v>99291.56</v>
      </c>
      <c r="H1708" s="26">
        <v>99982.2</v>
      </c>
      <c r="I1708" s="29">
        <v>99805.87</v>
      </c>
      <c r="J1708" s="29">
        <v>97199.6</v>
      </c>
      <c r="K1708" s="29">
        <v>91732.63</v>
      </c>
      <c r="L1708" s="29">
        <v>88785.5</v>
      </c>
      <c r="M1708" s="29">
        <v>100778.1</v>
      </c>
      <c r="N1708" s="29">
        <v>94536.59</v>
      </c>
      <c r="O1708" s="29">
        <v>101654.11</v>
      </c>
      <c r="P1708" s="28">
        <f t="shared" si="26"/>
        <v>1132356.08</v>
      </c>
      <c r="Q1708" s="27"/>
    </row>
    <row r="1709" spans="1:17">
      <c r="A1709" s="17"/>
      <c r="C1709" t="s">
        <v>51</v>
      </c>
      <c r="D1709" s="28">
        <v>140460.94</v>
      </c>
      <c r="E1709" s="33">
        <v>250569.62</v>
      </c>
      <c r="F1709" s="29">
        <v>264361.08</v>
      </c>
      <c r="G1709" s="29">
        <v>247380.87</v>
      </c>
      <c r="H1709" s="26">
        <v>239188.26</v>
      </c>
      <c r="I1709" s="29">
        <v>253825.1</v>
      </c>
      <c r="J1709" s="29">
        <v>248593.05</v>
      </c>
      <c r="K1709" s="29">
        <v>257813.45</v>
      </c>
      <c r="L1709" s="29">
        <v>264538.93</v>
      </c>
      <c r="M1709" s="29">
        <v>284420.62</v>
      </c>
      <c r="N1709" s="29">
        <v>247583.19</v>
      </c>
      <c r="O1709" s="29">
        <v>275937</v>
      </c>
      <c r="P1709" s="28">
        <f t="shared" si="26"/>
        <v>2974672.1100000003</v>
      </c>
    </row>
    <row r="1710" spans="1:17">
      <c r="A1710" s="17" t="s">
        <v>698</v>
      </c>
      <c r="B1710" t="s">
        <v>696</v>
      </c>
      <c r="C1710" s="18" t="s">
        <v>47</v>
      </c>
      <c r="D1710" s="30">
        <v>115064.42000000001</v>
      </c>
      <c r="E1710" s="31">
        <v>212900.31</v>
      </c>
      <c r="F1710" s="32">
        <v>223744.07</v>
      </c>
      <c r="G1710" s="32">
        <v>209168.37</v>
      </c>
      <c r="H1710" s="22">
        <v>204420.45</v>
      </c>
      <c r="I1710" s="32">
        <v>213482.26</v>
      </c>
      <c r="J1710" s="32">
        <v>208781.11</v>
      </c>
      <c r="K1710" s="32">
        <v>211556.21999999997</v>
      </c>
      <c r="L1710" s="32">
        <v>214150.31</v>
      </c>
      <c r="M1710" s="32">
        <v>234583.43</v>
      </c>
      <c r="N1710" s="32">
        <v>207944.37000000002</v>
      </c>
      <c r="O1710" s="32">
        <v>229720.04</v>
      </c>
      <c r="P1710" s="30">
        <f t="shared" si="26"/>
        <v>2485515.3600000003</v>
      </c>
    </row>
    <row r="1711" spans="1:17">
      <c r="A1711" s="17"/>
      <c r="C1711" t="s">
        <v>50</v>
      </c>
      <c r="D1711" s="28">
        <v>27176.959999999999</v>
      </c>
      <c r="E1711" s="33">
        <v>56117.03</v>
      </c>
      <c r="F1711" s="29">
        <v>58331.37</v>
      </c>
      <c r="G1711" s="29">
        <v>54380.31</v>
      </c>
      <c r="H1711" s="26">
        <v>54758.57</v>
      </c>
      <c r="I1711" s="29">
        <v>54662</v>
      </c>
      <c r="J1711" s="29">
        <v>53234.58</v>
      </c>
      <c r="K1711" s="29">
        <v>50240.42</v>
      </c>
      <c r="L1711" s="29">
        <v>48626.32</v>
      </c>
      <c r="M1711" s="29">
        <v>55391.57</v>
      </c>
      <c r="N1711" s="29">
        <v>51960.98</v>
      </c>
      <c r="O1711" s="29">
        <v>55873.07</v>
      </c>
      <c r="P1711" s="28">
        <f t="shared" si="26"/>
        <v>620753.17999999993</v>
      </c>
      <c r="Q1711" s="27"/>
    </row>
    <row r="1712" spans="1:17">
      <c r="A1712" s="17"/>
      <c r="C1712" t="s">
        <v>51</v>
      </c>
      <c r="D1712" s="28">
        <v>87887.46</v>
      </c>
      <c r="E1712" s="33">
        <v>156783.28</v>
      </c>
      <c r="F1712" s="29">
        <v>165412.70000000001</v>
      </c>
      <c r="G1712" s="29">
        <v>154788.06</v>
      </c>
      <c r="H1712" s="26">
        <v>149661.88</v>
      </c>
      <c r="I1712" s="29">
        <v>158820.26</v>
      </c>
      <c r="J1712" s="29">
        <v>155546.53</v>
      </c>
      <c r="K1712" s="29">
        <v>161315.79999999999</v>
      </c>
      <c r="L1712" s="29">
        <v>165523.99</v>
      </c>
      <c r="M1712" s="29">
        <v>179191.86</v>
      </c>
      <c r="N1712" s="29">
        <v>155983.39000000001</v>
      </c>
      <c r="O1712" s="29">
        <v>173846.97</v>
      </c>
      <c r="P1712" s="28">
        <f t="shared" si="26"/>
        <v>1864762.18</v>
      </c>
    </row>
    <row r="1713" spans="1:17">
      <c r="A1713" s="17" t="s">
        <v>699</v>
      </c>
      <c r="B1713" t="s">
        <v>696</v>
      </c>
      <c r="C1713" s="18" t="s">
        <v>47</v>
      </c>
      <c r="D1713" s="30">
        <v>4017.18</v>
      </c>
      <c r="E1713" s="31">
        <v>7510.84</v>
      </c>
      <c r="F1713" s="32">
        <v>7884.7899999999991</v>
      </c>
      <c r="G1713" s="32">
        <v>7369.11</v>
      </c>
      <c r="H1713" s="22">
        <v>7223.4</v>
      </c>
      <c r="I1713" s="32">
        <v>7509.869999999999</v>
      </c>
      <c r="J1713" s="32">
        <v>7341.5</v>
      </c>
      <c r="K1713" s="32">
        <v>7389.59</v>
      </c>
      <c r="L1713" s="32">
        <v>7450.3799999999992</v>
      </c>
      <c r="M1713" s="32">
        <v>10326.23</v>
      </c>
      <c r="N1713" s="32">
        <v>9187.57</v>
      </c>
      <c r="O1713" s="32">
        <v>10131.51</v>
      </c>
      <c r="P1713" s="30">
        <f t="shared" si="26"/>
        <v>93341.969999999987</v>
      </c>
    </row>
    <row r="1714" spans="1:17">
      <c r="A1714" s="17"/>
      <c r="C1714" t="s">
        <v>50</v>
      </c>
      <c r="D1714" s="28">
        <v>1226.3699999999999</v>
      </c>
      <c r="E1714" s="33">
        <v>2532.29</v>
      </c>
      <c r="F1714" s="29">
        <v>2632.22</v>
      </c>
      <c r="G1714" s="29">
        <v>2453.92</v>
      </c>
      <c r="H1714" s="26">
        <v>2470.9899999999998</v>
      </c>
      <c r="I1714" s="29">
        <v>2466.64</v>
      </c>
      <c r="J1714" s="29">
        <v>2402.2199999999998</v>
      </c>
      <c r="K1714" s="29">
        <v>2267.11</v>
      </c>
      <c r="L1714" s="29">
        <v>2194.27</v>
      </c>
      <c r="M1714" s="29">
        <v>2940.77</v>
      </c>
      <c r="N1714" s="29">
        <v>2758.65</v>
      </c>
      <c r="O1714" s="29">
        <v>2966.34</v>
      </c>
      <c r="P1714" s="28">
        <f t="shared" si="26"/>
        <v>29311.79</v>
      </c>
      <c r="Q1714" s="27"/>
    </row>
    <row r="1715" spans="1:17">
      <c r="A1715" s="17"/>
      <c r="C1715" t="s">
        <v>51</v>
      </c>
      <c r="D1715" s="28">
        <v>2790.81</v>
      </c>
      <c r="E1715" s="33">
        <v>4978.55</v>
      </c>
      <c r="F1715" s="29">
        <v>5252.57</v>
      </c>
      <c r="G1715" s="29">
        <v>4915.1899999999996</v>
      </c>
      <c r="H1715" s="26">
        <v>4752.41</v>
      </c>
      <c r="I1715" s="29">
        <v>5043.2299999999996</v>
      </c>
      <c r="J1715" s="29">
        <v>4939.28</v>
      </c>
      <c r="K1715" s="29">
        <v>5122.4799999999996</v>
      </c>
      <c r="L1715" s="29">
        <v>5256.11</v>
      </c>
      <c r="M1715" s="29">
        <v>7385.46</v>
      </c>
      <c r="N1715" s="29">
        <v>6428.92</v>
      </c>
      <c r="O1715" s="29">
        <v>7165.17</v>
      </c>
      <c r="P1715" s="28">
        <f t="shared" si="26"/>
        <v>64030.179999999993</v>
      </c>
    </row>
    <row r="1716" spans="1:17">
      <c r="A1716" s="17" t="s">
        <v>700</v>
      </c>
      <c r="B1716" t="s">
        <v>696</v>
      </c>
      <c r="C1716" s="18" t="s">
        <v>47</v>
      </c>
      <c r="D1716" s="30">
        <v>1808.27</v>
      </c>
      <c r="E1716" s="31">
        <v>3374.71</v>
      </c>
      <c r="F1716" s="32">
        <v>3543.3999999999996</v>
      </c>
      <c r="G1716" s="32">
        <v>3311.82</v>
      </c>
      <c r="H1716" s="22">
        <v>3244.65</v>
      </c>
      <c r="I1716" s="32">
        <v>3375.96</v>
      </c>
      <c r="J1716" s="32">
        <v>3300.5</v>
      </c>
      <c r="K1716" s="32">
        <v>3326.02</v>
      </c>
      <c r="L1716" s="32">
        <v>3355.75</v>
      </c>
      <c r="M1716" s="32">
        <v>3444.41</v>
      </c>
      <c r="N1716" s="32">
        <v>3068.15</v>
      </c>
      <c r="O1716" s="32">
        <v>3381.4800000000005</v>
      </c>
      <c r="P1716" s="30">
        <f t="shared" si="26"/>
        <v>38535.120000000003</v>
      </c>
    </row>
    <row r="1717" spans="1:17">
      <c r="A1717" s="17"/>
      <c r="C1717" t="s">
        <v>50</v>
      </c>
      <c r="D1717" s="28">
        <v>530.02</v>
      </c>
      <c r="E1717" s="33">
        <v>1094.43</v>
      </c>
      <c r="F1717" s="29">
        <v>1137.6099999999999</v>
      </c>
      <c r="G1717" s="29">
        <v>1060.56</v>
      </c>
      <c r="H1717" s="26">
        <v>1067.94</v>
      </c>
      <c r="I1717" s="29">
        <v>1066.05</v>
      </c>
      <c r="J1717" s="29">
        <v>1038.21</v>
      </c>
      <c r="K1717" s="29">
        <v>979.82</v>
      </c>
      <c r="L1717" s="29">
        <v>948.34</v>
      </c>
      <c r="M1717" s="29">
        <v>1033.49</v>
      </c>
      <c r="N1717" s="29">
        <v>969.48</v>
      </c>
      <c r="O1717" s="29">
        <v>1042.47</v>
      </c>
      <c r="P1717" s="28">
        <f t="shared" si="26"/>
        <v>11968.419999999998</v>
      </c>
      <c r="Q1717" s="27"/>
    </row>
    <row r="1718" spans="1:17">
      <c r="A1718" s="17"/>
      <c r="C1718" t="s">
        <v>51</v>
      </c>
      <c r="D1718" s="28">
        <v>1278.25</v>
      </c>
      <c r="E1718" s="33">
        <v>2280.2800000000002</v>
      </c>
      <c r="F1718" s="29">
        <v>2405.79</v>
      </c>
      <c r="G1718" s="29">
        <v>2251.2600000000002</v>
      </c>
      <c r="H1718" s="26">
        <v>2176.71</v>
      </c>
      <c r="I1718" s="29">
        <v>2309.91</v>
      </c>
      <c r="J1718" s="29">
        <v>2262.29</v>
      </c>
      <c r="K1718" s="29">
        <v>2346.1999999999998</v>
      </c>
      <c r="L1718" s="29">
        <v>2407.41</v>
      </c>
      <c r="M1718" s="29">
        <v>2410.92</v>
      </c>
      <c r="N1718" s="29">
        <v>2098.67</v>
      </c>
      <c r="O1718" s="29">
        <v>2339.0100000000002</v>
      </c>
      <c r="P1718" s="28">
        <f t="shared" si="26"/>
        <v>26566.700000000004</v>
      </c>
    </row>
    <row r="1719" spans="1:17">
      <c r="A1719" s="17" t="s">
        <v>701</v>
      </c>
      <c r="B1719" t="s">
        <v>696</v>
      </c>
      <c r="C1719" s="18" t="s">
        <v>47</v>
      </c>
      <c r="D1719" s="30">
        <v>4099.97</v>
      </c>
      <c r="E1719" s="31">
        <v>7631.26</v>
      </c>
      <c r="F1719" s="32">
        <v>8014.95</v>
      </c>
      <c r="G1719" s="32">
        <v>7491.6500000000005</v>
      </c>
      <c r="H1719" s="22">
        <v>7334.09</v>
      </c>
      <c r="I1719" s="32">
        <v>7639.65</v>
      </c>
      <c r="J1719" s="32">
        <v>7469.68</v>
      </c>
      <c r="K1719" s="32">
        <v>7540.2800000000007</v>
      </c>
      <c r="L1719" s="32">
        <v>7615.46</v>
      </c>
      <c r="M1719" s="32">
        <v>7468.6100000000006</v>
      </c>
      <c r="N1719" s="32">
        <v>6644.88</v>
      </c>
      <c r="O1719" s="32">
        <v>7327.68</v>
      </c>
      <c r="P1719" s="30">
        <f t="shared" si="26"/>
        <v>86278.16</v>
      </c>
    </row>
    <row r="1720" spans="1:17">
      <c r="A1720" s="17"/>
      <c r="C1720" t="s">
        <v>50</v>
      </c>
      <c r="D1720" s="28">
        <v>1129.24</v>
      </c>
      <c r="E1720" s="33">
        <v>2331.75</v>
      </c>
      <c r="F1720" s="29">
        <v>2423.7600000000002</v>
      </c>
      <c r="G1720" s="29">
        <v>2259.59</v>
      </c>
      <c r="H1720" s="26">
        <v>2275.3000000000002</v>
      </c>
      <c r="I1720" s="29">
        <v>2271.29</v>
      </c>
      <c r="J1720" s="29">
        <v>2211.98</v>
      </c>
      <c r="K1720" s="29">
        <v>2087.5700000000002</v>
      </c>
      <c r="L1720" s="29">
        <v>2020.5</v>
      </c>
      <c r="M1720" s="29">
        <v>2124.4</v>
      </c>
      <c r="N1720" s="29">
        <v>1992.84</v>
      </c>
      <c r="O1720" s="29">
        <v>2142.87</v>
      </c>
      <c r="P1720" s="28">
        <f t="shared" si="26"/>
        <v>25271.09</v>
      </c>
      <c r="Q1720" s="27"/>
    </row>
    <row r="1721" spans="1:17">
      <c r="A1721" s="17"/>
      <c r="C1721" t="s">
        <v>51</v>
      </c>
      <c r="D1721" s="28">
        <v>2970.73</v>
      </c>
      <c r="E1721" s="33">
        <v>5299.51</v>
      </c>
      <c r="F1721" s="29">
        <v>5591.19</v>
      </c>
      <c r="G1721" s="29">
        <v>5232.0600000000004</v>
      </c>
      <c r="H1721" s="26">
        <v>5058.79</v>
      </c>
      <c r="I1721" s="29">
        <v>5368.36</v>
      </c>
      <c r="J1721" s="29">
        <v>5257.7</v>
      </c>
      <c r="K1721" s="29">
        <v>5452.71</v>
      </c>
      <c r="L1721" s="29">
        <v>5594.96</v>
      </c>
      <c r="M1721" s="29">
        <v>5344.21</v>
      </c>
      <c r="N1721" s="29">
        <v>4652.04</v>
      </c>
      <c r="O1721" s="29">
        <v>5184.8100000000004</v>
      </c>
      <c r="P1721" s="28">
        <f t="shared" si="26"/>
        <v>61007.07</v>
      </c>
    </row>
    <row r="1722" spans="1:17">
      <c r="A1722" s="17" t="s">
        <v>702</v>
      </c>
      <c r="B1722" t="s">
        <v>696</v>
      </c>
      <c r="C1722" s="18" t="s">
        <v>47</v>
      </c>
      <c r="D1722" s="30">
        <v>5929.04</v>
      </c>
      <c r="E1722" s="31">
        <v>11296.37</v>
      </c>
      <c r="F1722" s="32">
        <v>11835.73</v>
      </c>
      <c r="G1722" s="32">
        <v>11056.25</v>
      </c>
      <c r="H1722" s="22">
        <v>10895.43</v>
      </c>
      <c r="I1722" s="32">
        <v>11237.33</v>
      </c>
      <c r="J1722" s="32">
        <v>10977.36</v>
      </c>
      <c r="K1722" s="32">
        <v>10916.33</v>
      </c>
      <c r="L1722" s="32">
        <v>10925.52</v>
      </c>
      <c r="M1722" s="32">
        <v>12363.25</v>
      </c>
      <c r="N1722" s="32">
        <v>11120.41</v>
      </c>
      <c r="O1722" s="32">
        <v>12198.759999999998</v>
      </c>
      <c r="P1722" s="30">
        <f t="shared" si="26"/>
        <v>130751.78000000001</v>
      </c>
    </row>
    <row r="1723" spans="1:17">
      <c r="A1723" s="17"/>
      <c r="C1723" t="s">
        <v>50</v>
      </c>
      <c r="D1723" s="28">
        <v>2560.8200000000002</v>
      </c>
      <c r="E1723" s="33">
        <v>5287.77</v>
      </c>
      <c r="F1723" s="29">
        <v>5496.42</v>
      </c>
      <c r="G1723" s="29">
        <v>5124.12</v>
      </c>
      <c r="H1723" s="26">
        <v>5159.76</v>
      </c>
      <c r="I1723" s="29">
        <v>5150.67</v>
      </c>
      <c r="J1723" s="29">
        <v>5016.16</v>
      </c>
      <c r="K1723" s="29">
        <v>4734.03</v>
      </c>
      <c r="L1723" s="29">
        <v>4581.9399999999996</v>
      </c>
      <c r="M1723" s="29">
        <v>5303.26</v>
      </c>
      <c r="N1723" s="29">
        <v>4974.8100000000004</v>
      </c>
      <c r="O1723" s="29">
        <v>5349.36</v>
      </c>
      <c r="P1723" s="28">
        <f t="shared" si="26"/>
        <v>58739.12</v>
      </c>
      <c r="Q1723" s="27"/>
    </row>
    <row r="1724" spans="1:17">
      <c r="A1724" s="17"/>
      <c r="C1724" t="s">
        <v>51</v>
      </c>
      <c r="D1724" s="28">
        <v>3368.22</v>
      </c>
      <c r="E1724" s="33">
        <v>6008.6</v>
      </c>
      <c r="F1724" s="29">
        <v>6339.31</v>
      </c>
      <c r="G1724" s="29">
        <v>5932.13</v>
      </c>
      <c r="H1724" s="26">
        <v>5735.67</v>
      </c>
      <c r="I1724" s="29">
        <v>6086.66</v>
      </c>
      <c r="J1724" s="29">
        <v>5961.2</v>
      </c>
      <c r="K1724" s="29">
        <v>6182.3</v>
      </c>
      <c r="L1724" s="29">
        <v>6343.58</v>
      </c>
      <c r="M1724" s="29">
        <v>7059.99</v>
      </c>
      <c r="N1724" s="29">
        <v>6145.6</v>
      </c>
      <c r="O1724" s="29">
        <v>6849.4</v>
      </c>
      <c r="P1724" s="28">
        <f t="shared" si="26"/>
        <v>72012.659999999989</v>
      </c>
    </row>
    <row r="1725" spans="1:17">
      <c r="A1725" s="17" t="s">
        <v>703</v>
      </c>
      <c r="B1725" t="s">
        <v>704</v>
      </c>
      <c r="C1725" s="18" t="s">
        <v>47</v>
      </c>
      <c r="D1725" s="30">
        <v>141744.51999999999</v>
      </c>
      <c r="E1725" s="31">
        <v>256522.94</v>
      </c>
      <c r="F1725" s="32">
        <v>270222.57</v>
      </c>
      <c r="G1725" s="32">
        <v>252767.81</v>
      </c>
      <c r="H1725" s="22">
        <v>245442.33</v>
      </c>
      <c r="I1725" s="32">
        <v>258528.90999999997</v>
      </c>
      <c r="J1725" s="32">
        <v>253328.83</v>
      </c>
      <c r="K1725" s="32">
        <v>260341.02</v>
      </c>
      <c r="L1725" s="32">
        <v>265729.75</v>
      </c>
      <c r="M1725" s="32">
        <v>277750.33</v>
      </c>
      <c r="N1725" s="32">
        <v>252826.26</v>
      </c>
      <c r="O1725" s="32">
        <v>281101.47000000003</v>
      </c>
      <c r="P1725" s="30">
        <f t="shared" si="26"/>
        <v>3016306.7400000007</v>
      </c>
    </row>
    <row r="1726" spans="1:17">
      <c r="A1726" s="17"/>
      <c r="C1726" t="s">
        <v>50</v>
      </c>
      <c r="D1726" s="28">
        <v>13039.04</v>
      </c>
      <c r="E1726" s="33">
        <v>26923.99</v>
      </c>
      <c r="F1726" s="29">
        <v>27986.39</v>
      </c>
      <c r="G1726" s="29">
        <v>26090.74</v>
      </c>
      <c r="H1726" s="26">
        <v>26272.21</v>
      </c>
      <c r="I1726" s="29">
        <v>26225.89</v>
      </c>
      <c r="J1726" s="29">
        <v>25541.03</v>
      </c>
      <c r="K1726" s="29">
        <v>24104.49</v>
      </c>
      <c r="L1726" s="29">
        <v>23330.07</v>
      </c>
      <c r="M1726" s="29">
        <v>26933.119999999999</v>
      </c>
      <c r="N1726" s="29">
        <v>25265.07</v>
      </c>
      <c r="O1726" s="29">
        <v>27167.24</v>
      </c>
      <c r="P1726" s="28">
        <f t="shared" si="26"/>
        <v>298879.27999999997</v>
      </c>
      <c r="Q1726" s="27"/>
    </row>
    <row r="1727" spans="1:17">
      <c r="A1727" s="17"/>
      <c r="C1727" t="s">
        <v>51</v>
      </c>
      <c r="D1727" s="28">
        <v>128705.48</v>
      </c>
      <c r="E1727" s="33">
        <v>229598.95</v>
      </c>
      <c r="F1727" s="29">
        <v>242236.18</v>
      </c>
      <c r="G1727" s="29">
        <v>226677.07</v>
      </c>
      <c r="H1727" s="26">
        <v>219170.12</v>
      </c>
      <c r="I1727" s="29">
        <v>232303.02</v>
      </c>
      <c r="J1727" s="29">
        <v>227787.8</v>
      </c>
      <c r="K1727" s="29">
        <v>236236.53</v>
      </c>
      <c r="L1727" s="29">
        <v>242399.68</v>
      </c>
      <c r="M1727" s="29">
        <v>250817.21</v>
      </c>
      <c r="N1727" s="29">
        <v>227561.19</v>
      </c>
      <c r="O1727" s="29">
        <v>253934.23</v>
      </c>
      <c r="P1727" s="28">
        <f t="shared" si="26"/>
        <v>2717427.46</v>
      </c>
    </row>
    <row r="1728" spans="1:17">
      <c r="A1728" s="17" t="s">
        <v>705</v>
      </c>
      <c r="B1728" t="s">
        <v>704</v>
      </c>
      <c r="C1728" s="18" t="s">
        <v>47</v>
      </c>
      <c r="D1728" s="30">
        <v>12288.539999999999</v>
      </c>
      <c r="E1728" s="31">
        <v>22373.010000000002</v>
      </c>
      <c r="F1728" s="32">
        <v>23552.75</v>
      </c>
      <c r="G1728" s="32">
        <v>22027.86</v>
      </c>
      <c r="H1728" s="22">
        <v>21427.16</v>
      </c>
      <c r="I1728" s="32">
        <v>22534.58</v>
      </c>
      <c r="J1728" s="32">
        <v>22052.309999999998</v>
      </c>
      <c r="K1728" s="32">
        <v>22576.52</v>
      </c>
      <c r="L1728" s="32">
        <v>22992.59</v>
      </c>
      <c r="M1728" s="32">
        <v>24667.719999999998</v>
      </c>
      <c r="N1728" s="32">
        <v>21707.469999999998</v>
      </c>
      <c r="O1728" s="32">
        <v>24065.67</v>
      </c>
      <c r="P1728" s="30">
        <f t="shared" si="26"/>
        <v>262266.18</v>
      </c>
    </row>
    <row r="1729" spans="1:17">
      <c r="A1729" s="17"/>
      <c r="C1729" t="s">
        <v>50</v>
      </c>
      <c r="D1729" s="28">
        <v>1606.48</v>
      </c>
      <c r="E1729" s="33">
        <v>3317.18</v>
      </c>
      <c r="F1729" s="29">
        <v>3448.08</v>
      </c>
      <c r="G1729" s="29">
        <v>3214.53</v>
      </c>
      <c r="H1729" s="26">
        <v>3236.88</v>
      </c>
      <c r="I1729" s="29">
        <v>3231.17</v>
      </c>
      <c r="J1729" s="29">
        <v>3146.8</v>
      </c>
      <c r="K1729" s="29">
        <v>2969.8</v>
      </c>
      <c r="L1729" s="29">
        <v>2874.39</v>
      </c>
      <c r="M1729" s="29">
        <v>3471.69</v>
      </c>
      <c r="N1729" s="29">
        <v>3256.69</v>
      </c>
      <c r="O1729" s="29">
        <v>3501.87</v>
      </c>
      <c r="P1729" s="28">
        <f t="shared" si="26"/>
        <v>37275.56</v>
      </c>
      <c r="Q1729" s="27"/>
    </row>
    <row r="1730" spans="1:17">
      <c r="A1730" s="17"/>
      <c r="C1730" t="s">
        <v>51</v>
      </c>
      <c r="D1730" s="28">
        <v>10682.06</v>
      </c>
      <c r="E1730" s="33">
        <v>19055.830000000002</v>
      </c>
      <c r="F1730" s="29">
        <v>20104.669999999998</v>
      </c>
      <c r="G1730" s="29">
        <v>18813.330000000002</v>
      </c>
      <c r="H1730" s="26">
        <v>18190.28</v>
      </c>
      <c r="I1730" s="29">
        <v>19303.41</v>
      </c>
      <c r="J1730" s="29">
        <v>18905.509999999998</v>
      </c>
      <c r="K1730" s="29">
        <v>19606.72</v>
      </c>
      <c r="L1730" s="29">
        <v>20118.2</v>
      </c>
      <c r="M1730" s="29">
        <v>21196.03</v>
      </c>
      <c r="N1730" s="29">
        <v>18450.78</v>
      </c>
      <c r="O1730" s="29">
        <v>20563.8</v>
      </c>
      <c r="P1730" s="28">
        <f t="shared" si="26"/>
        <v>224990.62</v>
      </c>
    </row>
    <row r="1731" spans="1:17">
      <c r="A1731" s="17" t="s">
        <v>706</v>
      </c>
      <c r="B1731" t="s">
        <v>704</v>
      </c>
      <c r="C1731" s="18" t="s">
        <v>47</v>
      </c>
      <c r="D1731" s="30">
        <v>842.66000000000008</v>
      </c>
      <c r="E1731" s="31">
        <v>1543.08</v>
      </c>
      <c r="F1731" s="32">
        <v>1623.4499999999998</v>
      </c>
      <c r="G1731" s="32">
        <v>1518.11</v>
      </c>
      <c r="H1731" s="22">
        <v>1479.2</v>
      </c>
      <c r="I1731" s="32">
        <v>1551.73</v>
      </c>
      <c r="J1731" s="32">
        <v>1518.1699999999998</v>
      </c>
      <c r="K1731" s="32">
        <v>1548.5600000000002</v>
      </c>
      <c r="L1731" s="32">
        <v>1573.69</v>
      </c>
      <c r="M1731" s="32">
        <v>1436.25</v>
      </c>
      <c r="N1731" s="32">
        <v>1269.0999999999999</v>
      </c>
      <c r="O1731" s="32">
        <v>1404.17</v>
      </c>
      <c r="P1731" s="30">
        <f t="shared" si="26"/>
        <v>17308.169999999998</v>
      </c>
    </row>
    <row r="1732" spans="1:17">
      <c r="A1732" s="17"/>
      <c r="C1732" t="s">
        <v>50</v>
      </c>
      <c r="D1732" s="28">
        <v>141.82</v>
      </c>
      <c r="E1732" s="33">
        <v>292.83999999999997</v>
      </c>
      <c r="F1732" s="29">
        <v>304.39999999999998</v>
      </c>
      <c r="G1732" s="29">
        <v>283.77999999999997</v>
      </c>
      <c r="H1732" s="26">
        <v>285.75</v>
      </c>
      <c r="I1732" s="29">
        <v>285.25</v>
      </c>
      <c r="J1732" s="29">
        <v>277.8</v>
      </c>
      <c r="K1732" s="29">
        <v>262.18</v>
      </c>
      <c r="L1732" s="29">
        <v>253.75</v>
      </c>
      <c r="M1732" s="29">
        <v>279.01</v>
      </c>
      <c r="N1732" s="29">
        <v>261.74</v>
      </c>
      <c r="O1732" s="29">
        <v>281.44</v>
      </c>
      <c r="P1732" s="28">
        <f t="shared" si="26"/>
        <v>3209.7599999999998</v>
      </c>
      <c r="Q1732" s="27"/>
    </row>
    <row r="1733" spans="1:17">
      <c r="A1733" s="17"/>
      <c r="C1733" t="s">
        <v>51</v>
      </c>
      <c r="D1733" s="28">
        <v>700.84</v>
      </c>
      <c r="E1733" s="33">
        <v>1250.24</v>
      </c>
      <c r="F1733" s="29">
        <v>1319.05</v>
      </c>
      <c r="G1733" s="29">
        <v>1234.33</v>
      </c>
      <c r="H1733" s="26">
        <v>1193.45</v>
      </c>
      <c r="I1733" s="29">
        <v>1266.48</v>
      </c>
      <c r="J1733" s="29">
        <v>1240.3699999999999</v>
      </c>
      <c r="K1733" s="29">
        <v>1286.3800000000001</v>
      </c>
      <c r="L1733" s="29">
        <v>1319.94</v>
      </c>
      <c r="M1733" s="29">
        <v>1157.24</v>
      </c>
      <c r="N1733" s="29">
        <v>1007.36</v>
      </c>
      <c r="O1733" s="29">
        <v>1122.73</v>
      </c>
      <c r="P1733" s="28">
        <f t="shared" si="26"/>
        <v>14098.41</v>
      </c>
    </row>
    <row r="1734" spans="1:17">
      <c r="A1734" s="17" t="s">
        <v>707</v>
      </c>
      <c r="B1734" t="s">
        <v>704</v>
      </c>
      <c r="C1734" s="18" t="s">
        <v>47</v>
      </c>
      <c r="D1734" s="30">
        <v>1475.75</v>
      </c>
      <c r="E1734" s="31">
        <v>2690.46</v>
      </c>
      <c r="F1734" s="32">
        <v>2831.92</v>
      </c>
      <c r="G1734" s="32">
        <v>2648.47</v>
      </c>
      <c r="H1734" s="22">
        <v>2577.2800000000002</v>
      </c>
      <c r="I1734" s="32">
        <v>2708.86</v>
      </c>
      <c r="J1734" s="32">
        <v>2650.76</v>
      </c>
      <c r="K1734" s="32">
        <v>2711.4300000000003</v>
      </c>
      <c r="L1734" s="32">
        <v>2760.01</v>
      </c>
      <c r="M1734" s="32">
        <v>2635</v>
      </c>
      <c r="N1734" s="32">
        <v>2321.63</v>
      </c>
      <c r="O1734" s="32">
        <v>2572.31</v>
      </c>
      <c r="P1734" s="30">
        <f t="shared" ref="P1734:P1797" si="27">SUM(D1734:O1734)</f>
        <v>30583.880000000005</v>
      </c>
    </row>
    <row r="1735" spans="1:17">
      <c r="A1735" s="17"/>
      <c r="C1735" t="s">
        <v>50</v>
      </c>
      <c r="D1735" s="28">
        <v>205.87</v>
      </c>
      <c r="E1735" s="33">
        <v>425.11</v>
      </c>
      <c r="F1735" s="29">
        <v>441.88</v>
      </c>
      <c r="G1735" s="29">
        <v>411.95</v>
      </c>
      <c r="H1735" s="26">
        <v>414.82</v>
      </c>
      <c r="I1735" s="29">
        <v>414.08</v>
      </c>
      <c r="J1735" s="29">
        <v>403.28</v>
      </c>
      <c r="K1735" s="29">
        <v>380.59</v>
      </c>
      <c r="L1735" s="29">
        <v>368.36</v>
      </c>
      <c r="M1735" s="29">
        <v>412.93</v>
      </c>
      <c r="N1735" s="29">
        <v>387.36</v>
      </c>
      <c r="O1735" s="29">
        <v>416.52</v>
      </c>
      <c r="P1735" s="28">
        <f t="shared" si="27"/>
        <v>4682.75</v>
      </c>
      <c r="Q1735" s="27"/>
    </row>
    <row r="1736" spans="1:17">
      <c r="A1736" s="17"/>
      <c r="C1736" t="s">
        <v>51</v>
      </c>
      <c r="D1736" s="28">
        <v>1269.8800000000001</v>
      </c>
      <c r="E1736" s="33">
        <v>2265.35</v>
      </c>
      <c r="F1736" s="29">
        <v>2390.04</v>
      </c>
      <c r="G1736" s="29">
        <v>2236.52</v>
      </c>
      <c r="H1736" s="26">
        <v>2162.46</v>
      </c>
      <c r="I1736" s="29">
        <v>2294.7800000000002</v>
      </c>
      <c r="J1736" s="29">
        <v>2247.48</v>
      </c>
      <c r="K1736" s="29">
        <v>2330.84</v>
      </c>
      <c r="L1736" s="29">
        <v>2391.65</v>
      </c>
      <c r="M1736" s="29">
        <v>2222.0700000000002</v>
      </c>
      <c r="N1736" s="29">
        <v>1934.27</v>
      </c>
      <c r="O1736" s="29">
        <v>2155.79</v>
      </c>
      <c r="P1736" s="28">
        <f t="shared" si="27"/>
        <v>25901.13</v>
      </c>
    </row>
    <row r="1737" spans="1:17">
      <c r="A1737" s="17" t="s">
        <v>708</v>
      </c>
      <c r="B1737" t="s">
        <v>704</v>
      </c>
      <c r="C1737" s="18" t="s">
        <v>47</v>
      </c>
      <c r="D1737" s="30">
        <v>1742.49</v>
      </c>
      <c r="E1737" s="31">
        <v>3181.86</v>
      </c>
      <c r="F1737" s="32">
        <v>3348.58</v>
      </c>
      <c r="G1737" s="32">
        <v>3131.5299999999997</v>
      </c>
      <c r="H1737" s="22">
        <v>3048.79</v>
      </c>
      <c r="I1737" s="32">
        <v>3202.21</v>
      </c>
      <c r="J1737" s="32">
        <v>3133.2999999999997</v>
      </c>
      <c r="K1737" s="32">
        <v>3201.75</v>
      </c>
      <c r="L1737" s="32">
        <v>3257.16</v>
      </c>
      <c r="M1737" s="32">
        <v>3343.06</v>
      </c>
      <c r="N1737" s="32">
        <v>2946.97</v>
      </c>
      <c r="O1737" s="32">
        <v>3264.38</v>
      </c>
      <c r="P1737" s="30">
        <f t="shared" si="27"/>
        <v>36802.079999999994</v>
      </c>
    </row>
    <row r="1738" spans="1:17">
      <c r="A1738" s="17"/>
      <c r="C1738" t="s">
        <v>50</v>
      </c>
      <c r="D1738" s="28">
        <v>261.31</v>
      </c>
      <c r="E1738" s="33">
        <v>539.57000000000005</v>
      </c>
      <c r="F1738" s="29">
        <v>560.86</v>
      </c>
      <c r="G1738" s="29">
        <v>522.87</v>
      </c>
      <c r="H1738" s="26">
        <v>526.52</v>
      </c>
      <c r="I1738" s="29">
        <v>525.59</v>
      </c>
      <c r="J1738" s="29">
        <v>511.85</v>
      </c>
      <c r="K1738" s="29">
        <v>483.07</v>
      </c>
      <c r="L1738" s="29">
        <v>467.56</v>
      </c>
      <c r="M1738" s="29">
        <v>546.39</v>
      </c>
      <c r="N1738" s="29">
        <v>512.52</v>
      </c>
      <c r="O1738" s="29">
        <v>551.13</v>
      </c>
      <c r="P1738" s="28">
        <f t="shared" si="27"/>
        <v>6009.2400000000007</v>
      </c>
      <c r="Q1738" s="27"/>
    </row>
    <row r="1739" spans="1:17">
      <c r="A1739" s="17"/>
      <c r="C1739" t="s">
        <v>51</v>
      </c>
      <c r="D1739" s="28">
        <v>1481.18</v>
      </c>
      <c r="E1739" s="33">
        <v>2642.29</v>
      </c>
      <c r="F1739" s="29">
        <v>2787.72</v>
      </c>
      <c r="G1739" s="29">
        <v>2608.66</v>
      </c>
      <c r="H1739" s="26">
        <v>2522.27</v>
      </c>
      <c r="I1739" s="29">
        <v>2676.62</v>
      </c>
      <c r="J1739" s="29">
        <v>2621.45</v>
      </c>
      <c r="K1739" s="29">
        <v>2718.68</v>
      </c>
      <c r="L1739" s="29">
        <v>2789.6</v>
      </c>
      <c r="M1739" s="29">
        <v>2796.67</v>
      </c>
      <c r="N1739" s="29">
        <v>2434.4499999999998</v>
      </c>
      <c r="O1739" s="29">
        <v>2713.25</v>
      </c>
      <c r="P1739" s="28">
        <f t="shared" si="27"/>
        <v>30792.84</v>
      </c>
    </row>
    <row r="1740" spans="1:17">
      <c r="A1740" s="17" t="s">
        <v>709</v>
      </c>
      <c r="B1740" t="s">
        <v>710</v>
      </c>
      <c r="C1740" s="18" t="s">
        <v>47</v>
      </c>
      <c r="D1740" s="30">
        <v>71552.239999999991</v>
      </c>
      <c r="E1740" s="31">
        <v>129267.45999999999</v>
      </c>
      <c r="F1740" s="32">
        <v>136196.36000000002</v>
      </c>
      <c r="G1740" s="32">
        <v>127404.81999999999</v>
      </c>
      <c r="H1740" s="22">
        <v>123649.18</v>
      </c>
      <c r="I1740" s="32">
        <v>130339.67</v>
      </c>
      <c r="J1740" s="32">
        <v>127728.63</v>
      </c>
      <c r="K1740" s="32">
        <v>131408.91</v>
      </c>
      <c r="L1740" s="32">
        <v>134214.88999999998</v>
      </c>
      <c r="M1740" s="32">
        <v>139457.01</v>
      </c>
      <c r="N1740" s="32">
        <v>126893.93000000001</v>
      </c>
      <c r="O1740" s="32">
        <v>141145.51999999999</v>
      </c>
      <c r="P1740" s="30">
        <f t="shared" si="27"/>
        <v>1519258.62</v>
      </c>
    </row>
    <row r="1741" spans="1:17">
      <c r="A1741" s="17"/>
      <c r="C1741" t="s">
        <v>50</v>
      </c>
      <c r="D1741" s="28">
        <v>5782.65</v>
      </c>
      <c r="E1741" s="33">
        <v>11940.45</v>
      </c>
      <c r="F1741" s="29">
        <v>12411.62</v>
      </c>
      <c r="G1741" s="29">
        <v>11570.92</v>
      </c>
      <c r="H1741" s="26">
        <v>11651.4</v>
      </c>
      <c r="I1741" s="29">
        <v>11630.86</v>
      </c>
      <c r="J1741" s="29">
        <v>11327.14</v>
      </c>
      <c r="K1741" s="29">
        <v>10690.05</v>
      </c>
      <c r="L1741" s="29">
        <v>10346.6</v>
      </c>
      <c r="M1741" s="29">
        <v>11937.13</v>
      </c>
      <c r="N1741" s="29">
        <v>11197.83</v>
      </c>
      <c r="O1741" s="29">
        <v>12040.9</v>
      </c>
      <c r="P1741" s="28">
        <f t="shared" si="27"/>
        <v>132527.55000000002</v>
      </c>
      <c r="Q1741" s="27"/>
    </row>
    <row r="1742" spans="1:17">
      <c r="A1742" s="17"/>
      <c r="C1742" t="s">
        <v>51</v>
      </c>
      <c r="D1742" s="28">
        <v>65769.59</v>
      </c>
      <c r="E1742" s="33">
        <v>117327.01</v>
      </c>
      <c r="F1742" s="29">
        <v>123784.74</v>
      </c>
      <c r="G1742" s="29">
        <v>115833.9</v>
      </c>
      <c r="H1742" s="26">
        <v>111997.78</v>
      </c>
      <c r="I1742" s="29">
        <v>118708.81</v>
      </c>
      <c r="J1742" s="29">
        <v>116401.49</v>
      </c>
      <c r="K1742" s="29">
        <v>120718.86</v>
      </c>
      <c r="L1742" s="29">
        <v>123868.29</v>
      </c>
      <c r="M1742" s="29">
        <v>127519.88</v>
      </c>
      <c r="N1742" s="29">
        <v>115696.1</v>
      </c>
      <c r="O1742" s="29">
        <v>129104.62</v>
      </c>
      <c r="P1742" s="28">
        <f t="shared" si="27"/>
        <v>1386731.0700000003</v>
      </c>
    </row>
    <row r="1743" spans="1:17">
      <c r="A1743" s="17" t="s">
        <v>711</v>
      </c>
      <c r="B1743" t="s">
        <v>710</v>
      </c>
      <c r="C1743" s="18" t="s">
        <v>47</v>
      </c>
      <c r="D1743" s="30">
        <v>5019.1499999999996</v>
      </c>
      <c r="E1743" s="31">
        <v>9110.14</v>
      </c>
      <c r="F1743" s="32">
        <v>9593.65</v>
      </c>
      <c r="G1743" s="32">
        <v>8973.25</v>
      </c>
      <c r="H1743" s="22">
        <v>8720.74</v>
      </c>
      <c r="I1743" s="32">
        <v>9183.76</v>
      </c>
      <c r="J1743" s="32">
        <v>8988.2999999999993</v>
      </c>
      <c r="K1743" s="32">
        <v>9219.880000000001</v>
      </c>
      <c r="L1743" s="32">
        <v>9400.4699999999993</v>
      </c>
      <c r="M1743" s="32">
        <v>9177.7000000000007</v>
      </c>
      <c r="N1743" s="32">
        <v>8066.17</v>
      </c>
      <c r="O1743" s="32">
        <v>8947.92</v>
      </c>
      <c r="P1743" s="30">
        <f t="shared" si="27"/>
        <v>104401.13</v>
      </c>
    </row>
    <row r="1744" spans="1:17">
      <c r="A1744" s="17"/>
      <c r="C1744" t="s">
        <v>50</v>
      </c>
      <c r="D1744" s="28">
        <v>556.79</v>
      </c>
      <c r="E1744" s="33">
        <v>1149.68</v>
      </c>
      <c r="F1744" s="29">
        <v>1195.05</v>
      </c>
      <c r="G1744" s="29">
        <v>1114.0999999999999</v>
      </c>
      <c r="H1744" s="26">
        <v>1121.8599999999999</v>
      </c>
      <c r="I1744" s="29">
        <v>1119.8800000000001</v>
      </c>
      <c r="J1744" s="29">
        <v>1090.6400000000001</v>
      </c>
      <c r="K1744" s="29">
        <v>1029.29</v>
      </c>
      <c r="L1744" s="29">
        <v>996.22</v>
      </c>
      <c r="M1744" s="29">
        <v>1141.29</v>
      </c>
      <c r="N1744" s="29">
        <v>1070.6099999999999</v>
      </c>
      <c r="O1744" s="29">
        <v>1151.22</v>
      </c>
      <c r="P1744" s="28">
        <f t="shared" si="27"/>
        <v>12736.63</v>
      </c>
      <c r="Q1744" s="27"/>
    </row>
    <row r="1745" spans="1:17">
      <c r="A1745" s="17"/>
      <c r="C1745" t="s">
        <v>51</v>
      </c>
      <c r="D1745" s="28">
        <v>4462.3599999999997</v>
      </c>
      <c r="E1745" s="33">
        <v>7960.46</v>
      </c>
      <c r="F1745" s="29">
        <v>8398.6</v>
      </c>
      <c r="G1745" s="29">
        <v>7859.15</v>
      </c>
      <c r="H1745" s="26">
        <v>7598.88</v>
      </c>
      <c r="I1745" s="29">
        <v>8063.88</v>
      </c>
      <c r="J1745" s="29">
        <v>7897.66</v>
      </c>
      <c r="K1745" s="29">
        <v>8190.59</v>
      </c>
      <c r="L1745" s="29">
        <v>8404.25</v>
      </c>
      <c r="M1745" s="29">
        <v>8036.41</v>
      </c>
      <c r="N1745" s="29">
        <v>6995.56</v>
      </c>
      <c r="O1745" s="29">
        <v>7796.7</v>
      </c>
      <c r="P1745" s="28">
        <f t="shared" si="27"/>
        <v>91664.499999999985</v>
      </c>
    </row>
    <row r="1746" spans="1:17">
      <c r="A1746" s="17" t="s">
        <v>712</v>
      </c>
      <c r="B1746" t="s">
        <v>710</v>
      </c>
      <c r="C1746" s="18" t="s">
        <v>47</v>
      </c>
      <c r="D1746" s="30">
        <v>1622.42</v>
      </c>
      <c r="E1746" s="31">
        <v>2952.77</v>
      </c>
      <c r="F1746" s="32">
        <v>3108.58</v>
      </c>
      <c r="G1746" s="32">
        <v>2907.36</v>
      </c>
      <c r="H1746" s="22">
        <v>2827.76</v>
      </c>
      <c r="I1746" s="32">
        <v>2974.39</v>
      </c>
      <c r="J1746" s="32">
        <v>2910.77</v>
      </c>
      <c r="K1746" s="32">
        <v>2980.6800000000003</v>
      </c>
      <c r="L1746" s="32">
        <v>3036.03</v>
      </c>
      <c r="M1746" s="32">
        <v>2583.15</v>
      </c>
      <c r="N1746" s="32">
        <v>2275.16</v>
      </c>
      <c r="O1746" s="32">
        <v>2521.2399999999998</v>
      </c>
      <c r="P1746" s="30">
        <f t="shared" si="27"/>
        <v>32700.310000000005</v>
      </c>
    </row>
    <row r="1747" spans="1:17">
      <c r="A1747" s="17"/>
      <c r="C1747" t="s">
        <v>50</v>
      </c>
      <c r="D1747" s="28">
        <v>208.19</v>
      </c>
      <c r="E1747" s="33">
        <v>429.91</v>
      </c>
      <c r="F1747" s="29">
        <v>446.86</v>
      </c>
      <c r="G1747" s="29">
        <v>416.6</v>
      </c>
      <c r="H1747" s="26">
        <v>419.49</v>
      </c>
      <c r="I1747" s="29">
        <v>418.75</v>
      </c>
      <c r="J1747" s="29">
        <v>407.81</v>
      </c>
      <c r="K1747" s="29">
        <v>384.88</v>
      </c>
      <c r="L1747" s="29">
        <v>372.52</v>
      </c>
      <c r="M1747" s="29">
        <v>393.23</v>
      </c>
      <c r="N1747" s="29">
        <v>368.87</v>
      </c>
      <c r="O1747" s="29">
        <v>396.64</v>
      </c>
      <c r="P1747" s="28">
        <f t="shared" si="27"/>
        <v>4663.7500000000009</v>
      </c>
      <c r="Q1747" s="27"/>
    </row>
    <row r="1748" spans="1:17">
      <c r="A1748" s="17"/>
      <c r="C1748" t="s">
        <v>51</v>
      </c>
      <c r="D1748" s="28">
        <v>1414.23</v>
      </c>
      <c r="E1748" s="33">
        <v>2522.86</v>
      </c>
      <c r="F1748" s="29">
        <v>2661.72</v>
      </c>
      <c r="G1748" s="29">
        <v>2490.7600000000002</v>
      </c>
      <c r="H1748" s="26">
        <v>2408.27</v>
      </c>
      <c r="I1748" s="29">
        <v>2555.64</v>
      </c>
      <c r="J1748" s="29">
        <v>2502.96</v>
      </c>
      <c r="K1748" s="29">
        <v>2595.8000000000002</v>
      </c>
      <c r="L1748" s="29">
        <v>2663.51</v>
      </c>
      <c r="M1748" s="29">
        <v>2189.92</v>
      </c>
      <c r="N1748" s="29">
        <v>1906.29</v>
      </c>
      <c r="O1748" s="29">
        <v>2124.6</v>
      </c>
      <c r="P1748" s="28">
        <f t="shared" si="27"/>
        <v>28036.559999999998</v>
      </c>
    </row>
    <row r="1749" spans="1:17">
      <c r="A1749" s="17" t="s">
        <v>713</v>
      </c>
      <c r="B1749" t="s">
        <v>714</v>
      </c>
      <c r="C1749" s="18" t="s">
        <v>47</v>
      </c>
      <c r="D1749" s="30">
        <v>321359.82</v>
      </c>
      <c r="E1749" s="31">
        <v>592424.69999999995</v>
      </c>
      <c r="F1749" s="32">
        <v>622839.39</v>
      </c>
      <c r="G1749" s="32">
        <v>582321.25</v>
      </c>
      <c r="H1749" s="22">
        <v>568500.89</v>
      </c>
      <c r="I1749" s="32">
        <v>594095.86</v>
      </c>
      <c r="J1749" s="32">
        <v>581633.37</v>
      </c>
      <c r="K1749" s="32">
        <v>590746.78</v>
      </c>
      <c r="L1749" s="32">
        <v>598824.35</v>
      </c>
      <c r="M1749" s="32">
        <v>630846.16999999993</v>
      </c>
      <c r="N1749" s="32">
        <v>576705.96</v>
      </c>
      <c r="O1749" s="32">
        <v>638157.94999999995</v>
      </c>
      <c r="P1749" s="30">
        <f t="shared" si="27"/>
        <v>6898456.4900000002</v>
      </c>
    </row>
    <row r="1750" spans="1:17">
      <c r="A1750" s="17"/>
      <c r="C1750" t="s">
        <v>50</v>
      </c>
      <c r="D1750" s="28">
        <v>68149.91</v>
      </c>
      <c r="E1750" s="33">
        <v>140721.07999999999</v>
      </c>
      <c r="F1750" s="29">
        <v>146273.82</v>
      </c>
      <c r="G1750" s="29">
        <v>136366.01999999999</v>
      </c>
      <c r="H1750" s="26">
        <v>137314.54</v>
      </c>
      <c r="I1750" s="29">
        <v>137072.37</v>
      </c>
      <c r="J1750" s="29">
        <v>133492.94</v>
      </c>
      <c r="K1750" s="29">
        <v>125984.67</v>
      </c>
      <c r="L1750" s="29">
        <v>121937.11</v>
      </c>
      <c r="M1750" s="29">
        <v>141370.35999999999</v>
      </c>
      <c r="N1750" s="29">
        <v>132614.84</v>
      </c>
      <c r="O1750" s="29">
        <v>142599.23000000001</v>
      </c>
      <c r="P1750" s="28">
        <f t="shared" si="27"/>
        <v>1563896.89</v>
      </c>
      <c r="Q1750" s="27"/>
    </row>
    <row r="1751" spans="1:17">
      <c r="A1751" s="17"/>
      <c r="C1751" t="s">
        <v>51</v>
      </c>
      <c r="D1751" s="28">
        <v>253209.91</v>
      </c>
      <c r="E1751" s="33">
        <v>451703.62</v>
      </c>
      <c r="F1751" s="29">
        <v>476565.57</v>
      </c>
      <c r="G1751" s="29">
        <v>445955.23</v>
      </c>
      <c r="H1751" s="26">
        <v>431186.35</v>
      </c>
      <c r="I1751" s="29">
        <v>457023.49</v>
      </c>
      <c r="J1751" s="29">
        <v>448140.43</v>
      </c>
      <c r="K1751" s="29">
        <v>464762.11</v>
      </c>
      <c r="L1751" s="29">
        <v>476887.24</v>
      </c>
      <c r="M1751" s="29">
        <v>489475.81</v>
      </c>
      <c r="N1751" s="29">
        <v>444091.12</v>
      </c>
      <c r="O1751" s="29">
        <v>495558.72</v>
      </c>
      <c r="P1751" s="28">
        <f t="shared" si="27"/>
        <v>5334559.5999999996</v>
      </c>
    </row>
    <row r="1752" spans="1:17">
      <c r="A1752" s="17" t="s">
        <v>715</v>
      </c>
      <c r="B1752" t="s">
        <v>714</v>
      </c>
      <c r="C1752" s="18" t="s">
        <v>47</v>
      </c>
      <c r="D1752" s="30">
        <v>345104.64000000001</v>
      </c>
      <c r="E1752" s="31">
        <v>643573.62</v>
      </c>
      <c r="F1752" s="32">
        <v>675797.01</v>
      </c>
      <c r="G1752" s="32">
        <v>631642.09000000008</v>
      </c>
      <c r="H1752" s="22">
        <v>618697.05000000005</v>
      </c>
      <c r="I1752" s="32">
        <v>643943.79</v>
      </c>
      <c r="J1752" s="32">
        <v>629570.15</v>
      </c>
      <c r="K1752" s="32">
        <v>634741.64</v>
      </c>
      <c r="L1752" s="32">
        <v>640598.9</v>
      </c>
      <c r="M1752" s="32">
        <v>676321.15</v>
      </c>
      <c r="N1752" s="32">
        <v>602580.12</v>
      </c>
      <c r="O1752" s="32">
        <v>664044.42999999993</v>
      </c>
      <c r="P1752" s="30">
        <f t="shared" si="27"/>
        <v>7406614.5900000008</v>
      </c>
    </row>
    <row r="1753" spans="1:17">
      <c r="A1753" s="17"/>
      <c r="C1753" t="s">
        <v>50</v>
      </c>
      <c r="D1753" s="28">
        <v>99436.07</v>
      </c>
      <c r="E1753" s="33">
        <v>205323.1</v>
      </c>
      <c r="F1753" s="29">
        <v>213425</v>
      </c>
      <c r="G1753" s="29">
        <v>198968.75</v>
      </c>
      <c r="H1753" s="26">
        <v>200352.72</v>
      </c>
      <c r="I1753" s="29">
        <v>199999.38</v>
      </c>
      <c r="J1753" s="29">
        <v>194776.69</v>
      </c>
      <c r="K1753" s="29">
        <v>183821.54</v>
      </c>
      <c r="L1753" s="29">
        <v>177915.82</v>
      </c>
      <c r="M1753" s="29">
        <v>204993.71</v>
      </c>
      <c r="N1753" s="29">
        <v>192297.81</v>
      </c>
      <c r="O1753" s="29">
        <v>206775.62</v>
      </c>
      <c r="P1753" s="28">
        <f t="shared" si="27"/>
        <v>2278086.21</v>
      </c>
      <c r="Q1753" s="27"/>
    </row>
    <row r="1754" spans="1:17">
      <c r="A1754" s="17"/>
      <c r="C1754" t="s">
        <v>51</v>
      </c>
      <c r="D1754" s="28">
        <v>245668.57</v>
      </c>
      <c r="E1754" s="33">
        <v>438250.52</v>
      </c>
      <c r="F1754" s="29">
        <v>462372.01</v>
      </c>
      <c r="G1754" s="29">
        <v>432673.34</v>
      </c>
      <c r="H1754" s="26">
        <v>418344.33</v>
      </c>
      <c r="I1754" s="29">
        <v>443944.41</v>
      </c>
      <c r="J1754" s="29">
        <v>434793.46</v>
      </c>
      <c r="K1754" s="29">
        <v>450920.1</v>
      </c>
      <c r="L1754" s="29">
        <v>462683.08</v>
      </c>
      <c r="M1754" s="29">
        <v>471327.44</v>
      </c>
      <c r="N1754" s="29">
        <v>410282.31</v>
      </c>
      <c r="O1754" s="29">
        <v>457268.81</v>
      </c>
      <c r="P1754" s="28">
        <f t="shared" si="27"/>
        <v>5128528.38</v>
      </c>
    </row>
    <row r="1755" spans="1:17">
      <c r="A1755" s="17" t="s">
        <v>716</v>
      </c>
      <c r="B1755" t="s">
        <v>714</v>
      </c>
      <c r="C1755" s="18" t="s">
        <v>47</v>
      </c>
      <c r="D1755" s="30">
        <v>4657.46</v>
      </c>
      <c r="E1755" s="31">
        <v>8790.0400000000009</v>
      </c>
      <c r="F1755" s="32">
        <v>9218.7099999999991</v>
      </c>
      <c r="G1755" s="32">
        <v>8613.69</v>
      </c>
      <c r="H1755" s="22">
        <v>8465.8499999999985</v>
      </c>
      <c r="I1755" s="32">
        <v>8766.49</v>
      </c>
      <c r="J1755" s="32">
        <v>8566.83</v>
      </c>
      <c r="K1755" s="32">
        <v>8571.23</v>
      </c>
      <c r="L1755" s="32">
        <v>8610.369999999999</v>
      </c>
      <c r="M1755" s="32">
        <v>9012.32</v>
      </c>
      <c r="N1755" s="32">
        <v>8081.2999999999993</v>
      </c>
      <c r="O1755" s="32">
        <v>8878.15</v>
      </c>
      <c r="P1755" s="30">
        <f t="shared" si="27"/>
        <v>100232.43999999999</v>
      </c>
    </row>
    <row r="1756" spans="1:17">
      <c r="A1756" s="17"/>
      <c r="C1756" t="s">
        <v>50</v>
      </c>
      <c r="D1756" s="28">
        <v>1713.93</v>
      </c>
      <c r="E1756" s="33">
        <v>3539.05</v>
      </c>
      <c r="F1756" s="29">
        <v>3678.7</v>
      </c>
      <c r="G1756" s="29">
        <v>3429.52</v>
      </c>
      <c r="H1756" s="26">
        <v>3453.37</v>
      </c>
      <c r="I1756" s="29">
        <v>3447.28</v>
      </c>
      <c r="J1756" s="29">
        <v>3357.26</v>
      </c>
      <c r="K1756" s="29">
        <v>3168.44</v>
      </c>
      <c r="L1756" s="29">
        <v>3066.64</v>
      </c>
      <c r="M1756" s="29">
        <v>3495.32</v>
      </c>
      <c r="N1756" s="29">
        <v>3278.85</v>
      </c>
      <c r="O1756" s="29">
        <v>3525.71</v>
      </c>
      <c r="P1756" s="28">
        <f t="shared" si="27"/>
        <v>39154.07</v>
      </c>
      <c r="Q1756" s="27"/>
    </row>
    <row r="1757" spans="1:17">
      <c r="A1757" s="17"/>
      <c r="C1757" t="s">
        <v>51</v>
      </c>
      <c r="D1757" s="28">
        <v>2943.53</v>
      </c>
      <c r="E1757" s="33">
        <v>5250.99</v>
      </c>
      <c r="F1757" s="29">
        <v>5540.01</v>
      </c>
      <c r="G1757" s="29">
        <v>5184.17</v>
      </c>
      <c r="H1757" s="26">
        <v>5012.4799999999996</v>
      </c>
      <c r="I1757" s="29">
        <v>5319.21</v>
      </c>
      <c r="J1757" s="29">
        <v>5209.57</v>
      </c>
      <c r="K1757" s="29">
        <v>5402.79</v>
      </c>
      <c r="L1757" s="29">
        <v>5543.73</v>
      </c>
      <c r="M1757" s="29">
        <v>5517</v>
      </c>
      <c r="N1757" s="29">
        <v>4802.45</v>
      </c>
      <c r="O1757" s="29">
        <v>5352.44</v>
      </c>
      <c r="P1757" s="28">
        <f t="shared" si="27"/>
        <v>61078.369999999995</v>
      </c>
    </row>
    <row r="1758" spans="1:17">
      <c r="A1758" s="17" t="s">
        <v>717</v>
      </c>
      <c r="B1758" t="s">
        <v>718</v>
      </c>
      <c r="C1758" s="18" t="s">
        <v>47</v>
      </c>
      <c r="D1758" s="30">
        <v>109118.02</v>
      </c>
      <c r="E1758" s="31">
        <v>197714.53</v>
      </c>
      <c r="F1758" s="32">
        <v>208246.66</v>
      </c>
      <c r="G1758" s="32">
        <v>194788.91</v>
      </c>
      <c r="H1758" s="22">
        <v>189210.69</v>
      </c>
      <c r="I1758" s="32">
        <v>199195.72999999998</v>
      </c>
      <c r="J1758" s="32">
        <v>195177.85</v>
      </c>
      <c r="K1758" s="32">
        <v>200427.3</v>
      </c>
      <c r="L1758" s="32">
        <v>204484.95</v>
      </c>
      <c r="M1758" s="32">
        <v>213243.21000000002</v>
      </c>
      <c r="N1758" s="32">
        <v>194166.23</v>
      </c>
      <c r="O1758" s="32">
        <v>215808.95</v>
      </c>
      <c r="P1758" s="30">
        <f t="shared" si="27"/>
        <v>2321583.0300000003</v>
      </c>
    </row>
    <row r="1759" spans="1:17">
      <c r="A1759" s="17"/>
      <c r="C1759" t="s">
        <v>50</v>
      </c>
      <c r="D1759" s="28">
        <v>10883.35</v>
      </c>
      <c r="E1759" s="33">
        <v>22472.76</v>
      </c>
      <c r="F1759" s="29">
        <v>23359.51</v>
      </c>
      <c r="G1759" s="29">
        <v>21777.27</v>
      </c>
      <c r="H1759" s="26">
        <v>21928.75</v>
      </c>
      <c r="I1759" s="29">
        <v>21890.080000000002</v>
      </c>
      <c r="J1759" s="29">
        <v>21318.44</v>
      </c>
      <c r="K1759" s="29">
        <v>20119.39</v>
      </c>
      <c r="L1759" s="29">
        <v>19473.009999999998</v>
      </c>
      <c r="M1759" s="29">
        <v>22578.45</v>
      </c>
      <c r="N1759" s="29">
        <v>21180.1</v>
      </c>
      <c r="O1759" s="29">
        <v>22774.720000000001</v>
      </c>
      <c r="P1759" s="28">
        <f t="shared" si="27"/>
        <v>249755.83000000002</v>
      </c>
      <c r="Q1759" s="27"/>
    </row>
    <row r="1760" spans="1:17">
      <c r="A1760" s="17"/>
      <c r="C1760" t="s">
        <v>51</v>
      </c>
      <c r="D1760" s="28">
        <v>98234.67</v>
      </c>
      <c r="E1760" s="33">
        <v>175241.77</v>
      </c>
      <c r="F1760" s="29">
        <v>184887.15</v>
      </c>
      <c r="G1760" s="29">
        <v>173011.64</v>
      </c>
      <c r="H1760" s="26">
        <v>167281.94</v>
      </c>
      <c r="I1760" s="29">
        <v>177305.65</v>
      </c>
      <c r="J1760" s="29">
        <v>173859.41</v>
      </c>
      <c r="K1760" s="29">
        <v>180307.91</v>
      </c>
      <c r="L1760" s="29">
        <v>185011.94</v>
      </c>
      <c r="M1760" s="29">
        <v>190664.76</v>
      </c>
      <c r="N1760" s="29">
        <v>172986.13</v>
      </c>
      <c r="O1760" s="29">
        <v>193034.23</v>
      </c>
      <c r="P1760" s="28">
        <f t="shared" si="27"/>
        <v>2071827.1999999997</v>
      </c>
    </row>
    <row r="1761" spans="1:17">
      <c r="A1761" s="17" t="s">
        <v>719</v>
      </c>
      <c r="B1761" t="s">
        <v>718</v>
      </c>
      <c r="C1761" s="18" t="s">
        <v>47</v>
      </c>
      <c r="D1761" s="30">
        <v>11992.17</v>
      </c>
      <c r="E1761" s="31">
        <v>21886.230000000003</v>
      </c>
      <c r="F1761" s="32">
        <v>23034.38</v>
      </c>
      <c r="G1761" s="32">
        <v>21541.66</v>
      </c>
      <c r="H1761" s="22">
        <v>20969.03</v>
      </c>
      <c r="I1761" s="32">
        <v>22029.489999999998</v>
      </c>
      <c r="J1761" s="32">
        <v>21555.98</v>
      </c>
      <c r="K1761" s="32">
        <v>22034.5</v>
      </c>
      <c r="L1761" s="32">
        <v>22420.36</v>
      </c>
      <c r="M1761" s="32">
        <v>23119.33</v>
      </c>
      <c r="N1761" s="32">
        <v>20375.53</v>
      </c>
      <c r="O1761" s="32">
        <v>22572.54</v>
      </c>
      <c r="P1761" s="30">
        <f t="shared" si="27"/>
        <v>253531.2</v>
      </c>
    </row>
    <row r="1762" spans="1:17">
      <c r="A1762" s="17"/>
      <c r="C1762" t="s">
        <v>50</v>
      </c>
      <c r="D1762" s="28">
        <v>1755.72</v>
      </c>
      <c r="E1762" s="33">
        <v>3625.33</v>
      </c>
      <c r="F1762" s="29">
        <v>3768.39</v>
      </c>
      <c r="G1762" s="29">
        <v>3513.14</v>
      </c>
      <c r="H1762" s="26">
        <v>3537.57</v>
      </c>
      <c r="I1762" s="29">
        <v>3531.33</v>
      </c>
      <c r="J1762" s="29">
        <v>3439.12</v>
      </c>
      <c r="K1762" s="29">
        <v>3245.68</v>
      </c>
      <c r="L1762" s="29">
        <v>3141.41</v>
      </c>
      <c r="M1762" s="29">
        <v>3707.38</v>
      </c>
      <c r="N1762" s="29">
        <v>3477.77</v>
      </c>
      <c r="O1762" s="29">
        <v>3739.61</v>
      </c>
      <c r="P1762" s="28">
        <f t="shared" si="27"/>
        <v>40482.449999999997</v>
      </c>
      <c r="Q1762" s="27"/>
    </row>
    <row r="1763" spans="1:17">
      <c r="A1763" s="17"/>
      <c r="C1763" t="s">
        <v>51</v>
      </c>
      <c r="D1763" s="28">
        <v>10236.450000000001</v>
      </c>
      <c r="E1763" s="33">
        <v>18260.900000000001</v>
      </c>
      <c r="F1763" s="29">
        <v>19265.990000000002</v>
      </c>
      <c r="G1763" s="29">
        <v>18028.52</v>
      </c>
      <c r="H1763" s="26">
        <v>17431.46</v>
      </c>
      <c r="I1763" s="29">
        <v>18498.16</v>
      </c>
      <c r="J1763" s="29">
        <v>18116.86</v>
      </c>
      <c r="K1763" s="29">
        <v>18788.82</v>
      </c>
      <c r="L1763" s="29">
        <v>19278.95</v>
      </c>
      <c r="M1763" s="29">
        <v>19411.95</v>
      </c>
      <c r="N1763" s="29">
        <v>16897.759999999998</v>
      </c>
      <c r="O1763" s="29">
        <v>18832.93</v>
      </c>
      <c r="P1763" s="28">
        <f t="shared" si="27"/>
        <v>213048.75000000003</v>
      </c>
    </row>
    <row r="1764" spans="1:17">
      <c r="A1764" s="17" t="s">
        <v>720</v>
      </c>
      <c r="B1764" t="s">
        <v>718</v>
      </c>
      <c r="C1764" s="18" t="s">
        <v>47</v>
      </c>
      <c r="D1764" s="30">
        <v>2909.68</v>
      </c>
      <c r="E1764" s="31">
        <v>5325.1200000000008</v>
      </c>
      <c r="F1764" s="32">
        <v>5602.82</v>
      </c>
      <c r="G1764" s="32">
        <v>5239.34</v>
      </c>
      <c r="H1764" s="22">
        <v>5104.2199999999993</v>
      </c>
      <c r="I1764" s="32">
        <v>5355.8399999999992</v>
      </c>
      <c r="J1764" s="32">
        <v>5240.1400000000003</v>
      </c>
      <c r="K1764" s="32">
        <v>5346.9800000000005</v>
      </c>
      <c r="L1764" s="32">
        <v>5434.94</v>
      </c>
      <c r="M1764" s="32">
        <v>4757.38</v>
      </c>
      <c r="N1764" s="32">
        <v>4204.2</v>
      </c>
      <c r="O1764" s="32">
        <v>4651.3900000000003</v>
      </c>
      <c r="P1764" s="30">
        <f t="shared" si="27"/>
        <v>59172.05</v>
      </c>
    </row>
    <row r="1765" spans="1:17">
      <c r="A1765" s="17"/>
      <c r="C1765" t="s">
        <v>50</v>
      </c>
      <c r="D1765" s="28">
        <v>478.71</v>
      </c>
      <c r="E1765" s="33">
        <v>988.48</v>
      </c>
      <c r="F1765" s="29">
        <v>1027.49</v>
      </c>
      <c r="G1765" s="29">
        <v>957.89</v>
      </c>
      <c r="H1765" s="26">
        <v>964.56</v>
      </c>
      <c r="I1765" s="29">
        <v>962.86</v>
      </c>
      <c r="J1765" s="29">
        <v>937.71</v>
      </c>
      <c r="K1765" s="29">
        <v>884.97</v>
      </c>
      <c r="L1765" s="29">
        <v>856.53</v>
      </c>
      <c r="M1765" s="29">
        <v>932.05</v>
      </c>
      <c r="N1765" s="29">
        <v>874.32</v>
      </c>
      <c r="O1765" s="29">
        <v>940.16</v>
      </c>
      <c r="P1765" s="28">
        <f t="shared" si="27"/>
        <v>10805.73</v>
      </c>
      <c r="Q1765" s="27"/>
    </row>
    <row r="1766" spans="1:17">
      <c r="A1766" s="17"/>
      <c r="C1766" t="s">
        <v>51</v>
      </c>
      <c r="D1766" s="28">
        <v>2430.9699999999998</v>
      </c>
      <c r="E1766" s="33">
        <v>4336.6400000000003</v>
      </c>
      <c r="F1766" s="29">
        <v>4575.33</v>
      </c>
      <c r="G1766" s="29">
        <v>4281.45</v>
      </c>
      <c r="H1766" s="26">
        <v>4139.66</v>
      </c>
      <c r="I1766" s="29">
        <v>4392.9799999999996</v>
      </c>
      <c r="J1766" s="29">
        <v>4302.43</v>
      </c>
      <c r="K1766" s="29">
        <v>4462.01</v>
      </c>
      <c r="L1766" s="29">
        <v>4578.41</v>
      </c>
      <c r="M1766" s="29">
        <v>3825.33</v>
      </c>
      <c r="N1766" s="29">
        <v>3329.88</v>
      </c>
      <c r="O1766" s="29">
        <v>3711.23</v>
      </c>
      <c r="P1766" s="28">
        <f t="shared" si="27"/>
        <v>48366.320000000007</v>
      </c>
    </row>
    <row r="1767" spans="1:17">
      <c r="A1767" s="17" t="s">
        <v>721</v>
      </c>
      <c r="B1767" t="s">
        <v>718</v>
      </c>
      <c r="C1767" s="18" t="s">
        <v>47</v>
      </c>
      <c r="D1767" s="30">
        <v>1513.73</v>
      </c>
      <c r="E1767" s="31">
        <v>2768.3</v>
      </c>
      <c r="F1767" s="32">
        <v>2912.89</v>
      </c>
      <c r="G1767" s="32">
        <v>2723.9700000000003</v>
      </c>
      <c r="H1767" s="22">
        <v>2653.15</v>
      </c>
      <c r="I1767" s="32">
        <v>2784.83</v>
      </c>
      <c r="J1767" s="32">
        <v>2724.76</v>
      </c>
      <c r="K1767" s="32">
        <v>2781.62</v>
      </c>
      <c r="L1767" s="32">
        <v>2828.1600000000003</v>
      </c>
      <c r="M1767" s="32">
        <v>2721.98</v>
      </c>
      <c r="N1767" s="32">
        <v>2402.6799999999998</v>
      </c>
      <c r="O1767" s="32">
        <v>2659.73</v>
      </c>
      <c r="P1767" s="30">
        <f t="shared" si="27"/>
        <v>31475.799999999996</v>
      </c>
    </row>
    <row r="1768" spans="1:17">
      <c r="A1768" s="17"/>
      <c r="C1768" t="s">
        <v>50</v>
      </c>
      <c r="D1768" s="28">
        <v>241.76</v>
      </c>
      <c r="E1768" s="33">
        <v>499.22</v>
      </c>
      <c r="F1768" s="29">
        <v>518.91</v>
      </c>
      <c r="G1768" s="29">
        <v>483.76</v>
      </c>
      <c r="H1768" s="26">
        <v>487.13</v>
      </c>
      <c r="I1768" s="29">
        <v>486.26</v>
      </c>
      <c r="J1768" s="29">
        <v>473.57</v>
      </c>
      <c r="K1768" s="29">
        <v>446.94</v>
      </c>
      <c r="L1768" s="29">
        <v>432.57</v>
      </c>
      <c r="M1768" s="29">
        <v>491.88</v>
      </c>
      <c r="N1768" s="29">
        <v>461.41</v>
      </c>
      <c r="O1768" s="29">
        <v>496.15</v>
      </c>
      <c r="P1768" s="28">
        <f t="shared" si="27"/>
        <v>5519.5599999999995</v>
      </c>
      <c r="Q1768" s="27"/>
    </row>
    <row r="1769" spans="1:17">
      <c r="A1769" s="17"/>
      <c r="C1769" t="s">
        <v>51</v>
      </c>
      <c r="D1769" s="28">
        <v>1271.97</v>
      </c>
      <c r="E1769" s="33">
        <v>2269.08</v>
      </c>
      <c r="F1769" s="29">
        <v>2393.98</v>
      </c>
      <c r="G1769" s="29">
        <v>2240.21</v>
      </c>
      <c r="H1769" s="26">
        <v>2166.02</v>
      </c>
      <c r="I1769" s="29">
        <v>2298.5700000000002</v>
      </c>
      <c r="J1769" s="29">
        <v>2251.19</v>
      </c>
      <c r="K1769" s="29">
        <v>2334.6799999999998</v>
      </c>
      <c r="L1769" s="29">
        <v>2395.59</v>
      </c>
      <c r="M1769" s="29">
        <v>2230.1</v>
      </c>
      <c r="N1769" s="29">
        <v>1941.27</v>
      </c>
      <c r="O1769" s="29">
        <v>2163.58</v>
      </c>
      <c r="P1769" s="28">
        <f t="shared" si="27"/>
        <v>25956.239999999998</v>
      </c>
    </row>
    <row r="1770" spans="1:17">
      <c r="A1770" s="17" t="s">
        <v>722</v>
      </c>
      <c r="B1770" t="s">
        <v>718</v>
      </c>
      <c r="C1770" s="18" t="s">
        <v>47</v>
      </c>
      <c r="D1770" s="30">
        <v>3489.58</v>
      </c>
      <c r="E1770" s="31">
        <v>6390.87</v>
      </c>
      <c r="F1770" s="32">
        <v>6723.6299999999992</v>
      </c>
      <c r="G1770" s="32">
        <v>6287.33</v>
      </c>
      <c r="H1770" s="22">
        <v>6126.42</v>
      </c>
      <c r="I1770" s="32">
        <v>6426.48</v>
      </c>
      <c r="J1770" s="32">
        <v>6287.4800000000005</v>
      </c>
      <c r="K1770" s="32">
        <v>6412.82</v>
      </c>
      <c r="L1770" s="32">
        <v>6516.62</v>
      </c>
      <c r="M1770" s="32">
        <v>6919.8099999999995</v>
      </c>
      <c r="N1770" s="32">
        <v>6108.61</v>
      </c>
      <c r="O1770" s="32">
        <v>6761.87</v>
      </c>
      <c r="P1770" s="30">
        <f t="shared" si="27"/>
        <v>74451.51999999999</v>
      </c>
    </row>
    <row r="1771" spans="1:17">
      <c r="A1771" s="17"/>
      <c r="C1771" t="s">
        <v>50</v>
      </c>
      <c r="D1771" s="28">
        <v>589.98</v>
      </c>
      <c r="E1771" s="33">
        <v>1218.25</v>
      </c>
      <c r="F1771" s="29">
        <v>1266.31</v>
      </c>
      <c r="G1771" s="29">
        <v>1180.54</v>
      </c>
      <c r="H1771" s="26">
        <v>1188.75</v>
      </c>
      <c r="I1771" s="29">
        <v>1186.6600000000001</v>
      </c>
      <c r="J1771" s="29">
        <v>1155.67</v>
      </c>
      <c r="K1771" s="29">
        <v>1090.67</v>
      </c>
      <c r="L1771" s="29">
        <v>1055.6300000000001</v>
      </c>
      <c r="M1771" s="29">
        <v>1258.1600000000001</v>
      </c>
      <c r="N1771" s="29">
        <v>1180.24</v>
      </c>
      <c r="O1771" s="29">
        <v>1269.0899999999999</v>
      </c>
      <c r="P1771" s="28">
        <f t="shared" si="27"/>
        <v>13639.949999999999</v>
      </c>
      <c r="Q1771" s="27"/>
    </row>
    <row r="1772" spans="1:17">
      <c r="A1772" s="17"/>
      <c r="C1772" t="s">
        <v>51</v>
      </c>
      <c r="D1772" s="28">
        <v>2899.6</v>
      </c>
      <c r="E1772" s="33">
        <v>5172.62</v>
      </c>
      <c r="F1772" s="29">
        <v>5457.32</v>
      </c>
      <c r="G1772" s="29">
        <v>5106.79</v>
      </c>
      <c r="H1772" s="26">
        <v>4937.67</v>
      </c>
      <c r="I1772" s="29">
        <v>5239.82</v>
      </c>
      <c r="J1772" s="29">
        <v>5131.8100000000004</v>
      </c>
      <c r="K1772" s="29">
        <v>5322.15</v>
      </c>
      <c r="L1772" s="29">
        <v>5460.99</v>
      </c>
      <c r="M1772" s="29">
        <v>5661.65</v>
      </c>
      <c r="N1772" s="29">
        <v>4928.37</v>
      </c>
      <c r="O1772" s="29">
        <v>5492.78</v>
      </c>
      <c r="P1772" s="28">
        <f t="shared" si="27"/>
        <v>60811.57</v>
      </c>
    </row>
    <row r="1773" spans="1:17">
      <c r="A1773" s="17" t="s">
        <v>723</v>
      </c>
      <c r="B1773" t="s">
        <v>718</v>
      </c>
      <c r="C1773" s="18" t="s">
        <v>47</v>
      </c>
      <c r="D1773" s="30">
        <v>1345.29</v>
      </c>
      <c r="E1773" s="31">
        <v>2475.15</v>
      </c>
      <c r="F1773" s="32">
        <v>2602.7600000000002</v>
      </c>
      <c r="G1773" s="32">
        <v>2433.5699999999997</v>
      </c>
      <c r="H1773" s="22">
        <v>2374.46</v>
      </c>
      <c r="I1773" s="32">
        <v>2485.7799999999997</v>
      </c>
      <c r="J1773" s="32">
        <v>2431.58</v>
      </c>
      <c r="K1773" s="32">
        <v>2472.79</v>
      </c>
      <c r="L1773" s="32">
        <v>2508.4700000000003</v>
      </c>
      <c r="M1773" s="32">
        <v>2197.85</v>
      </c>
      <c r="N1773" s="32">
        <v>1948.78</v>
      </c>
      <c r="O1773" s="32">
        <v>2152.5700000000002</v>
      </c>
      <c r="P1773" s="30">
        <f t="shared" si="27"/>
        <v>27429.049999999996</v>
      </c>
    </row>
    <row r="1774" spans="1:17">
      <c r="A1774" s="17"/>
      <c r="C1774" t="s">
        <v>50</v>
      </c>
      <c r="D1774" s="28">
        <v>267.88</v>
      </c>
      <c r="E1774" s="33">
        <v>553.15</v>
      </c>
      <c r="F1774" s="29">
        <v>574.97</v>
      </c>
      <c r="G1774" s="29">
        <v>536.03</v>
      </c>
      <c r="H1774" s="26">
        <v>539.76</v>
      </c>
      <c r="I1774" s="29">
        <v>538.79999999999995</v>
      </c>
      <c r="J1774" s="29">
        <v>524.74</v>
      </c>
      <c r="K1774" s="29">
        <v>495.22</v>
      </c>
      <c r="L1774" s="29">
        <v>479.31</v>
      </c>
      <c r="M1774" s="29">
        <v>526.28</v>
      </c>
      <c r="N1774" s="29">
        <v>493.7</v>
      </c>
      <c r="O1774" s="29">
        <v>530.86</v>
      </c>
      <c r="P1774" s="28">
        <f t="shared" si="27"/>
        <v>6060.7</v>
      </c>
      <c r="Q1774" s="27"/>
    </row>
    <row r="1775" spans="1:17">
      <c r="A1775" s="17"/>
      <c r="C1775" t="s">
        <v>51</v>
      </c>
      <c r="D1775" s="28">
        <v>1077.4100000000001</v>
      </c>
      <c r="E1775" s="33">
        <v>1922</v>
      </c>
      <c r="F1775" s="29">
        <v>2027.79</v>
      </c>
      <c r="G1775" s="29">
        <v>1897.54</v>
      </c>
      <c r="H1775" s="26">
        <v>1834.7</v>
      </c>
      <c r="I1775" s="29">
        <v>1946.98</v>
      </c>
      <c r="J1775" s="29">
        <v>1906.84</v>
      </c>
      <c r="K1775" s="29">
        <v>1977.57</v>
      </c>
      <c r="L1775" s="29">
        <v>2029.16</v>
      </c>
      <c r="M1775" s="29">
        <v>1671.57</v>
      </c>
      <c r="N1775" s="29">
        <v>1455.08</v>
      </c>
      <c r="O1775" s="29">
        <v>1621.71</v>
      </c>
      <c r="P1775" s="28">
        <f t="shared" si="27"/>
        <v>21368.35</v>
      </c>
    </row>
    <row r="1776" spans="1:17">
      <c r="A1776" s="17" t="s">
        <v>724</v>
      </c>
      <c r="B1776" t="s">
        <v>718</v>
      </c>
      <c r="C1776" s="18" t="s">
        <v>47</v>
      </c>
      <c r="D1776" s="30">
        <v>1127.77</v>
      </c>
      <c r="E1776" s="31">
        <v>2060.67</v>
      </c>
      <c r="F1776" s="32">
        <v>2168.5</v>
      </c>
      <c r="G1776" s="32">
        <v>2027.92</v>
      </c>
      <c r="H1776" s="22">
        <v>1974.68</v>
      </c>
      <c r="I1776" s="32">
        <v>2073.48</v>
      </c>
      <c r="J1776" s="32">
        <v>2028.8300000000002</v>
      </c>
      <c r="K1776" s="32">
        <v>2072.29</v>
      </c>
      <c r="L1776" s="32">
        <v>2107.65</v>
      </c>
      <c r="M1776" s="32">
        <v>2201.16</v>
      </c>
      <c r="N1776" s="32">
        <v>1941.01</v>
      </c>
      <c r="O1776" s="32">
        <v>2149.71</v>
      </c>
      <c r="P1776" s="30">
        <f t="shared" si="27"/>
        <v>23933.67</v>
      </c>
    </row>
    <row r="1777" spans="1:17">
      <c r="A1777" s="17"/>
      <c r="C1777" t="s">
        <v>50</v>
      </c>
      <c r="D1777" s="28">
        <v>173.79</v>
      </c>
      <c r="E1777" s="33">
        <v>358.86</v>
      </c>
      <c r="F1777" s="29">
        <v>373.02</v>
      </c>
      <c r="G1777" s="29">
        <v>347.76</v>
      </c>
      <c r="H1777" s="26">
        <v>350.17</v>
      </c>
      <c r="I1777" s="29">
        <v>349.56</v>
      </c>
      <c r="J1777" s="29">
        <v>340.44</v>
      </c>
      <c r="K1777" s="29">
        <v>321.27999999999997</v>
      </c>
      <c r="L1777" s="29">
        <v>310.95999999999998</v>
      </c>
      <c r="M1777" s="29">
        <v>368.86</v>
      </c>
      <c r="N1777" s="29">
        <v>346.02</v>
      </c>
      <c r="O1777" s="29">
        <v>372.06</v>
      </c>
      <c r="P1777" s="28">
        <f t="shared" si="27"/>
        <v>4012.78</v>
      </c>
      <c r="Q1777" s="27"/>
    </row>
    <row r="1778" spans="1:17">
      <c r="A1778" s="17"/>
      <c r="C1778" t="s">
        <v>51</v>
      </c>
      <c r="D1778" s="28">
        <v>953.98</v>
      </c>
      <c r="E1778" s="33">
        <v>1701.81</v>
      </c>
      <c r="F1778" s="29">
        <v>1795.48</v>
      </c>
      <c r="G1778" s="29">
        <v>1680.16</v>
      </c>
      <c r="H1778" s="26">
        <v>1624.51</v>
      </c>
      <c r="I1778" s="29">
        <v>1723.92</v>
      </c>
      <c r="J1778" s="29">
        <v>1688.39</v>
      </c>
      <c r="K1778" s="29">
        <v>1751.01</v>
      </c>
      <c r="L1778" s="29">
        <v>1796.69</v>
      </c>
      <c r="M1778" s="29">
        <v>1832.3</v>
      </c>
      <c r="N1778" s="29">
        <v>1594.99</v>
      </c>
      <c r="O1778" s="29">
        <v>1777.65</v>
      </c>
      <c r="P1778" s="28">
        <f t="shared" si="27"/>
        <v>19920.890000000003</v>
      </c>
    </row>
    <row r="1779" spans="1:17">
      <c r="A1779" s="17" t="s">
        <v>725</v>
      </c>
      <c r="B1779" t="s">
        <v>718</v>
      </c>
      <c r="C1779" s="18" t="s">
        <v>47</v>
      </c>
      <c r="D1779" s="30">
        <v>941.17000000000007</v>
      </c>
      <c r="E1779" s="31">
        <v>1730.56</v>
      </c>
      <c r="F1779" s="32">
        <v>1819.9199999999998</v>
      </c>
      <c r="G1779" s="32">
        <v>1701.6299999999999</v>
      </c>
      <c r="H1779" s="22">
        <v>1660.02</v>
      </c>
      <c r="I1779" s="32">
        <v>1738.28</v>
      </c>
      <c r="J1779" s="32">
        <v>1700.3999999999999</v>
      </c>
      <c r="K1779" s="32">
        <v>1729.8899999999999</v>
      </c>
      <c r="L1779" s="32">
        <v>1755.24</v>
      </c>
      <c r="M1779" s="32">
        <v>1494.13</v>
      </c>
      <c r="N1779" s="32">
        <v>1324.72</v>
      </c>
      <c r="O1779" s="32">
        <v>1463.3</v>
      </c>
      <c r="P1779" s="30">
        <f t="shared" si="27"/>
        <v>19059.259999999998</v>
      </c>
    </row>
    <row r="1780" spans="1:17">
      <c r="A1780" s="17"/>
      <c r="C1780" t="s">
        <v>50</v>
      </c>
      <c r="D1780" s="28">
        <v>183.84</v>
      </c>
      <c r="E1780" s="33">
        <v>379.56</v>
      </c>
      <c r="F1780" s="29">
        <v>394.56</v>
      </c>
      <c r="G1780" s="29">
        <v>367.82</v>
      </c>
      <c r="H1780" s="26">
        <v>370.38</v>
      </c>
      <c r="I1780" s="29">
        <v>369.73</v>
      </c>
      <c r="J1780" s="29">
        <v>360.06</v>
      </c>
      <c r="K1780" s="29">
        <v>339.83</v>
      </c>
      <c r="L1780" s="29">
        <v>328.92</v>
      </c>
      <c r="M1780" s="29">
        <v>356.98</v>
      </c>
      <c r="N1780" s="29">
        <v>334.85</v>
      </c>
      <c r="O1780" s="29">
        <v>360.07</v>
      </c>
      <c r="P1780" s="28">
        <f t="shared" si="27"/>
        <v>4146.5999999999995</v>
      </c>
      <c r="Q1780" s="27"/>
    </row>
    <row r="1781" spans="1:17">
      <c r="A1781" s="17"/>
      <c r="C1781" t="s">
        <v>51</v>
      </c>
      <c r="D1781" s="28">
        <v>757.33</v>
      </c>
      <c r="E1781" s="33">
        <v>1351</v>
      </c>
      <c r="F1781" s="29">
        <v>1425.36</v>
      </c>
      <c r="G1781" s="29">
        <v>1333.81</v>
      </c>
      <c r="H1781" s="26">
        <v>1289.6400000000001</v>
      </c>
      <c r="I1781" s="29">
        <v>1368.55</v>
      </c>
      <c r="J1781" s="29">
        <v>1340.34</v>
      </c>
      <c r="K1781" s="29">
        <v>1390.06</v>
      </c>
      <c r="L1781" s="29">
        <v>1426.32</v>
      </c>
      <c r="M1781" s="29">
        <v>1137.1500000000001</v>
      </c>
      <c r="N1781" s="29">
        <v>989.87</v>
      </c>
      <c r="O1781" s="29">
        <v>1103.23</v>
      </c>
      <c r="P1781" s="28">
        <f t="shared" si="27"/>
        <v>14912.66</v>
      </c>
    </row>
    <row r="1782" spans="1:17">
      <c r="A1782" s="17" t="s">
        <v>726</v>
      </c>
      <c r="B1782" t="s">
        <v>727</v>
      </c>
      <c r="C1782" s="18" t="s">
        <v>47</v>
      </c>
      <c r="D1782" s="30">
        <v>287495.33</v>
      </c>
      <c r="E1782" s="31">
        <v>525798.91999999993</v>
      </c>
      <c r="F1782" s="32">
        <v>553258.13</v>
      </c>
      <c r="G1782" s="32">
        <v>517375.61</v>
      </c>
      <c r="H1782" s="22">
        <v>503932.51</v>
      </c>
      <c r="I1782" s="32">
        <v>528407.53</v>
      </c>
      <c r="J1782" s="32">
        <v>517518.83</v>
      </c>
      <c r="K1782" s="32">
        <v>528298.07999999996</v>
      </c>
      <c r="L1782" s="32">
        <v>537126.84</v>
      </c>
      <c r="M1782" s="32">
        <v>566951.4</v>
      </c>
      <c r="N1782" s="32">
        <v>517396.94</v>
      </c>
      <c r="O1782" s="32">
        <v>573631.52</v>
      </c>
      <c r="P1782" s="30">
        <f t="shared" si="27"/>
        <v>6157191.6400000006</v>
      </c>
    </row>
    <row r="1783" spans="1:17">
      <c r="A1783" s="17"/>
      <c r="C1783" t="s">
        <v>50</v>
      </c>
      <c r="D1783" s="28">
        <v>46031.35</v>
      </c>
      <c r="E1783" s="33">
        <v>95049</v>
      </c>
      <c r="F1783" s="29">
        <v>98799.56</v>
      </c>
      <c r="G1783" s="29">
        <v>92107.42</v>
      </c>
      <c r="H1783" s="26">
        <v>92748.09</v>
      </c>
      <c r="I1783" s="29">
        <v>92584.52</v>
      </c>
      <c r="J1783" s="29">
        <v>90166.81</v>
      </c>
      <c r="K1783" s="29">
        <v>85095.42</v>
      </c>
      <c r="L1783" s="29">
        <v>82361.52</v>
      </c>
      <c r="M1783" s="29">
        <v>97890.74</v>
      </c>
      <c r="N1783" s="29">
        <v>91828.06</v>
      </c>
      <c r="O1783" s="29">
        <v>98741.66</v>
      </c>
      <c r="P1783" s="28">
        <f t="shared" si="27"/>
        <v>1063404.1499999999</v>
      </c>
      <c r="Q1783" s="27"/>
    </row>
    <row r="1784" spans="1:17">
      <c r="A1784" s="17"/>
      <c r="C1784" t="s">
        <v>51</v>
      </c>
      <c r="D1784" s="28">
        <v>241463.98</v>
      </c>
      <c r="E1784" s="33">
        <v>430749.92</v>
      </c>
      <c r="F1784" s="29">
        <v>454458.57</v>
      </c>
      <c r="G1784" s="29">
        <v>425268.19</v>
      </c>
      <c r="H1784" s="26">
        <v>411184.42</v>
      </c>
      <c r="I1784" s="29">
        <v>435823.01</v>
      </c>
      <c r="J1784" s="29">
        <v>427352.02</v>
      </c>
      <c r="K1784" s="29">
        <v>443202.66</v>
      </c>
      <c r="L1784" s="29">
        <v>454765.32</v>
      </c>
      <c r="M1784" s="29">
        <v>469060.66</v>
      </c>
      <c r="N1784" s="29">
        <v>425568.88</v>
      </c>
      <c r="O1784" s="29">
        <v>474889.86</v>
      </c>
      <c r="P1784" s="28">
        <f t="shared" si="27"/>
        <v>5093787.49</v>
      </c>
    </row>
    <row r="1785" spans="1:17">
      <c r="A1785" s="17" t="s">
        <v>728</v>
      </c>
      <c r="B1785" t="s">
        <v>727</v>
      </c>
      <c r="C1785" s="18" t="s">
        <v>47</v>
      </c>
      <c r="D1785" s="30">
        <v>167333.33000000002</v>
      </c>
      <c r="E1785" s="31">
        <v>309793.23</v>
      </c>
      <c r="F1785" s="32">
        <v>325552.06</v>
      </c>
      <c r="G1785" s="32">
        <v>304339.45</v>
      </c>
      <c r="H1785" s="22">
        <v>297481.34999999998</v>
      </c>
      <c r="I1785" s="32">
        <v>310590.02999999997</v>
      </c>
      <c r="J1785" s="32">
        <v>303743.5</v>
      </c>
      <c r="K1785" s="32">
        <v>307665.79000000004</v>
      </c>
      <c r="L1785" s="32">
        <v>311369.07</v>
      </c>
      <c r="M1785" s="32">
        <v>317190.83999999997</v>
      </c>
      <c r="N1785" s="32">
        <v>281689.63</v>
      </c>
      <c r="O1785" s="32">
        <v>310910.42</v>
      </c>
      <c r="P1785" s="30">
        <f t="shared" si="27"/>
        <v>3547658.6999999997</v>
      </c>
    </row>
    <row r="1786" spans="1:17">
      <c r="A1786" s="17"/>
      <c r="C1786" t="s">
        <v>50</v>
      </c>
      <c r="D1786" s="28">
        <v>40167.440000000002</v>
      </c>
      <c r="E1786" s="33">
        <v>82940.77</v>
      </c>
      <c r="F1786" s="29">
        <v>86213.54</v>
      </c>
      <c r="G1786" s="29">
        <v>80373.91</v>
      </c>
      <c r="H1786" s="26">
        <v>80932.97</v>
      </c>
      <c r="I1786" s="29">
        <v>80790.23</v>
      </c>
      <c r="J1786" s="29">
        <v>78680.52</v>
      </c>
      <c r="K1786" s="29">
        <v>74255.149999999994</v>
      </c>
      <c r="L1786" s="29">
        <v>71869.53</v>
      </c>
      <c r="M1786" s="29">
        <v>82571.850000000006</v>
      </c>
      <c r="N1786" s="29">
        <v>77457.899999999994</v>
      </c>
      <c r="O1786" s="29">
        <v>83289.59</v>
      </c>
      <c r="P1786" s="28">
        <f t="shared" si="27"/>
        <v>919543.4</v>
      </c>
      <c r="Q1786" s="27"/>
    </row>
    <row r="1787" spans="1:17">
      <c r="A1787" s="17"/>
      <c r="C1787" t="s">
        <v>51</v>
      </c>
      <c r="D1787" s="28">
        <v>127165.89</v>
      </c>
      <c r="E1787" s="33">
        <v>226852.46</v>
      </c>
      <c r="F1787" s="29">
        <v>239338.52</v>
      </c>
      <c r="G1787" s="29">
        <v>223965.54</v>
      </c>
      <c r="H1787" s="26">
        <v>216548.38</v>
      </c>
      <c r="I1787" s="29">
        <v>229799.8</v>
      </c>
      <c r="J1787" s="29">
        <v>225062.98</v>
      </c>
      <c r="K1787" s="29">
        <v>233410.64</v>
      </c>
      <c r="L1787" s="29">
        <v>239499.54</v>
      </c>
      <c r="M1787" s="29">
        <v>234618.99</v>
      </c>
      <c r="N1787" s="29">
        <v>204231.73</v>
      </c>
      <c r="O1787" s="29">
        <v>227620.83</v>
      </c>
      <c r="P1787" s="28">
        <f t="shared" si="27"/>
        <v>2628115.3000000003</v>
      </c>
    </row>
    <row r="1788" spans="1:17">
      <c r="A1788" s="17" t="s">
        <v>729</v>
      </c>
      <c r="B1788" t="s">
        <v>727</v>
      </c>
      <c r="C1788" s="18" t="s">
        <v>47</v>
      </c>
      <c r="D1788" s="30">
        <v>624.64</v>
      </c>
      <c r="E1788" s="31">
        <v>1159.8899999999999</v>
      </c>
      <c r="F1788" s="32">
        <v>1218.52</v>
      </c>
      <c r="G1788" s="32">
        <v>1139.04</v>
      </c>
      <c r="H1788" s="22">
        <v>1114.3200000000002</v>
      </c>
      <c r="I1788" s="32">
        <v>1161.92</v>
      </c>
      <c r="J1788" s="32">
        <v>1136.19</v>
      </c>
      <c r="K1788" s="32">
        <v>1148.6500000000001</v>
      </c>
      <c r="L1788" s="32">
        <v>1161.1399999999999</v>
      </c>
      <c r="M1788" s="32">
        <v>1317.5</v>
      </c>
      <c r="N1788" s="32">
        <v>1171.28</v>
      </c>
      <c r="O1788" s="32">
        <v>1292.1199999999999</v>
      </c>
      <c r="P1788" s="30">
        <f t="shared" si="27"/>
        <v>13645.21</v>
      </c>
    </row>
    <row r="1789" spans="1:17">
      <c r="A1789" s="17"/>
      <c r="C1789" t="s">
        <v>50</v>
      </c>
      <c r="D1789" s="28">
        <v>162.29</v>
      </c>
      <c r="E1789" s="33">
        <v>335.11</v>
      </c>
      <c r="F1789" s="29">
        <v>348.34</v>
      </c>
      <c r="G1789" s="29">
        <v>324.75</v>
      </c>
      <c r="H1789" s="26">
        <v>327</v>
      </c>
      <c r="I1789" s="29">
        <v>326.42</v>
      </c>
      <c r="J1789" s="29">
        <v>317.91000000000003</v>
      </c>
      <c r="K1789" s="29">
        <v>300.02</v>
      </c>
      <c r="L1789" s="29">
        <v>290.38</v>
      </c>
      <c r="M1789" s="29">
        <v>361.17</v>
      </c>
      <c r="N1789" s="29">
        <v>338.81</v>
      </c>
      <c r="O1789" s="29">
        <v>364.31</v>
      </c>
      <c r="P1789" s="28">
        <f t="shared" si="27"/>
        <v>3796.51</v>
      </c>
      <c r="Q1789" s="27"/>
    </row>
    <row r="1790" spans="1:17">
      <c r="A1790" s="17"/>
      <c r="C1790" t="s">
        <v>51</v>
      </c>
      <c r="D1790" s="28">
        <v>462.35</v>
      </c>
      <c r="E1790" s="33">
        <v>824.78</v>
      </c>
      <c r="F1790" s="29">
        <v>870.18</v>
      </c>
      <c r="G1790" s="29">
        <v>814.29</v>
      </c>
      <c r="H1790" s="26">
        <v>787.32</v>
      </c>
      <c r="I1790" s="29">
        <v>835.5</v>
      </c>
      <c r="J1790" s="29">
        <v>818.28</v>
      </c>
      <c r="K1790" s="29">
        <v>848.63</v>
      </c>
      <c r="L1790" s="29">
        <v>870.76</v>
      </c>
      <c r="M1790" s="29">
        <v>956.33</v>
      </c>
      <c r="N1790" s="29">
        <v>832.47</v>
      </c>
      <c r="O1790" s="29">
        <v>927.81</v>
      </c>
      <c r="P1790" s="28">
        <f t="shared" si="27"/>
        <v>9848.6999999999989</v>
      </c>
    </row>
    <row r="1791" spans="1:17">
      <c r="A1791" s="17" t="s">
        <v>730</v>
      </c>
      <c r="B1791" t="s">
        <v>727</v>
      </c>
      <c r="C1791" s="18" t="s">
        <v>47</v>
      </c>
      <c r="D1791" s="30">
        <v>2865.71</v>
      </c>
      <c r="E1791" s="31">
        <v>5312.49</v>
      </c>
      <c r="F1791" s="32">
        <v>5581.96</v>
      </c>
      <c r="G1791" s="32">
        <v>5218.05</v>
      </c>
      <c r="H1791" s="22">
        <v>5102.42</v>
      </c>
      <c r="I1791" s="32">
        <v>5324.21</v>
      </c>
      <c r="J1791" s="32">
        <v>5206.58</v>
      </c>
      <c r="K1791" s="32">
        <v>5269.35</v>
      </c>
      <c r="L1791" s="32">
        <v>5330.07</v>
      </c>
      <c r="M1791" s="32">
        <v>5558.01</v>
      </c>
      <c r="N1791" s="32">
        <v>4938.96</v>
      </c>
      <c r="O1791" s="32">
        <v>5449.6900000000005</v>
      </c>
      <c r="P1791" s="30">
        <f t="shared" si="27"/>
        <v>61157.5</v>
      </c>
    </row>
    <row r="1792" spans="1:17">
      <c r="A1792" s="17"/>
      <c r="C1792" t="s">
        <v>50</v>
      </c>
      <c r="D1792" s="28">
        <v>712.98</v>
      </c>
      <c r="E1792" s="33">
        <v>1472.21</v>
      </c>
      <c r="F1792" s="29">
        <v>1530.31</v>
      </c>
      <c r="G1792" s="29">
        <v>1426.65</v>
      </c>
      <c r="H1792" s="26">
        <v>1436.58</v>
      </c>
      <c r="I1792" s="29">
        <v>1434.04</v>
      </c>
      <c r="J1792" s="29">
        <v>1396.6</v>
      </c>
      <c r="K1792" s="29">
        <v>1318.05</v>
      </c>
      <c r="L1792" s="29">
        <v>1275.7</v>
      </c>
      <c r="M1792" s="29">
        <v>1491.59</v>
      </c>
      <c r="N1792" s="29">
        <v>1399.21</v>
      </c>
      <c r="O1792" s="29">
        <v>1504.56</v>
      </c>
      <c r="P1792" s="28">
        <f t="shared" si="27"/>
        <v>16398.48</v>
      </c>
      <c r="Q1792" s="27"/>
    </row>
    <row r="1793" spans="1:17">
      <c r="A1793" s="17"/>
      <c r="C1793" t="s">
        <v>51</v>
      </c>
      <c r="D1793" s="28">
        <v>2152.73</v>
      </c>
      <c r="E1793" s="33">
        <v>3840.28</v>
      </c>
      <c r="F1793" s="29">
        <v>4051.65</v>
      </c>
      <c r="G1793" s="29">
        <v>3791.4</v>
      </c>
      <c r="H1793" s="26">
        <v>3665.84</v>
      </c>
      <c r="I1793" s="29">
        <v>3890.17</v>
      </c>
      <c r="J1793" s="29">
        <v>3809.98</v>
      </c>
      <c r="K1793" s="29">
        <v>3951.3</v>
      </c>
      <c r="L1793" s="29">
        <v>4054.37</v>
      </c>
      <c r="M1793" s="29">
        <v>4066.42</v>
      </c>
      <c r="N1793" s="29">
        <v>3539.75</v>
      </c>
      <c r="O1793" s="29">
        <v>3945.13</v>
      </c>
      <c r="P1793" s="28">
        <f t="shared" si="27"/>
        <v>44759.02</v>
      </c>
    </row>
    <row r="1794" spans="1:17">
      <c r="A1794" s="17" t="s">
        <v>731</v>
      </c>
      <c r="B1794" t="s">
        <v>727</v>
      </c>
      <c r="C1794" s="18" t="s">
        <v>47</v>
      </c>
      <c r="D1794" s="30">
        <v>6155.4000000000005</v>
      </c>
      <c r="E1794" s="31">
        <v>11395.83</v>
      </c>
      <c r="F1794" s="32">
        <v>11975.51</v>
      </c>
      <c r="G1794" s="32">
        <v>11195.19</v>
      </c>
      <c r="H1794" s="22">
        <v>10942.91</v>
      </c>
      <c r="I1794" s="32">
        <v>11425.140000000001</v>
      </c>
      <c r="J1794" s="32">
        <v>11173.26</v>
      </c>
      <c r="K1794" s="32">
        <v>11317.55</v>
      </c>
      <c r="L1794" s="32">
        <v>11453.779999999999</v>
      </c>
      <c r="M1794" s="32">
        <v>11714.23</v>
      </c>
      <c r="N1794" s="32">
        <v>10402.959999999999</v>
      </c>
      <c r="O1794" s="32">
        <v>11482.189999999999</v>
      </c>
      <c r="P1794" s="30">
        <f t="shared" si="27"/>
        <v>130633.94999999998</v>
      </c>
    </row>
    <row r="1795" spans="1:17">
      <c r="A1795" s="17"/>
      <c r="C1795" t="s">
        <v>50</v>
      </c>
      <c r="D1795" s="28">
        <v>1477.55</v>
      </c>
      <c r="E1795" s="33">
        <v>3050.97</v>
      </c>
      <c r="F1795" s="29">
        <v>3171.35</v>
      </c>
      <c r="G1795" s="29">
        <v>2956.53</v>
      </c>
      <c r="H1795" s="26">
        <v>2977.09</v>
      </c>
      <c r="I1795" s="29">
        <v>2971.86</v>
      </c>
      <c r="J1795" s="29">
        <v>2894.23</v>
      </c>
      <c r="K1795" s="29">
        <v>2731.45</v>
      </c>
      <c r="L1795" s="29">
        <v>2643.7</v>
      </c>
      <c r="M1795" s="29">
        <v>3046.96</v>
      </c>
      <c r="N1795" s="29">
        <v>2858.25</v>
      </c>
      <c r="O1795" s="29">
        <v>3073.45</v>
      </c>
      <c r="P1795" s="28">
        <f t="shared" si="27"/>
        <v>33853.39</v>
      </c>
      <c r="Q1795" s="27"/>
    </row>
    <row r="1796" spans="1:17">
      <c r="A1796" s="17"/>
      <c r="C1796" t="s">
        <v>51</v>
      </c>
      <c r="D1796" s="28">
        <v>4677.8500000000004</v>
      </c>
      <c r="E1796" s="33">
        <v>8344.86</v>
      </c>
      <c r="F1796" s="29">
        <v>8804.16</v>
      </c>
      <c r="G1796" s="29">
        <v>8238.66</v>
      </c>
      <c r="H1796" s="26">
        <v>7965.82</v>
      </c>
      <c r="I1796" s="29">
        <v>8453.2800000000007</v>
      </c>
      <c r="J1796" s="29">
        <v>8279.0300000000007</v>
      </c>
      <c r="K1796" s="29">
        <v>8586.1</v>
      </c>
      <c r="L1796" s="29">
        <v>8810.08</v>
      </c>
      <c r="M1796" s="29">
        <v>8667.27</v>
      </c>
      <c r="N1796" s="29">
        <v>7544.71</v>
      </c>
      <c r="O1796" s="29">
        <v>8408.74</v>
      </c>
      <c r="P1796" s="28">
        <f t="shared" si="27"/>
        <v>96780.560000000012</v>
      </c>
    </row>
    <row r="1797" spans="1:17">
      <c r="A1797" s="17" t="s">
        <v>732</v>
      </c>
      <c r="B1797" t="s">
        <v>733</v>
      </c>
      <c r="C1797" s="18" t="s">
        <v>47</v>
      </c>
      <c r="D1797" s="30">
        <v>197456.05</v>
      </c>
      <c r="E1797" s="31">
        <v>358684.53</v>
      </c>
      <c r="F1797" s="32">
        <v>377689.13999999996</v>
      </c>
      <c r="G1797" s="32">
        <v>353257.37</v>
      </c>
      <c r="H1797" s="22">
        <v>343396.55000000005</v>
      </c>
      <c r="I1797" s="32">
        <v>361124.09</v>
      </c>
      <c r="J1797" s="32">
        <v>353797.16</v>
      </c>
      <c r="K1797" s="32">
        <v>362728.56999999995</v>
      </c>
      <c r="L1797" s="32">
        <v>369724.68</v>
      </c>
      <c r="M1797" s="32">
        <v>385759.53</v>
      </c>
      <c r="N1797" s="32">
        <v>351453.69</v>
      </c>
      <c r="O1797" s="32">
        <v>390376.15</v>
      </c>
      <c r="P1797" s="30">
        <f t="shared" si="27"/>
        <v>4205447.51</v>
      </c>
    </row>
    <row r="1798" spans="1:17">
      <c r="A1798" s="17"/>
      <c r="C1798" t="s">
        <v>50</v>
      </c>
      <c r="D1798" s="28">
        <v>22923.69</v>
      </c>
      <c r="E1798" s="33">
        <v>47334.57</v>
      </c>
      <c r="F1798" s="29">
        <v>49202.35</v>
      </c>
      <c r="G1798" s="29">
        <v>45869.66</v>
      </c>
      <c r="H1798" s="26">
        <v>46188.71</v>
      </c>
      <c r="I1798" s="29">
        <v>46107.25</v>
      </c>
      <c r="J1798" s="29">
        <v>44903.23</v>
      </c>
      <c r="K1798" s="29">
        <v>42377.66</v>
      </c>
      <c r="L1798" s="29">
        <v>41016.18</v>
      </c>
      <c r="M1798" s="29">
        <v>47491.7</v>
      </c>
      <c r="N1798" s="29">
        <v>44550.39</v>
      </c>
      <c r="O1798" s="29">
        <v>47904.53</v>
      </c>
      <c r="P1798" s="28">
        <f t="shared" ref="P1798:P1861" si="28">SUM(D1798:O1798)</f>
        <v>525869.92000000004</v>
      </c>
      <c r="Q1798" s="27"/>
    </row>
    <row r="1799" spans="1:17">
      <c r="A1799" s="17"/>
      <c r="C1799" t="s">
        <v>51</v>
      </c>
      <c r="D1799" s="28">
        <v>174532.36</v>
      </c>
      <c r="E1799" s="33">
        <v>311349.96000000002</v>
      </c>
      <c r="F1799" s="29">
        <v>328486.78999999998</v>
      </c>
      <c r="G1799" s="29">
        <v>307387.71000000002</v>
      </c>
      <c r="H1799" s="26">
        <v>297207.84000000003</v>
      </c>
      <c r="I1799" s="29">
        <v>315016.84000000003</v>
      </c>
      <c r="J1799" s="29">
        <v>308893.93</v>
      </c>
      <c r="K1799" s="29">
        <v>320350.90999999997</v>
      </c>
      <c r="L1799" s="29">
        <v>328708.5</v>
      </c>
      <c r="M1799" s="29">
        <v>338267.83</v>
      </c>
      <c r="N1799" s="29">
        <v>306903.3</v>
      </c>
      <c r="O1799" s="29">
        <v>342471.62</v>
      </c>
      <c r="P1799" s="28">
        <f t="shared" si="28"/>
        <v>3679577.5900000003</v>
      </c>
    </row>
    <row r="1800" spans="1:17">
      <c r="A1800" s="17" t="s">
        <v>734</v>
      </c>
      <c r="B1800" t="s">
        <v>733</v>
      </c>
      <c r="C1800" s="18" t="s">
        <v>47</v>
      </c>
      <c r="D1800" s="30">
        <v>26128.23</v>
      </c>
      <c r="E1800" s="31">
        <v>47682.080000000002</v>
      </c>
      <c r="F1800" s="32">
        <v>50183.81</v>
      </c>
      <c r="G1800" s="32">
        <v>46931.76</v>
      </c>
      <c r="H1800" s="22">
        <v>45683.350000000006</v>
      </c>
      <c r="I1800" s="32">
        <v>47995.03</v>
      </c>
      <c r="J1800" s="32">
        <v>46963.520000000004</v>
      </c>
      <c r="K1800" s="32">
        <v>48008.07</v>
      </c>
      <c r="L1800" s="32">
        <v>48849.939999999995</v>
      </c>
      <c r="M1800" s="32">
        <v>49997.07</v>
      </c>
      <c r="N1800" s="32">
        <v>44065.43</v>
      </c>
      <c r="O1800" s="32">
        <v>48815.75</v>
      </c>
      <c r="P1800" s="30">
        <f t="shared" si="28"/>
        <v>551304.04</v>
      </c>
    </row>
    <row r="1801" spans="1:17">
      <c r="A1801" s="17"/>
      <c r="C1801" t="s">
        <v>50</v>
      </c>
      <c r="D1801" s="28">
        <v>3814.31</v>
      </c>
      <c r="E1801" s="33">
        <v>7876.07</v>
      </c>
      <c r="F1801" s="29">
        <v>8186.86</v>
      </c>
      <c r="G1801" s="29">
        <v>7632.32</v>
      </c>
      <c r="H1801" s="26">
        <v>7685.41</v>
      </c>
      <c r="I1801" s="29">
        <v>7671.85</v>
      </c>
      <c r="J1801" s="29">
        <v>7471.51</v>
      </c>
      <c r="K1801" s="29">
        <v>7051.29</v>
      </c>
      <c r="L1801" s="29">
        <v>6824.74</v>
      </c>
      <c r="M1801" s="29">
        <v>8047.01</v>
      </c>
      <c r="N1801" s="29">
        <v>7548.63</v>
      </c>
      <c r="O1801" s="29">
        <v>8116.96</v>
      </c>
      <c r="P1801" s="28">
        <f t="shared" si="28"/>
        <v>87926.96</v>
      </c>
      <c r="Q1801" s="27"/>
    </row>
    <row r="1802" spans="1:17">
      <c r="A1802" s="17"/>
      <c r="C1802" t="s">
        <v>51</v>
      </c>
      <c r="D1802" s="28">
        <v>22313.919999999998</v>
      </c>
      <c r="E1802" s="33">
        <v>39806.01</v>
      </c>
      <c r="F1802" s="29">
        <v>41996.95</v>
      </c>
      <c r="G1802" s="29">
        <v>39299.440000000002</v>
      </c>
      <c r="H1802" s="26">
        <v>37997.94</v>
      </c>
      <c r="I1802" s="29">
        <v>40323.18</v>
      </c>
      <c r="J1802" s="29">
        <v>39492.01</v>
      </c>
      <c r="K1802" s="29">
        <v>40956.78</v>
      </c>
      <c r="L1802" s="29">
        <v>42025.2</v>
      </c>
      <c r="M1802" s="29">
        <v>41950.06</v>
      </c>
      <c r="N1802" s="29">
        <v>36516.800000000003</v>
      </c>
      <c r="O1802" s="29">
        <v>40698.79</v>
      </c>
      <c r="P1802" s="28">
        <f t="shared" si="28"/>
        <v>463377.07999999996</v>
      </c>
    </row>
    <row r="1803" spans="1:17">
      <c r="A1803" s="17" t="s">
        <v>735</v>
      </c>
      <c r="B1803" t="s">
        <v>733</v>
      </c>
      <c r="C1803" s="18" t="s">
        <v>47</v>
      </c>
      <c r="D1803" s="30">
        <v>14810.47</v>
      </c>
      <c r="E1803" s="31">
        <v>26989.18</v>
      </c>
      <c r="F1803" s="32">
        <v>28409.57</v>
      </c>
      <c r="G1803" s="32">
        <v>26569.57</v>
      </c>
      <c r="H1803" s="22">
        <v>25851.93</v>
      </c>
      <c r="I1803" s="32">
        <v>27177.190000000002</v>
      </c>
      <c r="J1803" s="32">
        <v>26594.6</v>
      </c>
      <c r="K1803" s="32">
        <v>27210.99</v>
      </c>
      <c r="L1803" s="32">
        <v>27703.040000000001</v>
      </c>
      <c r="M1803" s="32">
        <v>25201.82</v>
      </c>
      <c r="N1803" s="32">
        <v>22207.920000000002</v>
      </c>
      <c r="O1803" s="32">
        <v>24604.089999999997</v>
      </c>
      <c r="P1803" s="30">
        <f t="shared" si="28"/>
        <v>303330.37</v>
      </c>
    </row>
    <row r="1804" spans="1:17">
      <c r="A1804" s="17"/>
      <c r="C1804" t="s">
        <v>50</v>
      </c>
      <c r="D1804" s="28">
        <v>2023.8</v>
      </c>
      <c r="E1804" s="33">
        <v>4178.91</v>
      </c>
      <c r="F1804" s="29">
        <v>4343.8100000000004</v>
      </c>
      <c r="G1804" s="29">
        <v>4049.58</v>
      </c>
      <c r="H1804" s="26">
        <v>4077.75</v>
      </c>
      <c r="I1804" s="29">
        <v>4070.56</v>
      </c>
      <c r="J1804" s="29">
        <v>3964.26</v>
      </c>
      <c r="K1804" s="29">
        <v>3741.29</v>
      </c>
      <c r="L1804" s="29">
        <v>3621.09</v>
      </c>
      <c r="M1804" s="29">
        <v>3997.75</v>
      </c>
      <c r="N1804" s="29">
        <v>3750.15</v>
      </c>
      <c r="O1804" s="29">
        <v>4032.49</v>
      </c>
      <c r="P1804" s="28">
        <f t="shared" si="28"/>
        <v>45851.44</v>
      </c>
      <c r="Q1804" s="27"/>
    </row>
    <row r="1805" spans="1:17">
      <c r="A1805" s="17"/>
      <c r="C1805" t="s">
        <v>51</v>
      </c>
      <c r="D1805" s="28">
        <v>12786.67</v>
      </c>
      <c r="E1805" s="33">
        <v>22810.27</v>
      </c>
      <c r="F1805" s="29">
        <v>24065.759999999998</v>
      </c>
      <c r="G1805" s="29">
        <v>22519.99</v>
      </c>
      <c r="H1805" s="26">
        <v>21774.18</v>
      </c>
      <c r="I1805" s="29">
        <v>23106.63</v>
      </c>
      <c r="J1805" s="29">
        <v>22630.34</v>
      </c>
      <c r="K1805" s="29">
        <v>23469.7</v>
      </c>
      <c r="L1805" s="29">
        <v>24081.95</v>
      </c>
      <c r="M1805" s="29">
        <v>21204.07</v>
      </c>
      <c r="N1805" s="29">
        <v>18457.77</v>
      </c>
      <c r="O1805" s="29">
        <v>20571.599999999999</v>
      </c>
      <c r="P1805" s="28">
        <f t="shared" si="28"/>
        <v>257478.93000000002</v>
      </c>
    </row>
    <row r="1806" spans="1:17">
      <c r="A1806" s="17" t="s">
        <v>736</v>
      </c>
      <c r="B1806" t="s">
        <v>733</v>
      </c>
      <c r="C1806" s="18" t="s">
        <v>47</v>
      </c>
      <c r="D1806" s="30">
        <v>2199.54</v>
      </c>
      <c r="E1806" s="31">
        <v>4027.45</v>
      </c>
      <c r="F1806" s="32">
        <v>4237.25</v>
      </c>
      <c r="G1806" s="32">
        <v>3962.32</v>
      </c>
      <c r="H1806" s="22">
        <v>3860.67</v>
      </c>
      <c r="I1806" s="32">
        <v>4050.1299999999997</v>
      </c>
      <c r="J1806" s="32">
        <v>3962.5600000000004</v>
      </c>
      <c r="K1806" s="32">
        <v>4042.0699999999997</v>
      </c>
      <c r="L1806" s="32">
        <v>4107.8099999999995</v>
      </c>
      <c r="M1806" s="32">
        <v>3959.61</v>
      </c>
      <c r="N1806" s="32">
        <v>3497.6800000000003</v>
      </c>
      <c r="O1806" s="32">
        <v>3870.51</v>
      </c>
      <c r="P1806" s="30">
        <f t="shared" si="28"/>
        <v>45777.600000000006</v>
      </c>
    </row>
    <row r="1807" spans="1:17">
      <c r="A1807" s="17"/>
      <c r="C1807" t="s">
        <v>50</v>
      </c>
      <c r="D1807" s="28">
        <v>368.99</v>
      </c>
      <c r="E1807" s="33">
        <v>761.91</v>
      </c>
      <c r="F1807" s="29">
        <v>791.97</v>
      </c>
      <c r="G1807" s="29">
        <v>738.34</v>
      </c>
      <c r="H1807" s="26">
        <v>743.46</v>
      </c>
      <c r="I1807" s="29">
        <v>742.16</v>
      </c>
      <c r="J1807" s="29">
        <v>722.78</v>
      </c>
      <c r="K1807" s="29">
        <v>682.12</v>
      </c>
      <c r="L1807" s="29">
        <v>660.21</v>
      </c>
      <c r="M1807" s="29">
        <v>753.08</v>
      </c>
      <c r="N1807" s="29">
        <v>706.45</v>
      </c>
      <c r="O1807" s="29">
        <v>759.63</v>
      </c>
      <c r="P1807" s="28">
        <f t="shared" si="28"/>
        <v>8431.0999999999985</v>
      </c>
      <c r="Q1807" s="27"/>
    </row>
    <row r="1808" spans="1:17">
      <c r="A1808" s="17"/>
      <c r="C1808" t="s">
        <v>51</v>
      </c>
      <c r="D1808" s="28">
        <v>1830.55</v>
      </c>
      <c r="E1808" s="33">
        <v>3265.54</v>
      </c>
      <c r="F1808" s="29">
        <v>3445.28</v>
      </c>
      <c r="G1808" s="29">
        <v>3223.98</v>
      </c>
      <c r="H1808" s="26">
        <v>3117.21</v>
      </c>
      <c r="I1808" s="29">
        <v>3307.97</v>
      </c>
      <c r="J1808" s="29">
        <v>3239.78</v>
      </c>
      <c r="K1808" s="29">
        <v>3359.95</v>
      </c>
      <c r="L1808" s="29">
        <v>3447.6</v>
      </c>
      <c r="M1808" s="29">
        <v>3206.53</v>
      </c>
      <c r="N1808" s="29">
        <v>2791.23</v>
      </c>
      <c r="O1808" s="29">
        <v>3110.88</v>
      </c>
      <c r="P1808" s="28">
        <f t="shared" si="28"/>
        <v>37346.5</v>
      </c>
    </row>
    <row r="1809" spans="1:17">
      <c r="A1809" s="17" t="s">
        <v>737</v>
      </c>
      <c r="B1809" t="s">
        <v>733</v>
      </c>
      <c r="C1809" s="18" t="s">
        <v>47</v>
      </c>
      <c r="D1809" s="30">
        <v>1084.97</v>
      </c>
      <c r="E1809" s="31">
        <v>1996.3899999999999</v>
      </c>
      <c r="F1809" s="32">
        <v>2099.31</v>
      </c>
      <c r="G1809" s="32">
        <v>1962.84</v>
      </c>
      <c r="H1809" s="22">
        <v>1915.22</v>
      </c>
      <c r="I1809" s="32">
        <v>2004.91</v>
      </c>
      <c r="J1809" s="32">
        <v>1961.1799999999998</v>
      </c>
      <c r="K1809" s="32">
        <v>1994.3</v>
      </c>
      <c r="L1809" s="32">
        <v>2023</v>
      </c>
      <c r="M1809" s="32">
        <v>1834.3</v>
      </c>
      <c r="N1809" s="32">
        <v>1625.91</v>
      </c>
      <c r="O1809" s="32">
        <v>1796.22</v>
      </c>
      <c r="P1809" s="30">
        <f t="shared" si="28"/>
        <v>22298.55</v>
      </c>
    </row>
    <row r="1810" spans="1:17">
      <c r="A1810" s="17"/>
      <c r="C1810" t="s">
        <v>50</v>
      </c>
      <c r="D1810" s="28">
        <v>216.76</v>
      </c>
      <c r="E1810" s="33">
        <v>447.59</v>
      </c>
      <c r="F1810" s="29">
        <v>465.26</v>
      </c>
      <c r="G1810" s="29">
        <v>433.75</v>
      </c>
      <c r="H1810" s="26">
        <v>436.77</v>
      </c>
      <c r="I1810" s="29">
        <v>435.99</v>
      </c>
      <c r="J1810" s="29">
        <v>424.6</v>
      </c>
      <c r="K1810" s="29">
        <v>400.73</v>
      </c>
      <c r="L1810" s="29">
        <v>387.85</v>
      </c>
      <c r="M1810" s="29">
        <v>431.95</v>
      </c>
      <c r="N1810" s="29">
        <v>405.19</v>
      </c>
      <c r="O1810" s="29">
        <v>435.7</v>
      </c>
      <c r="P1810" s="28">
        <f t="shared" si="28"/>
        <v>4922.1399999999994</v>
      </c>
      <c r="Q1810" s="27"/>
    </row>
    <row r="1811" spans="1:17">
      <c r="A1811" s="17"/>
      <c r="C1811" t="s">
        <v>51</v>
      </c>
      <c r="D1811" s="28">
        <v>868.21</v>
      </c>
      <c r="E1811" s="33">
        <v>1548.8</v>
      </c>
      <c r="F1811" s="29">
        <v>1634.05</v>
      </c>
      <c r="G1811" s="29">
        <v>1529.09</v>
      </c>
      <c r="H1811" s="26">
        <v>1478.45</v>
      </c>
      <c r="I1811" s="29">
        <v>1568.92</v>
      </c>
      <c r="J1811" s="29">
        <v>1536.58</v>
      </c>
      <c r="K1811" s="29">
        <v>1593.57</v>
      </c>
      <c r="L1811" s="29">
        <v>1635.15</v>
      </c>
      <c r="M1811" s="29">
        <v>1402.35</v>
      </c>
      <c r="N1811" s="29">
        <v>1220.72</v>
      </c>
      <c r="O1811" s="29">
        <v>1360.52</v>
      </c>
      <c r="P1811" s="28">
        <f t="shared" si="28"/>
        <v>17376.41</v>
      </c>
    </row>
    <row r="1812" spans="1:17">
      <c r="A1812" s="17" t="s">
        <v>738</v>
      </c>
      <c r="B1812" t="s">
        <v>733</v>
      </c>
      <c r="C1812" s="18" t="s">
        <v>47</v>
      </c>
      <c r="D1812" s="30">
        <v>1203.28</v>
      </c>
      <c r="E1812" s="31">
        <v>2203.0500000000002</v>
      </c>
      <c r="F1812" s="32">
        <v>2317.8199999999997</v>
      </c>
      <c r="G1812" s="32">
        <v>2167.42</v>
      </c>
      <c r="H1812" s="22">
        <v>2111.7800000000002</v>
      </c>
      <c r="I1812" s="32">
        <v>2215.5</v>
      </c>
      <c r="J1812" s="32">
        <v>2167.61</v>
      </c>
      <c r="K1812" s="32">
        <v>2211.2199999999998</v>
      </c>
      <c r="L1812" s="32">
        <v>2247.2599999999998</v>
      </c>
      <c r="M1812" s="32">
        <v>2184.2199999999998</v>
      </c>
      <c r="N1812" s="32">
        <v>1929.19</v>
      </c>
      <c r="O1812" s="32">
        <v>2134.9499999999998</v>
      </c>
      <c r="P1812" s="30">
        <f t="shared" si="28"/>
        <v>25093.3</v>
      </c>
    </row>
    <row r="1813" spans="1:17">
      <c r="A1813" s="17"/>
      <c r="C1813" t="s">
        <v>50</v>
      </c>
      <c r="D1813" s="28">
        <v>201.18</v>
      </c>
      <c r="E1813" s="33">
        <v>415.4</v>
      </c>
      <c r="F1813" s="29">
        <v>431.78</v>
      </c>
      <c r="G1813" s="29">
        <v>402.52</v>
      </c>
      <c r="H1813" s="26">
        <v>405.33</v>
      </c>
      <c r="I1813" s="29">
        <v>404.62</v>
      </c>
      <c r="J1813" s="29">
        <v>394.06</v>
      </c>
      <c r="K1813" s="29">
        <v>371.89</v>
      </c>
      <c r="L1813" s="29">
        <v>359.95</v>
      </c>
      <c r="M1813" s="29">
        <v>412.19</v>
      </c>
      <c r="N1813" s="29">
        <v>386.67</v>
      </c>
      <c r="O1813" s="29">
        <v>415.78</v>
      </c>
      <c r="P1813" s="28">
        <f t="shared" si="28"/>
        <v>4601.369999999999</v>
      </c>
      <c r="Q1813" s="27"/>
    </row>
    <row r="1814" spans="1:17">
      <c r="A1814" s="17"/>
      <c r="C1814" t="s">
        <v>51</v>
      </c>
      <c r="D1814" s="28">
        <v>1002.1</v>
      </c>
      <c r="E1814" s="33">
        <v>1787.65</v>
      </c>
      <c r="F1814" s="29">
        <v>1886.04</v>
      </c>
      <c r="G1814" s="29">
        <v>1764.9</v>
      </c>
      <c r="H1814" s="26">
        <v>1706.45</v>
      </c>
      <c r="I1814" s="29">
        <v>1810.88</v>
      </c>
      <c r="J1814" s="29">
        <v>1773.55</v>
      </c>
      <c r="K1814" s="29">
        <v>1839.33</v>
      </c>
      <c r="L1814" s="29">
        <v>1887.31</v>
      </c>
      <c r="M1814" s="29">
        <v>1772.03</v>
      </c>
      <c r="N1814" s="29">
        <v>1542.52</v>
      </c>
      <c r="O1814" s="29">
        <v>1719.17</v>
      </c>
      <c r="P1814" s="28">
        <f t="shared" si="28"/>
        <v>20491.93</v>
      </c>
    </row>
    <row r="1815" spans="1:17">
      <c r="A1815" s="17" t="s">
        <v>739</v>
      </c>
      <c r="B1815" t="s">
        <v>740</v>
      </c>
      <c r="C1815" s="18" t="s">
        <v>47</v>
      </c>
      <c r="D1815" s="30">
        <v>127322.28</v>
      </c>
      <c r="E1815" s="31">
        <v>229204.17</v>
      </c>
      <c r="F1815" s="32">
        <v>241582.31000000003</v>
      </c>
      <c r="G1815" s="32">
        <v>226009.74</v>
      </c>
      <c r="H1815" s="22">
        <v>219116.41</v>
      </c>
      <c r="I1815" s="32">
        <v>231329.21</v>
      </c>
      <c r="J1815" s="32">
        <v>226733.84</v>
      </c>
      <c r="K1815" s="32">
        <v>233794.75</v>
      </c>
      <c r="L1815" s="32">
        <v>239100.27000000002</v>
      </c>
      <c r="M1815" s="32">
        <v>248194.26</v>
      </c>
      <c r="N1815" s="32">
        <v>225655.32</v>
      </c>
      <c r="O1815" s="32">
        <v>251221.19</v>
      </c>
      <c r="P1815" s="30">
        <f t="shared" si="28"/>
        <v>2699263.75</v>
      </c>
    </row>
    <row r="1816" spans="1:17">
      <c r="A1816" s="17"/>
      <c r="C1816" t="s">
        <v>50</v>
      </c>
      <c r="D1816" s="28">
        <v>7377.13</v>
      </c>
      <c r="E1816" s="33">
        <v>15232.85</v>
      </c>
      <c r="F1816" s="29">
        <v>15833.92</v>
      </c>
      <c r="G1816" s="29">
        <v>14761.43</v>
      </c>
      <c r="H1816" s="26">
        <v>14864.09</v>
      </c>
      <c r="I1816" s="29">
        <v>14837.88</v>
      </c>
      <c r="J1816" s="29">
        <v>14450.41</v>
      </c>
      <c r="K1816" s="29">
        <v>13637.65</v>
      </c>
      <c r="L1816" s="29">
        <v>13199.51</v>
      </c>
      <c r="M1816" s="29">
        <v>15391.64</v>
      </c>
      <c r="N1816" s="29">
        <v>14438.4</v>
      </c>
      <c r="O1816" s="29">
        <v>15525.44</v>
      </c>
      <c r="P1816" s="28">
        <f t="shared" si="28"/>
        <v>169550.35</v>
      </c>
      <c r="Q1816" s="27"/>
    </row>
    <row r="1817" spans="1:17">
      <c r="A1817" s="17"/>
      <c r="C1817" t="s">
        <v>51</v>
      </c>
      <c r="D1817" s="28">
        <v>119945.15</v>
      </c>
      <c r="E1817" s="33">
        <v>213971.32</v>
      </c>
      <c r="F1817" s="29">
        <v>225748.39</v>
      </c>
      <c r="G1817" s="29">
        <v>211248.31</v>
      </c>
      <c r="H1817" s="26">
        <v>204252.32</v>
      </c>
      <c r="I1817" s="29">
        <v>216491.33</v>
      </c>
      <c r="J1817" s="29">
        <v>212283.43</v>
      </c>
      <c r="K1817" s="29">
        <v>220157.1</v>
      </c>
      <c r="L1817" s="29">
        <v>225900.76</v>
      </c>
      <c r="M1817" s="29">
        <v>232802.62</v>
      </c>
      <c r="N1817" s="29">
        <v>211216.92</v>
      </c>
      <c r="O1817" s="29">
        <v>235695.75</v>
      </c>
      <c r="P1817" s="28">
        <f t="shared" si="28"/>
        <v>2529713.4</v>
      </c>
    </row>
    <row r="1818" spans="1:17">
      <c r="A1818" s="17" t="s">
        <v>741</v>
      </c>
      <c r="B1818" t="s">
        <v>740</v>
      </c>
      <c r="C1818" s="18" t="s">
        <v>47</v>
      </c>
      <c r="D1818" s="30">
        <v>513.1</v>
      </c>
      <c r="E1818" s="31">
        <v>931.91000000000008</v>
      </c>
      <c r="F1818" s="32">
        <v>981.31</v>
      </c>
      <c r="G1818" s="32">
        <v>917.83999999999992</v>
      </c>
      <c r="H1818" s="22">
        <v>892.17000000000007</v>
      </c>
      <c r="I1818" s="32">
        <v>939.27</v>
      </c>
      <c r="J1818" s="32">
        <v>919.26</v>
      </c>
      <c r="K1818" s="32">
        <v>942.55</v>
      </c>
      <c r="L1818" s="32">
        <v>960.76</v>
      </c>
      <c r="M1818" s="32">
        <v>973.87</v>
      </c>
      <c r="N1818" s="32">
        <v>855.98</v>
      </c>
      <c r="O1818" s="32">
        <v>949.52</v>
      </c>
      <c r="P1818" s="30">
        <f t="shared" si="28"/>
        <v>10777.54</v>
      </c>
    </row>
    <row r="1819" spans="1:17">
      <c r="A1819" s="17"/>
      <c r="C1819" t="s">
        <v>50</v>
      </c>
      <c r="D1819" s="28">
        <v>59.12</v>
      </c>
      <c r="E1819" s="33">
        <v>122.06</v>
      </c>
      <c r="F1819" s="29">
        <v>126.88</v>
      </c>
      <c r="G1819" s="29">
        <v>118.29</v>
      </c>
      <c r="H1819" s="26">
        <v>119.1</v>
      </c>
      <c r="I1819" s="29">
        <v>118.89</v>
      </c>
      <c r="J1819" s="29">
        <v>115.79</v>
      </c>
      <c r="K1819" s="29">
        <v>109.28</v>
      </c>
      <c r="L1819" s="29">
        <v>105.76</v>
      </c>
      <c r="M1819" s="29">
        <v>122.01</v>
      </c>
      <c r="N1819" s="29">
        <v>114.45</v>
      </c>
      <c r="O1819" s="29">
        <v>123.07</v>
      </c>
      <c r="P1819" s="28">
        <f t="shared" si="28"/>
        <v>1354.7</v>
      </c>
      <c r="Q1819" s="27"/>
    </row>
    <row r="1820" spans="1:17">
      <c r="A1820" s="17"/>
      <c r="C1820" t="s">
        <v>51</v>
      </c>
      <c r="D1820" s="28">
        <v>453.98</v>
      </c>
      <c r="E1820" s="33">
        <v>809.85</v>
      </c>
      <c r="F1820" s="29">
        <v>854.43</v>
      </c>
      <c r="G1820" s="29">
        <v>799.55</v>
      </c>
      <c r="H1820" s="26">
        <v>773.07</v>
      </c>
      <c r="I1820" s="29">
        <v>820.38</v>
      </c>
      <c r="J1820" s="29">
        <v>803.47</v>
      </c>
      <c r="K1820" s="29">
        <v>833.27</v>
      </c>
      <c r="L1820" s="29">
        <v>855</v>
      </c>
      <c r="M1820" s="29">
        <v>851.86</v>
      </c>
      <c r="N1820" s="29">
        <v>741.53</v>
      </c>
      <c r="O1820" s="29">
        <v>826.45</v>
      </c>
      <c r="P1820" s="28">
        <f t="shared" si="28"/>
        <v>9422.84</v>
      </c>
    </row>
    <row r="1821" spans="1:17">
      <c r="A1821" s="17" t="s">
        <v>742</v>
      </c>
      <c r="B1821" t="s">
        <v>740</v>
      </c>
      <c r="C1821" s="18" t="s">
        <v>47</v>
      </c>
      <c r="D1821" s="30">
        <v>363.36</v>
      </c>
      <c r="E1821" s="31">
        <v>666.26</v>
      </c>
      <c r="F1821" s="32">
        <v>700.8599999999999</v>
      </c>
      <c r="G1821" s="32">
        <v>655.36</v>
      </c>
      <c r="H1821" s="22">
        <v>638.80999999999995</v>
      </c>
      <c r="I1821" s="32">
        <v>669.76</v>
      </c>
      <c r="J1821" s="32">
        <v>655.24</v>
      </c>
      <c r="K1821" s="32">
        <v>667.79</v>
      </c>
      <c r="L1821" s="32">
        <v>678.31000000000006</v>
      </c>
      <c r="M1821" s="32">
        <v>607.21</v>
      </c>
      <c r="N1821" s="32">
        <v>537.01</v>
      </c>
      <c r="O1821" s="32">
        <v>593.92000000000007</v>
      </c>
      <c r="P1821" s="30">
        <f t="shared" si="28"/>
        <v>7433.89</v>
      </c>
    </row>
    <row r="1822" spans="1:17">
      <c r="A1822" s="17"/>
      <c r="C1822" t="s">
        <v>50</v>
      </c>
      <c r="D1822" s="28">
        <v>64.2</v>
      </c>
      <c r="E1822" s="33">
        <v>132.58000000000001</v>
      </c>
      <c r="F1822" s="29">
        <v>137.80000000000001</v>
      </c>
      <c r="G1822" s="29">
        <v>128.47</v>
      </c>
      <c r="H1822" s="26">
        <v>129.37</v>
      </c>
      <c r="I1822" s="29">
        <v>129.13999999999999</v>
      </c>
      <c r="J1822" s="29">
        <v>125.77</v>
      </c>
      <c r="K1822" s="29">
        <v>118.68</v>
      </c>
      <c r="L1822" s="29">
        <v>114.87</v>
      </c>
      <c r="M1822" s="29">
        <v>125.03</v>
      </c>
      <c r="N1822" s="29">
        <v>117.28</v>
      </c>
      <c r="O1822" s="29">
        <v>126.12</v>
      </c>
      <c r="P1822" s="28">
        <f t="shared" si="28"/>
        <v>1449.31</v>
      </c>
      <c r="Q1822" s="27"/>
    </row>
    <row r="1823" spans="1:17">
      <c r="A1823" s="17"/>
      <c r="C1823" t="s">
        <v>51</v>
      </c>
      <c r="D1823" s="28">
        <v>299.16000000000003</v>
      </c>
      <c r="E1823" s="33">
        <v>533.67999999999995</v>
      </c>
      <c r="F1823" s="29">
        <v>563.05999999999995</v>
      </c>
      <c r="G1823" s="29">
        <v>526.89</v>
      </c>
      <c r="H1823" s="26">
        <v>509.44</v>
      </c>
      <c r="I1823" s="29">
        <v>540.62</v>
      </c>
      <c r="J1823" s="29">
        <v>529.47</v>
      </c>
      <c r="K1823" s="29">
        <v>549.11</v>
      </c>
      <c r="L1823" s="29">
        <v>563.44000000000005</v>
      </c>
      <c r="M1823" s="29">
        <v>482.18</v>
      </c>
      <c r="N1823" s="29">
        <v>419.73</v>
      </c>
      <c r="O1823" s="29">
        <v>467.8</v>
      </c>
      <c r="P1823" s="28">
        <f t="shared" si="28"/>
        <v>5984.5800000000008</v>
      </c>
    </row>
    <row r="1824" spans="1:17">
      <c r="A1824" s="17" t="s">
        <v>743</v>
      </c>
      <c r="B1824" t="s">
        <v>740</v>
      </c>
      <c r="C1824" s="18" t="s">
        <v>47</v>
      </c>
      <c r="D1824" s="30">
        <v>1741.46</v>
      </c>
      <c r="E1824" s="31">
        <v>3170.92</v>
      </c>
      <c r="F1824" s="32">
        <v>3338.0800000000004</v>
      </c>
      <c r="G1824" s="32">
        <v>3121.96</v>
      </c>
      <c r="H1824" s="22">
        <v>3036.92</v>
      </c>
      <c r="I1824" s="32">
        <v>3193.73</v>
      </c>
      <c r="J1824" s="32">
        <v>3125.3599999999997</v>
      </c>
      <c r="K1824" s="32">
        <v>3199.44</v>
      </c>
      <c r="L1824" s="32">
        <v>3258.2599999999998</v>
      </c>
      <c r="M1824" s="32">
        <v>3185.92</v>
      </c>
      <c r="N1824" s="32">
        <v>2804.4799999999996</v>
      </c>
      <c r="O1824" s="32">
        <v>3108.67</v>
      </c>
      <c r="P1824" s="30">
        <f t="shared" si="28"/>
        <v>36285.199999999997</v>
      </c>
    </row>
    <row r="1825" spans="1:17">
      <c r="A1825" s="17"/>
      <c r="C1825" t="s">
        <v>50</v>
      </c>
      <c r="D1825" s="28">
        <v>228.9</v>
      </c>
      <c r="E1825" s="33">
        <v>472.65</v>
      </c>
      <c r="F1825" s="29">
        <v>491.3</v>
      </c>
      <c r="G1825" s="29">
        <v>458.03</v>
      </c>
      <c r="H1825" s="26">
        <v>461.21</v>
      </c>
      <c r="I1825" s="29">
        <v>460.4</v>
      </c>
      <c r="J1825" s="29">
        <v>448.37</v>
      </c>
      <c r="K1825" s="29">
        <v>423.16</v>
      </c>
      <c r="L1825" s="29">
        <v>409.56</v>
      </c>
      <c r="M1825" s="29">
        <v>461.58</v>
      </c>
      <c r="N1825" s="29">
        <v>432.99</v>
      </c>
      <c r="O1825" s="29">
        <v>465.59</v>
      </c>
      <c r="P1825" s="28">
        <f t="shared" si="28"/>
        <v>5213.74</v>
      </c>
      <c r="Q1825" s="27"/>
    </row>
    <row r="1826" spans="1:17">
      <c r="A1826" s="17"/>
      <c r="C1826" t="s">
        <v>51</v>
      </c>
      <c r="D1826" s="28">
        <v>1512.56</v>
      </c>
      <c r="E1826" s="33">
        <v>2698.27</v>
      </c>
      <c r="F1826" s="29">
        <v>2846.78</v>
      </c>
      <c r="G1826" s="29">
        <v>2663.93</v>
      </c>
      <c r="H1826" s="26">
        <v>2575.71</v>
      </c>
      <c r="I1826" s="29">
        <v>2733.33</v>
      </c>
      <c r="J1826" s="29">
        <v>2676.99</v>
      </c>
      <c r="K1826" s="29">
        <v>2776.28</v>
      </c>
      <c r="L1826" s="29">
        <v>2848.7</v>
      </c>
      <c r="M1826" s="29">
        <v>2724.34</v>
      </c>
      <c r="N1826" s="29">
        <v>2371.4899999999998</v>
      </c>
      <c r="O1826" s="29">
        <v>2643.08</v>
      </c>
      <c r="P1826" s="28">
        <f t="shared" si="28"/>
        <v>31071.46</v>
      </c>
    </row>
    <row r="1827" spans="1:17">
      <c r="A1827" s="17" t="s">
        <v>744</v>
      </c>
      <c r="B1827" t="s">
        <v>740</v>
      </c>
      <c r="C1827" s="18" t="s">
        <v>47</v>
      </c>
      <c r="D1827" s="30">
        <v>4511.7700000000004</v>
      </c>
      <c r="E1827" s="31">
        <v>8200.6</v>
      </c>
      <c r="F1827" s="32">
        <v>8634.57</v>
      </c>
      <c r="G1827" s="32">
        <v>8075.87</v>
      </c>
      <c r="H1827" s="22">
        <v>7851.8200000000006</v>
      </c>
      <c r="I1827" s="32">
        <v>8263.67</v>
      </c>
      <c r="J1827" s="32">
        <v>8087.35</v>
      </c>
      <c r="K1827" s="32">
        <v>8288.4</v>
      </c>
      <c r="L1827" s="32">
        <v>8446.4</v>
      </c>
      <c r="M1827" s="32">
        <v>8991.869999999999</v>
      </c>
      <c r="N1827" s="32">
        <v>7905.43</v>
      </c>
      <c r="O1827" s="32">
        <v>8768.2000000000007</v>
      </c>
      <c r="P1827" s="30">
        <f t="shared" si="28"/>
        <v>96025.95</v>
      </c>
    </row>
    <row r="1828" spans="1:17">
      <c r="A1828" s="17"/>
      <c r="C1828" t="s">
        <v>50</v>
      </c>
      <c r="D1828" s="28">
        <v>541.04</v>
      </c>
      <c r="E1828" s="33">
        <v>1117.18</v>
      </c>
      <c r="F1828" s="29">
        <v>1161.27</v>
      </c>
      <c r="G1828" s="29">
        <v>1082.5899999999999</v>
      </c>
      <c r="H1828" s="26">
        <v>1090.1400000000001</v>
      </c>
      <c r="I1828" s="29">
        <v>1088.22</v>
      </c>
      <c r="J1828" s="29">
        <v>1059.8</v>
      </c>
      <c r="K1828" s="29">
        <v>1000.2</v>
      </c>
      <c r="L1828" s="29">
        <v>968.07</v>
      </c>
      <c r="M1828" s="29">
        <v>1156.3699999999999</v>
      </c>
      <c r="N1828" s="29">
        <v>1084.76</v>
      </c>
      <c r="O1828" s="29">
        <v>1166.42</v>
      </c>
      <c r="P1828" s="28">
        <f t="shared" si="28"/>
        <v>12516.060000000001</v>
      </c>
      <c r="Q1828" s="27"/>
    </row>
    <row r="1829" spans="1:17">
      <c r="A1829" s="17"/>
      <c r="C1829" t="s">
        <v>51</v>
      </c>
      <c r="D1829" s="28">
        <v>3970.73</v>
      </c>
      <c r="E1829" s="33">
        <v>7083.42</v>
      </c>
      <c r="F1829" s="29">
        <v>7473.3</v>
      </c>
      <c r="G1829" s="29">
        <v>6993.28</v>
      </c>
      <c r="H1829" s="26">
        <v>6761.68</v>
      </c>
      <c r="I1829" s="29">
        <v>7175.45</v>
      </c>
      <c r="J1829" s="29">
        <v>7027.55</v>
      </c>
      <c r="K1829" s="29">
        <v>7288.2</v>
      </c>
      <c r="L1829" s="29">
        <v>7478.33</v>
      </c>
      <c r="M1829" s="29">
        <v>7835.5</v>
      </c>
      <c r="N1829" s="29">
        <v>6820.67</v>
      </c>
      <c r="O1829" s="29">
        <v>7601.78</v>
      </c>
      <c r="P1829" s="28">
        <f t="shared" si="28"/>
        <v>83509.89</v>
      </c>
    </row>
    <row r="1830" spans="1:17">
      <c r="A1830" s="17" t="s">
        <v>745</v>
      </c>
      <c r="B1830" t="s">
        <v>746</v>
      </c>
      <c r="C1830" s="18" t="s">
        <v>47</v>
      </c>
      <c r="D1830" s="30">
        <v>258169.64</v>
      </c>
      <c r="E1830" s="31">
        <v>475042.94000000006</v>
      </c>
      <c r="F1830" s="32">
        <v>499530.07</v>
      </c>
      <c r="G1830" s="32">
        <v>467056.84</v>
      </c>
      <c r="H1830" s="22">
        <v>455724.91</v>
      </c>
      <c r="I1830" s="32">
        <v>476621.94000000006</v>
      </c>
      <c r="J1830" s="32">
        <v>466665.3</v>
      </c>
      <c r="K1830" s="32">
        <v>474544.31999999995</v>
      </c>
      <c r="L1830" s="32">
        <v>481373.78</v>
      </c>
      <c r="M1830" s="32">
        <v>509160.62</v>
      </c>
      <c r="N1830" s="32">
        <v>465260.18</v>
      </c>
      <c r="O1830" s="32">
        <v>515086.69</v>
      </c>
      <c r="P1830" s="30">
        <f t="shared" si="28"/>
        <v>5544237.2300000004</v>
      </c>
    </row>
    <row r="1831" spans="1:17">
      <c r="A1831" s="17"/>
      <c r="C1831" t="s">
        <v>50</v>
      </c>
      <c r="D1831" s="28">
        <v>51577.85</v>
      </c>
      <c r="E1831" s="33">
        <v>106501.85</v>
      </c>
      <c r="F1831" s="29">
        <v>110704.33</v>
      </c>
      <c r="G1831" s="29">
        <v>103205.81</v>
      </c>
      <c r="H1831" s="26">
        <v>103923.68</v>
      </c>
      <c r="I1831" s="29">
        <v>103740.41</v>
      </c>
      <c r="J1831" s="29">
        <v>101031.38</v>
      </c>
      <c r="K1831" s="29">
        <v>95348.91</v>
      </c>
      <c r="L1831" s="29">
        <v>92285.59</v>
      </c>
      <c r="M1831" s="29">
        <v>107491.89</v>
      </c>
      <c r="N1831" s="29">
        <v>100834.58</v>
      </c>
      <c r="O1831" s="29">
        <v>108426.27</v>
      </c>
      <c r="P1831" s="28">
        <f t="shared" si="28"/>
        <v>1185072.55</v>
      </c>
      <c r="Q1831" s="27"/>
    </row>
    <row r="1832" spans="1:17">
      <c r="A1832" s="17"/>
      <c r="C1832" t="s">
        <v>51</v>
      </c>
      <c r="D1832" s="28">
        <v>206591.79</v>
      </c>
      <c r="E1832" s="33">
        <v>368541.09</v>
      </c>
      <c r="F1832" s="29">
        <v>388825.74</v>
      </c>
      <c r="G1832" s="29">
        <v>363851.03</v>
      </c>
      <c r="H1832" s="26">
        <v>351801.23</v>
      </c>
      <c r="I1832" s="29">
        <v>372881.53</v>
      </c>
      <c r="J1832" s="29">
        <v>365633.92</v>
      </c>
      <c r="K1832" s="29">
        <v>379195.41</v>
      </c>
      <c r="L1832" s="29">
        <v>389088.19</v>
      </c>
      <c r="M1832" s="29">
        <v>401668.73</v>
      </c>
      <c r="N1832" s="29">
        <v>364425.6</v>
      </c>
      <c r="O1832" s="29">
        <v>406660.42</v>
      </c>
      <c r="P1832" s="28">
        <f t="shared" si="28"/>
        <v>4359164.6800000006</v>
      </c>
    </row>
    <row r="1833" spans="1:17">
      <c r="A1833" s="17" t="s">
        <v>747</v>
      </c>
      <c r="B1833" t="s">
        <v>746</v>
      </c>
      <c r="C1833" s="18" t="s">
        <v>47</v>
      </c>
      <c r="D1833" s="30">
        <v>18360.86</v>
      </c>
      <c r="E1833" s="31">
        <v>34241.480000000003</v>
      </c>
      <c r="F1833" s="32">
        <v>35955.839999999997</v>
      </c>
      <c r="G1833" s="32">
        <v>33606.54</v>
      </c>
      <c r="H1833" s="22">
        <v>32918.06</v>
      </c>
      <c r="I1833" s="32">
        <v>34260.92</v>
      </c>
      <c r="J1833" s="32">
        <v>33496.129999999997</v>
      </c>
      <c r="K1833" s="32">
        <v>33770.660000000003</v>
      </c>
      <c r="L1833" s="32">
        <v>34081.919999999998</v>
      </c>
      <c r="M1833" s="32">
        <v>38051.369999999995</v>
      </c>
      <c r="N1833" s="32">
        <v>33871.980000000003</v>
      </c>
      <c r="O1833" s="32">
        <v>37343.24</v>
      </c>
      <c r="P1833" s="30">
        <f t="shared" si="28"/>
        <v>399959</v>
      </c>
    </row>
    <row r="1834" spans="1:17">
      <c r="A1834" s="17"/>
      <c r="C1834" t="s">
        <v>50</v>
      </c>
      <c r="D1834" s="28">
        <v>5293.85</v>
      </c>
      <c r="E1834" s="33">
        <v>10931.12</v>
      </c>
      <c r="F1834" s="29">
        <v>11362.46</v>
      </c>
      <c r="G1834" s="29">
        <v>10592.82</v>
      </c>
      <c r="H1834" s="26">
        <v>10666.5</v>
      </c>
      <c r="I1834" s="29">
        <v>10647.7</v>
      </c>
      <c r="J1834" s="29">
        <v>10369.65</v>
      </c>
      <c r="K1834" s="29">
        <v>9786.41</v>
      </c>
      <c r="L1834" s="29">
        <v>9472</v>
      </c>
      <c r="M1834" s="29">
        <v>11081.18</v>
      </c>
      <c r="N1834" s="29">
        <v>10394.9</v>
      </c>
      <c r="O1834" s="29">
        <v>11177.51</v>
      </c>
      <c r="P1834" s="28">
        <f t="shared" si="28"/>
        <v>121776.09999999999</v>
      </c>
      <c r="Q1834" s="27"/>
    </row>
    <row r="1835" spans="1:17">
      <c r="A1835" s="17"/>
      <c r="C1835" t="s">
        <v>51</v>
      </c>
      <c r="D1835" s="28">
        <v>13067.01</v>
      </c>
      <c r="E1835" s="33">
        <v>23310.36</v>
      </c>
      <c r="F1835" s="29">
        <v>24593.38</v>
      </c>
      <c r="G1835" s="29">
        <v>23013.72</v>
      </c>
      <c r="H1835" s="26">
        <v>22251.56</v>
      </c>
      <c r="I1835" s="29">
        <v>23613.22</v>
      </c>
      <c r="J1835" s="29">
        <v>23126.48</v>
      </c>
      <c r="K1835" s="29">
        <v>23984.25</v>
      </c>
      <c r="L1835" s="29">
        <v>24609.919999999998</v>
      </c>
      <c r="M1835" s="29">
        <v>26970.19</v>
      </c>
      <c r="N1835" s="29">
        <v>23477.08</v>
      </c>
      <c r="O1835" s="29">
        <v>26165.73</v>
      </c>
      <c r="P1835" s="28">
        <f t="shared" si="28"/>
        <v>278182.90000000002</v>
      </c>
    </row>
    <row r="1836" spans="1:17">
      <c r="A1836" s="17" t="s">
        <v>748</v>
      </c>
      <c r="B1836" t="s">
        <v>746</v>
      </c>
      <c r="C1836" s="18" t="s">
        <v>47</v>
      </c>
      <c r="D1836" s="30">
        <v>8695.67</v>
      </c>
      <c r="E1836" s="31">
        <v>16258.5</v>
      </c>
      <c r="F1836" s="32">
        <v>17067.93</v>
      </c>
      <c r="G1836" s="32">
        <v>15951.669999999998</v>
      </c>
      <c r="H1836" s="22">
        <v>15636.35</v>
      </c>
      <c r="I1836" s="32">
        <v>16256.29</v>
      </c>
      <c r="J1836" s="32">
        <v>15891.83</v>
      </c>
      <c r="K1836" s="32">
        <v>15995.689999999999</v>
      </c>
      <c r="L1836" s="32">
        <v>16127.150000000001</v>
      </c>
      <c r="M1836" s="32">
        <v>21136.92</v>
      </c>
      <c r="N1836" s="32">
        <v>18824.940000000002</v>
      </c>
      <c r="O1836" s="32">
        <v>20749.04</v>
      </c>
      <c r="P1836" s="30">
        <f t="shared" si="28"/>
        <v>198591.98</v>
      </c>
    </row>
    <row r="1837" spans="1:17">
      <c r="A1837" s="17"/>
      <c r="C1837" t="s">
        <v>50</v>
      </c>
      <c r="D1837" s="28">
        <v>2655.89</v>
      </c>
      <c r="E1837" s="33">
        <v>5484.08</v>
      </c>
      <c r="F1837" s="29">
        <v>5700.48</v>
      </c>
      <c r="G1837" s="29">
        <v>5314.37</v>
      </c>
      <c r="H1837" s="26">
        <v>5351.33</v>
      </c>
      <c r="I1837" s="29">
        <v>5341.89</v>
      </c>
      <c r="J1837" s="29">
        <v>5202.3999999999996</v>
      </c>
      <c r="K1837" s="29">
        <v>4909.79</v>
      </c>
      <c r="L1837" s="29">
        <v>4752.05</v>
      </c>
      <c r="M1837" s="29">
        <v>6297.69</v>
      </c>
      <c r="N1837" s="29">
        <v>5907.65</v>
      </c>
      <c r="O1837" s="29">
        <v>6352.43</v>
      </c>
      <c r="P1837" s="28">
        <f t="shared" si="28"/>
        <v>63270.05000000001</v>
      </c>
      <c r="Q1837" s="27"/>
    </row>
    <row r="1838" spans="1:17">
      <c r="A1838" s="17"/>
      <c r="C1838" t="s">
        <v>51</v>
      </c>
      <c r="D1838" s="28">
        <v>6039.78</v>
      </c>
      <c r="E1838" s="33">
        <v>10774.42</v>
      </c>
      <c r="F1838" s="29">
        <v>11367.45</v>
      </c>
      <c r="G1838" s="29">
        <v>10637.3</v>
      </c>
      <c r="H1838" s="26">
        <v>10285.02</v>
      </c>
      <c r="I1838" s="29">
        <v>10914.4</v>
      </c>
      <c r="J1838" s="29">
        <v>10689.43</v>
      </c>
      <c r="K1838" s="29">
        <v>11085.9</v>
      </c>
      <c r="L1838" s="29">
        <v>11375.1</v>
      </c>
      <c r="M1838" s="29">
        <v>14839.23</v>
      </c>
      <c r="N1838" s="29">
        <v>12917.29</v>
      </c>
      <c r="O1838" s="29">
        <v>14396.61</v>
      </c>
      <c r="P1838" s="28">
        <f t="shared" si="28"/>
        <v>135321.93</v>
      </c>
    </row>
    <row r="1839" spans="1:17">
      <c r="A1839" s="17" t="s">
        <v>749</v>
      </c>
      <c r="B1839" t="s">
        <v>746</v>
      </c>
      <c r="C1839" s="18" t="s">
        <v>47</v>
      </c>
      <c r="D1839" s="30">
        <v>1891.3</v>
      </c>
      <c r="E1839" s="31">
        <v>3537.9300000000003</v>
      </c>
      <c r="F1839" s="32">
        <v>3713.87</v>
      </c>
      <c r="G1839" s="32">
        <v>3470.9399999999996</v>
      </c>
      <c r="H1839" s="22">
        <v>3402.79</v>
      </c>
      <c r="I1839" s="32">
        <v>3536.9700000000003</v>
      </c>
      <c r="J1839" s="32">
        <v>3457.6000000000004</v>
      </c>
      <c r="K1839" s="32">
        <v>3479.12</v>
      </c>
      <c r="L1839" s="32">
        <v>3507.0600000000004</v>
      </c>
      <c r="M1839" s="32">
        <v>3798.68</v>
      </c>
      <c r="N1839" s="32">
        <v>3388.54</v>
      </c>
      <c r="O1839" s="32">
        <v>3732.04</v>
      </c>
      <c r="P1839" s="30">
        <f t="shared" si="28"/>
        <v>40916.840000000004</v>
      </c>
    </row>
    <row r="1840" spans="1:17">
      <c r="A1840" s="17"/>
      <c r="C1840" t="s">
        <v>50</v>
      </c>
      <c r="D1840" s="28">
        <v>583.76</v>
      </c>
      <c r="E1840" s="33">
        <v>1205.4000000000001</v>
      </c>
      <c r="F1840" s="29">
        <v>1252.96</v>
      </c>
      <c r="G1840" s="29">
        <v>1168.0899999999999</v>
      </c>
      <c r="H1840" s="26">
        <v>1176.21</v>
      </c>
      <c r="I1840" s="29">
        <v>1174.1400000000001</v>
      </c>
      <c r="J1840" s="29">
        <v>1143.47</v>
      </c>
      <c r="K1840" s="29">
        <v>1079.1600000000001</v>
      </c>
      <c r="L1840" s="29">
        <v>1044.49</v>
      </c>
      <c r="M1840" s="29">
        <v>1210.96</v>
      </c>
      <c r="N1840" s="29">
        <v>1135.97</v>
      </c>
      <c r="O1840" s="29">
        <v>1221.5</v>
      </c>
      <c r="P1840" s="28">
        <f t="shared" si="28"/>
        <v>13396.109999999999</v>
      </c>
      <c r="Q1840" s="27"/>
    </row>
    <row r="1841" spans="1:17">
      <c r="A1841" s="17"/>
      <c r="C1841" t="s">
        <v>51</v>
      </c>
      <c r="D1841" s="28">
        <v>1307.54</v>
      </c>
      <c r="E1841" s="33">
        <v>2332.5300000000002</v>
      </c>
      <c r="F1841" s="29">
        <v>2460.91</v>
      </c>
      <c r="G1841" s="29">
        <v>2302.85</v>
      </c>
      <c r="H1841" s="26">
        <v>2226.58</v>
      </c>
      <c r="I1841" s="29">
        <v>2362.83</v>
      </c>
      <c r="J1841" s="29">
        <v>2314.13</v>
      </c>
      <c r="K1841" s="29">
        <v>2399.96</v>
      </c>
      <c r="L1841" s="29">
        <v>2462.5700000000002</v>
      </c>
      <c r="M1841" s="29">
        <v>2587.7199999999998</v>
      </c>
      <c r="N1841" s="29">
        <v>2252.5700000000002</v>
      </c>
      <c r="O1841" s="29">
        <v>2510.54</v>
      </c>
      <c r="P1841" s="28">
        <f t="shared" si="28"/>
        <v>27520.73</v>
      </c>
    </row>
    <row r="1842" spans="1:17">
      <c r="A1842" s="17" t="s">
        <v>750</v>
      </c>
      <c r="B1842" t="s">
        <v>746</v>
      </c>
      <c r="C1842" s="18" t="s">
        <v>47</v>
      </c>
      <c r="D1842" s="30">
        <v>2673.04</v>
      </c>
      <c r="E1842" s="31">
        <v>4997.54</v>
      </c>
      <c r="F1842" s="32">
        <v>5246.37</v>
      </c>
      <c r="G1842" s="32">
        <v>4903.25</v>
      </c>
      <c r="H1842" s="22">
        <v>4806.25</v>
      </c>
      <c r="I1842" s="32">
        <v>4996.93</v>
      </c>
      <c r="J1842" s="32">
        <v>4884.92</v>
      </c>
      <c r="K1842" s="32">
        <v>4917.04</v>
      </c>
      <c r="L1842" s="32">
        <v>4957.58</v>
      </c>
      <c r="M1842" s="32">
        <v>4885.0300000000007</v>
      </c>
      <c r="N1842" s="32">
        <v>4357.09</v>
      </c>
      <c r="O1842" s="32">
        <v>4799.0200000000004</v>
      </c>
      <c r="P1842" s="30">
        <f t="shared" si="28"/>
        <v>56424.060000000012</v>
      </c>
    </row>
    <row r="1843" spans="1:17">
      <c r="A1843" s="17"/>
      <c r="C1843" t="s">
        <v>50</v>
      </c>
      <c r="D1843" s="28">
        <v>815.29</v>
      </c>
      <c r="E1843" s="33">
        <v>1683.48</v>
      </c>
      <c r="F1843" s="29">
        <v>1749.91</v>
      </c>
      <c r="G1843" s="29">
        <v>1631.37</v>
      </c>
      <c r="H1843" s="26">
        <v>1642.72</v>
      </c>
      <c r="I1843" s="29">
        <v>1639.82</v>
      </c>
      <c r="J1843" s="29">
        <v>1597</v>
      </c>
      <c r="K1843" s="29">
        <v>1507.17</v>
      </c>
      <c r="L1843" s="29">
        <v>1458.76</v>
      </c>
      <c r="M1843" s="29">
        <v>1549.92</v>
      </c>
      <c r="N1843" s="29">
        <v>1453.93</v>
      </c>
      <c r="O1843" s="29">
        <v>1563.39</v>
      </c>
      <c r="P1843" s="28">
        <f t="shared" si="28"/>
        <v>18292.759999999998</v>
      </c>
      <c r="Q1843" s="27"/>
    </row>
    <row r="1844" spans="1:17">
      <c r="A1844" s="17"/>
      <c r="C1844" t="s">
        <v>51</v>
      </c>
      <c r="D1844" s="28">
        <v>1857.75</v>
      </c>
      <c r="E1844" s="33">
        <v>3314.06</v>
      </c>
      <c r="F1844" s="29">
        <v>3496.46</v>
      </c>
      <c r="G1844" s="29">
        <v>3271.88</v>
      </c>
      <c r="H1844" s="26">
        <v>3163.53</v>
      </c>
      <c r="I1844" s="29">
        <v>3357.11</v>
      </c>
      <c r="J1844" s="29">
        <v>3287.92</v>
      </c>
      <c r="K1844" s="29">
        <v>3409.87</v>
      </c>
      <c r="L1844" s="29">
        <v>3498.82</v>
      </c>
      <c r="M1844" s="29">
        <v>3335.11</v>
      </c>
      <c r="N1844" s="29">
        <v>2903.16</v>
      </c>
      <c r="O1844" s="29">
        <v>3235.63</v>
      </c>
      <c r="P1844" s="28">
        <f t="shared" si="28"/>
        <v>38131.299999999996</v>
      </c>
    </row>
    <row r="1845" spans="1:17">
      <c r="A1845" s="17" t="s">
        <v>751</v>
      </c>
      <c r="B1845" t="s">
        <v>746</v>
      </c>
      <c r="C1845" s="18" t="s">
        <v>47</v>
      </c>
      <c r="D1845" s="30">
        <v>9730.4700000000012</v>
      </c>
      <c r="E1845" s="31">
        <v>18137.78</v>
      </c>
      <c r="F1845" s="32">
        <v>19046.82</v>
      </c>
      <c r="G1845" s="32">
        <v>17802.57</v>
      </c>
      <c r="H1845" s="22">
        <v>17435.47</v>
      </c>
      <c r="I1845" s="32">
        <v>18150.46</v>
      </c>
      <c r="J1845" s="32">
        <v>17745.64</v>
      </c>
      <c r="K1845" s="32">
        <v>17896.600000000002</v>
      </c>
      <c r="L1845" s="32">
        <v>18064.89</v>
      </c>
      <c r="M1845" s="32">
        <v>19000.54</v>
      </c>
      <c r="N1845" s="32">
        <v>16915.64</v>
      </c>
      <c r="O1845" s="32">
        <v>18648.099999999999</v>
      </c>
      <c r="P1845" s="30">
        <f t="shared" si="28"/>
        <v>208574.98</v>
      </c>
    </row>
    <row r="1846" spans="1:17">
      <c r="A1846" s="17"/>
      <c r="C1846" t="s">
        <v>50</v>
      </c>
      <c r="D1846" s="28">
        <v>2774.37</v>
      </c>
      <c r="E1846" s="33">
        <v>5728.72</v>
      </c>
      <c r="F1846" s="29">
        <v>5954.76</v>
      </c>
      <c r="G1846" s="29">
        <v>5551.43</v>
      </c>
      <c r="H1846" s="26">
        <v>5590.06</v>
      </c>
      <c r="I1846" s="29">
        <v>5580.18</v>
      </c>
      <c r="J1846" s="29">
        <v>5434.47</v>
      </c>
      <c r="K1846" s="29">
        <v>5128.8100000000004</v>
      </c>
      <c r="L1846" s="29">
        <v>4964.03</v>
      </c>
      <c r="M1846" s="29">
        <v>5563.66</v>
      </c>
      <c r="N1846" s="29">
        <v>5219.07</v>
      </c>
      <c r="O1846" s="29">
        <v>5612.01</v>
      </c>
      <c r="P1846" s="28">
        <f t="shared" si="28"/>
        <v>63101.569999999992</v>
      </c>
      <c r="Q1846" s="27"/>
    </row>
    <row r="1847" spans="1:17">
      <c r="A1847" s="17"/>
      <c r="C1847" t="s">
        <v>51</v>
      </c>
      <c r="D1847" s="28">
        <v>6956.1</v>
      </c>
      <c r="E1847" s="33">
        <v>12409.06</v>
      </c>
      <c r="F1847" s="29">
        <v>13092.06</v>
      </c>
      <c r="G1847" s="29">
        <v>12251.14</v>
      </c>
      <c r="H1847" s="26">
        <v>11845.41</v>
      </c>
      <c r="I1847" s="29">
        <v>12570.28</v>
      </c>
      <c r="J1847" s="29">
        <v>12311.17</v>
      </c>
      <c r="K1847" s="29">
        <v>12767.79</v>
      </c>
      <c r="L1847" s="29">
        <v>13100.86</v>
      </c>
      <c r="M1847" s="29">
        <v>13436.88</v>
      </c>
      <c r="N1847" s="29">
        <v>11696.57</v>
      </c>
      <c r="O1847" s="29">
        <v>13036.09</v>
      </c>
      <c r="P1847" s="28">
        <f t="shared" si="28"/>
        <v>145473.41</v>
      </c>
    </row>
    <row r="1848" spans="1:17">
      <c r="A1848" s="17" t="s">
        <v>752</v>
      </c>
      <c r="B1848" t="s">
        <v>746</v>
      </c>
      <c r="C1848" s="18" t="s">
        <v>47</v>
      </c>
      <c r="D1848" s="30">
        <v>831.19999999999993</v>
      </c>
      <c r="E1848" s="31">
        <v>1552.3400000000001</v>
      </c>
      <c r="F1848" s="32">
        <v>1629.82</v>
      </c>
      <c r="G1848" s="32">
        <v>1523.28</v>
      </c>
      <c r="H1848" s="22">
        <v>1492.67</v>
      </c>
      <c r="I1848" s="32">
        <v>1552.62</v>
      </c>
      <c r="J1848" s="32">
        <v>1517.88</v>
      </c>
      <c r="K1848" s="32">
        <v>1528.9199999999998</v>
      </c>
      <c r="L1848" s="32">
        <v>1542.1599999999999</v>
      </c>
      <c r="M1848" s="32">
        <v>1264.95</v>
      </c>
      <c r="N1848" s="32">
        <v>1128.76</v>
      </c>
      <c r="O1848" s="32">
        <v>1242.97</v>
      </c>
      <c r="P1848" s="30">
        <f t="shared" si="28"/>
        <v>16807.570000000003</v>
      </c>
    </row>
    <row r="1849" spans="1:17">
      <c r="A1849" s="17"/>
      <c r="C1849" t="s">
        <v>50</v>
      </c>
      <c r="D1849" s="28">
        <v>247.52</v>
      </c>
      <c r="E1849" s="33">
        <v>511.1</v>
      </c>
      <c r="F1849" s="29">
        <v>531.27</v>
      </c>
      <c r="G1849" s="29">
        <v>495.29</v>
      </c>
      <c r="H1849" s="26">
        <v>498.72</v>
      </c>
      <c r="I1849" s="29">
        <v>497.85</v>
      </c>
      <c r="J1849" s="29">
        <v>484.85</v>
      </c>
      <c r="K1849" s="29">
        <v>457.58</v>
      </c>
      <c r="L1849" s="29">
        <v>442.87</v>
      </c>
      <c r="M1849" s="29">
        <v>409.07</v>
      </c>
      <c r="N1849" s="29">
        <v>383.73</v>
      </c>
      <c r="O1849" s="29">
        <v>412.62</v>
      </c>
      <c r="P1849" s="28">
        <f t="shared" si="28"/>
        <v>5372.4699999999984</v>
      </c>
      <c r="Q1849" s="27"/>
    </row>
    <row r="1850" spans="1:17">
      <c r="A1850" s="17"/>
      <c r="C1850" t="s">
        <v>51</v>
      </c>
      <c r="D1850" s="28">
        <v>583.67999999999995</v>
      </c>
      <c r="E1850" s="33">
        <v>1041.24</v>
      </c>
      <c r="F1850" s="29">
        <v>1098.55</v>
      </c>
      <c r="G1850" s="29">
        <v>1027.99</v>
      </c>
      <c r="H1850" s="26">
        <v>993.95</v>
      </c>
      <c r="I1850" s="29">
        <v>1054.77</v>
      </c>
      <c r="J1850" s="29">
        <v>1033.03</v>
      </c>
      <c r="K1850" s="29">
        <v>1071.3399999999999</v>
      </c>
      <c r="L1850" s="29">
        <v>1099.29</v>
      </c>
      <c r="M1850" s="29">
        <v>855.88</v>
      </c>
      <c r="N1850" s="29">
        <v>745.03</v>
      </c>
      <c r="O1850" s="29">
        <v>830.35</v>
      </c>
      <c r="P1850" s="28">
        <f t="shared" si="28"/>
        <v>11435.1</v>
      </c>
    </row>
    <row r="1851" spans="1:17">
      <c r="A1851" s="17" t="s">
        <v>753</v>
      </c>
      <c r="B1851" t="s">
        <v>754</v>
      </c>
      <c r="C1851" s="18" t="s">
        <v>47</v>
      </c>
      <c r="D1851" s="30">
        <v>201879.74</v>
      </c>
      <c r="E1851" s="31">
        <v>366591.25</v>
      </c>
      <c r="F1851" s="32">
        <v>386029.31</v>
      </c>
      <c r="G1851" s="32">
        <v>361061.87</v>
      </c>
      <c r="H1851" s="22">
        <v>350946.70999999996</v>
      </c>
      <c r="I1851" s="32">
        <v>369119.6</v>
      </c>
      <c r="J1851" s="32">
        <v>361637.01</v>
      </c>
      <c r="K1851" s="32">
        <v>370848.80000000005</v>
      </c>
      <c r="L1851" s="32">
        <v>378050.57999999996</v>
      </c>
      <c r="M1851" s="32">
        <v>396131.64</v>
      </c>
      <c r="N1851" s="32">
        <v>360884.30000000005</v>
      </c>
      <c r="O1851" s="32">
        <v>400874.98</v>
      </c>
      <c r="P1851" s="30">
        <f t="shared" si="28"/>
        <v>4304055.790000001</v>
      </c>
    </row>
    <row r="1852" spans="1:17">
      <c r="A1852" s="17"/>
      <c r="C1852" t="s">
        <v>50</v>
      </c>
      <c r="D1852" s="28">
        <v>22979.49</v>
      </c>
      <c r="E1852" s="33">
        <v>47449.81</v>
      </c>
      <c r="F1852" s="29">
        <v>49322.13</v>
      </c>
      <c r="G1852" s="29">
        <v>45981.32</v>
      </c>
      <c r="H1852" s="26">
        <v>46301.16</v>
      </c>
      <c r="I1852" s="29">
        <v>46219.5</v>
      </c>
      <c r="J1852" s="29">
        <v>45012.55</v>
      </c>
      <c r="K1852" s="29">
        <v>42480.84</v>
      </c>
      <c r="L1852" s="29">
        <v>41116.03</v>
      </c>
      <c r="M1852" s="29">
        <v>48125.45</v>
      </c>
      <c r="N1852" s="29">
        <v>45144.9</v>
      </c>
      <c r="O1852" s="29">
        <v>48543.79</v>
      </c>
      <c r="P1852" s="28">
        <f t="shared" si="28"/>
        <v>528676.97000000009</v>
      </c>
      <c r="Q1852" s="27"/>
    </row>
    <row r="1853" spans="1:17">
      <c r="A1853" s="17"/>
      <c r="C1853" t="s">
        <v>51</v>
      </c>
      <c r="D1853" s="28">
        <v>178900.25</v>
      </c>
      <c r="E1853" s="33">
        <v>319141.44</v>
      </c>
      <c r="F1853" s="29">
        <v>336707.18</v>
      </c>
      <c r="G1853" s="29">
        <v>315080.55</v>
      </c>
      <c r="H1853" s="26">
        <v>304645.55</v>
      </c>
      <c r="I1853" s="29">
        <v>322900.09999999998</v>
      </c>
      <c r="J1853" s="29">
        <v>316624.46000000002</v>
      </c>
      <c r="K1853" s="29">
        <v>328367.96000000002</v>
      </c>
      <c r="L1853" s="29">
        <v>336934.55</v>
      </c>
      <c r="M1853" s="29">
        <v>348006.19</v>
      </c>
      <c r="N1853" s="29">
        <v>315739.40000000002</v>
      </c>
      <c r="O1853" s="29">
        <v>352331.19</v>
      </c>
      <c r="P1853" s="28">
        <f t="shared" si="28"/>
        <v>3775378.8199999994</v>
      </c>
    </row>
    <row r="1854" spans="1:17">
      <c r="A1854" s="17" t="s">
        <v>755</v>
      </c>
      <c r="B1854" t="s">
        <v>754</v>
      </c>
      <c r="C1854" s="18" t="s">
        <v>47</v>
      </c>
      <c r="D1854" s="30">
        <v>15477.46</v>
      </c>
      <c r="E1854" s="31">
        <v>28244.75</v>
      </c>
      <c r="F1854" s="32">
        <v>29726.720000000001</v>
      </c>
      <c r="G1854" s="32">
        <v>27800.35</v>
      </c>
      <c r="H1854" s="22">
        <v>27060.720000000001</v>
      </c>
      <c r="I1854" s="32">
        <v>28430.260000000002</v>
      </c>
      <c r="J1854" s="32">
        <v>27819.25</v>
      </c>
      <c r="K1854" s="32">
        <v>28438.309999999998</v>
      </c>
      <c r="L1854" s="32">
        <v>28937.200000000001</v>
      </c>
      <c r="M1854" s="32">
        <v>30371.510000000002</v>
      </c>
      <c r="N1854" s="32">
        <v>26760.35</v>
      </c>
      <c r="O1854" s="32">
        <v>29649.4</v>
      </c>
      <c r="P1854" s="30">
        <f t="shared" si="28"/>
        <v>328716.28000000003</v>
      </c>
    </row>
    <row r="1855" spans="1:17">
      <c r="A1855" s="17"/>
      <c r="C1855" t="s">
        <v>50</v>
      </c>
      <c r="D1855" s="28">
        <v>2257.73</v>
      </c>
      <c r="E1855" s="33">
        <v>4661.95</v>
      </c>
      <c r="F1855" s="29">
        <v>4845.91</v>
      </c>
      <c r="G1855" s="29">
        <v>4517.66</v>
      </c>
      <c r="H1855" s="26">
        <v>4549.09</v>
      </c>
      <c r="I1855" s="29">
        <v>4541.0600000000004</v>
      </c>
      <c r="J1855" s="29">
        <v>4422.4799999999996</v>
      </c>
      <c r="K1855" s="29">
        <v>4173.74</v>
      </c>
      <c r="L1855" s="29">
        <v>4039.65</v>
      </c>
      <c r="M1855" s="29">
        <v>4771.5200000000004</v>
      </c>
      <c r="N1855" s="29">
        <v>4476.01</v>
      </c>
      <c r="O1855" s="29">
        <v>4813</v>
      </c>
      <c r="P1855" s="28">
        <f t="shared" si="28"/>
        <v>52069.80000000001</v>
      </c>
      <c r="Q1855" s="27"/>
    </row>
    <row r="1856" spans="1:17">
      <c r="A1856" s="17"/>
      <c r="C1856" t="s">
        <v>51</v>
      </c>
      <c r="D1856" s="28">
        <v>13219.73</v>
      </c>
      <c r="E1856" s="33">
        <v>23582.799999999999</v>
      </c>
      <c r="F1856" s="29">
        <v>24880.81</v>
      </c>
      <c r="G1856" s="29">
        <v>23282.69</v>
      </c>
      <c r="H1856" s="26">
        <v>22511.63</v>
      </c>
      <c r="I1856" s="29">
        <v>23889.200000000001</v>
      </c>
      <c r="J1856" s="29">
        <v>23396.77</v>
      </c>
      <c r="K1856" s="29">
        <v>24264.57</v>
      </c>
      <c r="L1856" s="29">
        <v>24897.55</v>
      </c>
      <c r="M1856" s="29">
        <v>25599.99</v>
      </c>
      <c r="N1856" s="29">
        <v>22284.34</v>
      </c>
      <c r="O1856" s="29">
        <v>24836.400000000001</v>
      </c>
      <c r="P1856" s="28">
        <f t="shared" si="28"/>
        <v>276646.48</v>
      </c>
    </row>
    <row r="1857" spans="1:17">
      <c r="A1857" s="17" t="s">
        <v>756</v>
      </c>
      <c r="B1857" t="s">
        <v>754</v>
      </c>
      <c r="C1857" s="18" t="s">
        <v>47</v>
      </c>
      <c r="D1857" s="30">
        <v>1478.31</v>
      </c>
      <c r="E1857" s="31">
        <v>2708.67</v>
      </c>
      <c r="F1857" s="32">
        <v>2849.56</v>
      </c>
      <c r="G1857" s="32">
        <v>2664.62</v>
      </c>
      <c r="H1857" s="22">
        <v>2596.7799999999997</v>
      </c>
      <c r="I1857" s="32">
        <v>2723.4100000000003</v>
      </c>
      <c r="J1857" s="32">
        <v>2664.46</v>
      </c>
      <c r="K1857" s="32">
        <v>2716.75</v>
      </c>
      <c r="L1857" s="32">
        <v>2760.24</v>
      </c>
      <c r="M1857" s="32">
        <v>2636.92</v>
      </c>
      <c r="N1857" s="32">
        <v>2329.94</v>
      </c>
      <c r="O1857" s="32">
        <v>2577.96</v>
      </c>
      <c r="P1857" s="30">
        <f t="shared" si="28"/>
        <v>30707.619999999992</v>
      </c>
    </row>
    <row r="1858" spans="1:17">
      <c r="A1858" s="17"/>
      <c r="C1858" t="s">
        <v>50</v>
      </c>
      <c r="D1858" s="28">
        <v>254.45</v>
      </c>
      <c r="E1858" s="33">
        <v>525.41999999999996</v>
      </c>
      <c r="F1858" s="29">
        <v>546.15</v>
      </c>
      <c r="G1858" s="29">
        <v>509.16</v>
      </c>
      <c r="H1858" s="26">
        <v>512.70000000000005</v>
      </c>
      <c r="I1858" s="29">
        <v>511.8</v>
      </c>
      <c r="J1858" s="29">
        <v>498.43</v>
      </c>
      <c r="K1858" s="29">
        <v>470.39</v>
      </c>
      <c r="L1858" s="29">
        <v>455.28</v>
      </c>
      <c r="M1858" s="29">
        <v>511.29</v>
      </c>
      <c r="N1858" s="29">
        <v>479.62</v>
      </c>
      <c r="O1858" s="29">
        <v>515.73</v>
      </c>
      <c r="P1858" s="28">
        <f t="shared" si="28"/>
        <v>5790.42</v>
      </c>
      <c r="Q1858" s="27"/>
    </row>
    <row r="1859" spans="1:17">
      <c r="A1859" s="17"/>
      <c r="C1859" t="s">
        <v>51</v>
      </c>
      <c r="D1859" s="28">
        <v>1223.8599999999999</v>
      </c>
      <c r="E1859" s="33">
        <v>2183.25</v>
      </c>
      <c r="F1859" s="29">
        <v>2303.41</v>
      </c>
      <c r="G1859" s="29">
        <v>2155.46</v>
      </c>
      <c r="H1859" s="26">
        <v>2084.08</v>
      </c>
      <c r="I1859" s="29">
        <v>2211.61</v>
      </c>
      <c r="J1859" s="29">
        <v>2166.0300000000002</v>
      </c>
      <c r="K1859" s="29">
        <v>2246.36</v>
      </c>
      <c r="L1859" s="29">
        <v>2304.96</v>
      </c>
      <c r="M1859" s="29">
        <v>2125.63</v>
      </c>
      <c r="N1859" s="29">
        <v>1850.32</v>
      </c>
      <c r="O1859" s="29">
        <v>2062.23</v>
      </c>
      <c r="P1859" s="28">
        <f t="shared" si="28"/>
        <v>24917.200000000001</v>
      </c>
    </row>
    <row r="1860" spans="1:17">
      <c r="A1860" s="17" t="s">
        <v>757</v>
      </c>
      <c r="B1860" t="s">
        <v>754</v>
      </c>
      <c r="C1860" s="18" t="s">
        <v>47</v>
      </c>
      <c r="D1860" s="30">
        <v>674.93000000000006</v>
      </c>
      <c r="E1860" s="31">
        <v>1247.8799999999999</v>
      </c>
      <c r="F1860" s="32">
        <v>1311.55</v>
      </c>
      <c r="G1860" s="32">
        <v>1226.1199999999999</v>
      </c>
      <c r="H1860" s="22">
        <v>1198.04</v>
      </c>
      <c r="I1860" s="32">
        <v>1251.54</v>
      </c>
      <c r="J1860" s="32">
        <v>1224.03</v>
      </c>
      <c r="K1860" s="32">
        <v>1240.8799999999999</v>
      </c>
      <c r="L1860" s="32">
        <v>1256.46</v>
      </c>
      <c r="M1860" s="32">
        <v>1208.78</v>
      </c>
      <c r="N1860" s="32">
        <v>1073.6300000000001</v>
      </c>
      <c r="O1860" s="32">
        <v>1184.9299999999998</v>
      </c>
      <c r="P1860" s="30">
        <f t="shared" si="28"/>
        <v>14098.77</v>
      </c>
    </row>
    <row r="1861" spans="1:17">
      <c r="A1861" s="17"/>
      <c r="C1861" t="s">
        <v>50</v>
      </c>
      <c r="D1861" s="28">
        <v>156.1</v>
      </c>
      <c r="E1861" s="33">
        <v>322.33</v>
      </c>
      <c r="F1861" s="29">
        <v>335.06</v>
      </c>
      <c r="G1861" s="29">
        <v>312.35000000000002</v>
      </c>
      <c r="H1861" s="26">
        <v>314.52999999999997</v>
      </c>
      <c r="I1861" s="29">
        <v>313.97000000000003</v>
      </c>
      <c r="J1861" s="29">
        <v>305.77999999999997</v>
      </c>
      <c r="K1861" s="29">
        <v>288.58</v>
      </c>
      <c r="L1861" s="29">
        <v>279.31</v>
      </c>
      <c r="M1861" s="29">
        <v>316.74</v>
      </c>
      <c r="N1861" s="29">
        <v>297.12</v>
      </c>
      <c r="O1861" s="29">
        <v>319.5</v>
      </c>
      <c r="P1861" s="28">
        <f t="shared" si="28"/>
        <v>3561.37</v>
      </c>
      <c r="Q1861" s="27"/>
    </row>
    <row r="1862" spans="1:17">
      <c r="A1862" s="17"/>
      <c r="C1862" t="s">
        <v>51</v>
      </c>
      <c r="D1862" s="28">
        <v>518.83000000000004</v>
      </c>
      <c r="E1862" s="33">
        <v>925.55</v>
      </c>
      <c r="F1862" s="29">
        <v>976.49</v>
      </c>
      <c r="G1862" s="29">
        <v>913.77</v>
      </c>
      <c r="H1862" s="26">
        <v>883.51</v>
      </c>
      <c r="I1862" s="29">
        <v>937.57</v>
      </c>
      <c r="J1862" s="29">
        <v>918.25</v>
      </c>
      <c r="K1862" s="29">
        <v>952.3</v>
      </c>
      <c r="L1862" s="29">
        <v>977.15</v>
      </c>
      <c r="M1862" s="29">
        <v>892.04</v>
      </c>
      <c r="N1862" s="29">
        <v>776.51</v>
      </c>
      <c r="O1862" s="29">
        <v>865.43</v>
      </c>
      <c r="P1862" s="28">
        <f t="shared" ref="P1862:P1925" si="29">SUM(D1862:O1862)</f>
        <v>10537.4</v>
      </c>
    </row>
    <row r="1863" spans="1:17">
      <c r="A1863" s="17" t="s">
        <v>758</v>
      </c>
      <c r="B1863" t="s">
        <v>754</v>
      </c>
      <c r="C1863" s="18" t="s">
        <v>47</v>
      </c>
      <c r="D1863" s="30">
        <v>501.79</v>
      </c>
      <c r="E1863" s="31">
        <v>923.27</v>
      </c>
      <c r="F1863" s="32">
        <v>970.86</v>
      </c>
      <c r="G1863" s="32">
        <v>907.75</v>
      </c>
      <c r="H1863" s="22">
        <v>885.73</v>
      </c>
      <c r="I1863" s="32">
        <v>927.22</v>
      </c>
      <c r="J1863" s="32">
        <v>907</v>
      </c>
      <c r="K1863" s="32">
        <v>922.33999999999992</v>
      </c>
      <c r="L1863" s="32">
        <v>935.63</v>
      </c>
      <c r="M1863" s="32">
        <v>968</v>
      </c>
      <c r="N1863" s="32">
        <v>856.72</v>
      </c>
      <c r="O1863" s="32">
        <v>947.15</v>
      </c>
      <c r="P1863" s="30">
        <f t="shared" si="29"/>
        <v>10653.46</v>
      </c>
    </row>
    <row r="1864" spans="1:17">
      <c r="A1864" s="17"/>
      <c r="C1864" t="s">
        <v>50</v>
      </c>
      <c r="D1864" s="28">
        <v>100.11</v>
      </c>
      <c r="E1864" s="33">
        <v>206.72</v>
      </c>
      <c r="F1864" s="29">
        <v>214.87</v>
      </c>
      <c r="G1864" s="29">
        <v>200.32</v>
      </c>
      <c r="H1864" s="26">
        <v>201.72</v>
      </c>
      <c r="I1864" s="29">
        <v>201.36</v>
      </c>
      <c r="J1864" s="29">
        <v>196.1</v>
      </c>
      <c r="K1864" s="29">
        <v>185.07</v>
      </c>
      <c r="L1864" s="29">
        <v>179.13</v>
      </c>
      <c r="M1864" s="29">
        <v>208.56</v>
      </c>
      <c r="N1864" s="29">
        <v>195.64</v>
      </c>
      <c r="O1864" s="29">
        <v>210.36</v>
      </c>
      <c r="P1864" s="28">
        <f t="shared" si="29"/>
        <v>2299.9599999999996</v>
      </c>
      <c r="Q1864" s="27"/>
    </row>
    <row r="1865" spans="1:17">
      <c r="A1865" s="17"/>
      <c r="C1865" t="s">
        <v>51</v>
      </c>
      <c r="D1865" s="28">
        <v>401.68</v>
      </c>
      <c r="E1865" s="33">
        <v>716.55</v>
      </c>
      <c r="F1865" s="29">
        <v>755.99</v>
      </c>
      <c r="G1865" s="29">
        <v>707.43</v>
      </c>
      <c r="H1865" s="26">
        <v>684.01</v>
      </c>
      <c r="I1865" s="29">
        <v>725.86</v>
      </c>
      <c r="J1865" s="29">
        <v>710.9</v>
      </c>
      <c r="K1865" s="29">
        <v>737.27</v>
      </c>
      <c r="L1865" s="29">
        <v>756.5</v>
      </c>
      <c r="M1865" s="29">
        <v>759.44</v>
      </c>
      <c r="N1865" s="29">
        <v>661.08</v>
      </c>
      <c r="O1865" s="29">
        <v>736.79</v>
      </c>
      <c r="P1865" s="28">
        <f t="shared" si="29"/>
        <v>8353.5</v>
      </c>
    </row>
    <row r="1866" spans="1:17">
      <c r="A1866" s="17" t="s">
        <v>759</v>
      </c>
      <c r="B1866" t="s">
        <v>754</v>
      </c>
      <c r="C1866" s="18" t="s">
        <v>47</v>
      </c>
      <c r="D1866" s="30">
        <v>338.47999999999996</v>
      </c>
      <c r="E1866" s="31">
        <v>623.70000000000005</v>
      </c>
      <c r="F1866" s="32">
        <v>655.75</v>
      </c>
      <c r="G1866" s="32">
        <v>613.09</v>
      </c>
      <c r="H1866" s="22">
        <v>598.46</v>
      </c>
      <c r="I1866" s="32">
        <v>626.12</v>
      </c>
      <c r="J1866" s="32">
        <v>612.42000000000007</v>
      </c>
      <c r="K1866" s="32">
        <v>622.22</v>
      </c>
      <c r="L1866" s="32">
        <v>630.84</v>
      </c>
      <c r="M1866" s="32">
        <v>534.53</v>
      </c>
      <c r="N1866" s="32">
        <v>474.53999999999996</v>
      </c>
      <c r="O1866" s="32">
        <v>523.86</v>
      </c>
      <c r="P1866" s="30">
        <f t="shared" si="29"/>
        <v>6854.0099999999993</v>
      </c>
    </row>
    <row r="1867" spans="1:17">
      <c r="A1867" s="17"/>
      <c r="C1867" t="s">
        <v>50</v>
      </c>
      <c r="D1867" s="28">
        <v>70.7</v>
      </c>
      <c r="E1867" s="33">
        <v>146</v>
      </c>
      <c r="F1867" s="29">
        <v>151.76</v>
      </c>
      <c r="G1867" s="29">
        <v>141.47</v>
      </c>
      <c r="H1867" s="26">
        <v>142.46</v>
      </c>
      <c r="I1867" s="29">
        <v>142.21</v>
      </c>
      <c r="J1867" s="29">
        <v>138.49</v>
      </c>
      <c r="K1867" s="29">
        <v>130.71</v>
      </c>
      <c r="L1867" s="29">
        <v>126.51</v>
      </c>
      <c r="M1867" s="29">
        <v>136.72999999999999</v>
      </c>
      <c r="N1867" s="29">
        <v>128.26</v>
      </c>
      <c r="O1867" s="29">
        <v>137.91999999999999</v>
      </c>
      <c r="P1867" s="28">
        <f t="shared" si="29"/>
        <v>1593.22</v>
      </c>
      <c r="Q1867" s="27"/>
    </row>
    <row r="1868" spans="1:17">
      <c r="A1868" s="17"/>
      <c r="C1868" t="s">
        <v>51</v>
      </c>
      <c r="D1868" s="28">
        <v>267.77999999999997</v>
      </c>
      <c r="E1868" s="33">
        <v>477.7</v>
      </c>
      <c r="F1868" s="29">
        <v>503.99</v>
      </c>
      <c r="G1868" s="29">
        <v>471.62</v>
      </c>
      <c r="H1868" s="26">
        <v>456</v>
      </c>
      <c r="I1868" s="29">
        <v>483.91</v>
      </c>
      <c r="J1868" s="29">
        <v>473.93</v>
      </c>
      <c r="K1868" s="29">
        <v>491.51</v>
      </c>
      <c r="L1868" s="29">
        <v>504.33</v>
      </c>
      <c r="M1868" s="29">
        <v>397.8</v>
      </c>
      <c r="N1868" s="29">
        <v>346.28</v>
      </c>
      <c r="O1868" s="29">
        <v>385.94</v>
      </c>
      <c r="P1868" s="28">
        <f t="shared" si="29"/>
        <v>5260.7899999999991</v>
      </c>
    </row>
    <row r="1869" spans="1:17">
      <c r="A1869" s="17" t="s">
        <v>760</v>
      </c>
      <c r="B1869" t="s">
        <v>754</v>
      </c>
      <c r="C1869" s="18" t="s">
        <v>47</v>
      </c>
      <c r="D1869" s="30">
        <v>3415.23</v>
      </c>
      <c r="E1869" s="31">
        <v>6228.52</v>
      </c>
      <c r="F1869" s="32">
        <v>6555.76</v>
      </c>
      <c r="G1869" s="32">
        <v>6131.0300000000007</v>
      </c>
      <c r="H1869" s="22">
        <v>5966.81</v>
      </c>
      <c r="I1869" s="32">
        <v>6270.5199999999995</v>
      </c>
      <c r="J1869" s="32">
        <v>6135.91</v>
      </c>
      <c r="K1869" s="32">
        <v>6274.96</v>
      </c>
      <c r="L1869" s="32">
        <v>6386.54</v>
      </c>
      <c r="M1869" s="32">
        <v>6360.65</v>
      </c>
      <c r="N1869" s="32">
        <v>5607.43</v>
      </c>
      <c r="O1869" s="32">
        <v>6211.1600000000008</v>
      </c>
      <c r="P1869" s="30">
        <f t="shared" si="29"/>
        <v>71544.52</v>
      </c>
    </row>
    <row r="1870" spans="1:17">
      <c r="A1870" s="17"/>
      <c r="C1870" t="s">
        <v>50</v>
      </c>
      <c r="D1870" s="28">
        <v>484.25</v>
      </c>
      <c r="E1870" s="33">
        <v>999.92</v>
      </c>
      <c r="F1870" s="29">
        <v>1039.3800000000001</v>
      </c>
      <c r="G1870" s="29">
        <v>968.97</v>
      </c>
      <c r="H1870" s="26">
        <v>975.71</v>
      </c>
      <c r="I1870" s="29">
        <v>973.99</v>
      </c>
      <c r="J1870" s="29">
        <v>948.56</v>
      </c>
      <c r="K1870" s="29">
        <v>895.21</v>
      </c>
      <c r="L1870" s="29">
        <v>866.45</v>
      </c>
      <c r="M1870" s="29">
        <v>1044.56</v>
      </c>
      <c r="N1870" s="29">
        <v>979.87</v>
      </c>
      <c r="O1870" s="29">
        <v>1053.6400000000001</v>
      </c>
      <c r="P1870" s="28">
        <f t="shared" si="29"/>
        <v>11230.51</v>
      </c>
      <c r="Q1870" s="27"/>
    </row>
    <row r="1871" spans="1:17">
      <c r="A1871" s="17"/>
      <c r="C1871" t="s">
        <v>51</v>
      </c>
      <c r="D1871" s="28">
        <v>2930.98</v>
      </c>
      <c r="E1871" s="33">
        <v>5228.6000000000004</v>
      </c>
      <c r="F1871" s="29">
        <v>5516.38</v>
      </c>
      <c r="G1871" s="29">
        <v>5162.0600000000004</v>
      </c>
      <c r="H1871" s="26">
        <v>4991.1000000000004</v>
      </c>
      <c r="I1871" s="29">
        <v>5296.53</v>
      </c>
      <c r="J1871" s="29">
        <v>5187.3500000000004</v>
      </c>
      <c r="K1871" s="29">
        <v>5379.75</v>
      </c>
      <c r="L1871" s="29">
        <v>5520.09</v>
      </c>
      <c r="M1871" s="29">
        <v>5316.09</v>
      </c>
      <c r="N1871" s="29">
        <v>4627.5600000000004</v>
      </c>
      <c r="O1871" s="29">
        <v>5157.5200000000004</v>
      </c>
      <c r="P1871" s="28">
        <f t="shared" si="29"/>
        <v>60314.009999999995</v>
      </c>
    </row>
    <row r="1872" spans="1:17">
      <c r="A1872" s="17" t="s">
        <v>761</v>
      </c>
      <c r="B1872" t="s">
        <v>754</v>
      </c>
      <c r="C1872" s="18" t="s">
        <v>47</v>
      </c>
      <c r="D1872" s="30">
        <v>279.5</v>
      </c>
      <c r="E1872" s="31">
        <v>522.98</v>
      </c>
      <c r="F1872" s="32">
        <v>548.97</v>
      </c>
      <c r="G1872" s="32">
        <v>513.09</v>
      </c>
      <c r="H1872" s="22">
        <v>503.03999999999996</v>
      </c>
      <c r="I1872" s="32">
        <v>522.80999999999995</v>
      </c>
      <c r="J1872" s="32">
        <v>511.05999999999995</v>
      </c>
      <c r="K1872" s="32">
        <v>514.1</v>
      </c>
      <c r="L1872" s="32">
        <v>518.15</v>
      </c>
      <c r="M1872" s="32">
        <v>560.62</v>
      </c>
      <c r="N1872" s="32">
        <v>500.37</v>
      </c>
      <c r="O1872" s="32">
        <v>550.95000000000005</v>
      </c>
      <c r="P1872" s="30">
        <f t="shared" si="29"/>
        <v>6045.6399999999994</v>
      </c>
    </row>
    <row r="1873" spans="1:17">
      <c r="A1873" s="17"/>
      <c r="C1873" t="s">
        <v>50</v>
      </c>
      <c r="D1873" s="28">
        <v>87.03</v>
      </c>
      <c r="E1873" s="33">
        <v>179.63</v>
      </c>
      <c r="F1873" s="29">
        <v>186.72</v>
      </c>
      <c r="G1873" s="29">
        <v>174.11</v>
      </c>
      <c r="H1873" s="26">
        <v>175.29</v>
      </c>
      <c r="I1873" s="29">
        <v>175</v>
      </c>
      <c r="J1873" s="29">
        <v>170.42</v>
      </c>
      <c r="K1873" s="29">
        <v>160.83000000000001</v>
      </c>
      <c r="L1873" s="29">
        <v>155.66</v>
      </c>
      <c r="M1873" s="29">
        <v>182.91</v>
      </c>
      <c r="N1873" s="29">
        <v>171.58</v>
      </c>
      <c r="O1873" s="29">
        <v>184.5</v>
      </c>
      <c r="P1873" s="28">
        <f t="shared" si="29"/>
        <v>2003.68</v>
      </c>
      <c r="Q1873" s="27"/>
    </row>
    <row r="1874" spans="1:17">
      <c r="A1874" s="17"/>
      <c r="C1874" t="s">
        <v>51</v>
      </c>
      <c r="D1874" s="28">
        <v>192.47</v>
      </c>
      <c r="E1874" s="33">
        <v>343.35</v>
      </c>
      <c r="F1874" s="29">
        <v>362.25</v>
      </c>
      <c r="G1874" s="29">
        <v>338.98</v>
      </c>
      <c r="H1874" s="26">
        <v>327.75</v>
      </c>
      <c r="I1874" s="29">
        <v>347.81</v>
      </c>
      <c r="J1874" s="29">
        <v>340.64</v>
      </c>
      <c r="K1874" s="29">
        <v>353.27</v>
      </c>
      <c r="L1874" s="29">
        <v>362.49</v>
      </c>
      <c r="M1874" s="29">
        <v>377.71</v>
      </c>
      <c r="N1874" s="29">
        <v>328.79</v>
      </c>
      <c r="O1874" s="29">
        <v>366.45</v>
      </c>
      <c r="P1874" s="28">
        <f t="shared" si="29"/>
        <v>4041.96</v>
      </c>
    </row>
    <row r="1875" spans="1:17">
      <c r="A1875" s="17" t="s">
        <v>762</v>
      </c>
      <c r="B1875" t="s">
        <v>763</v>
      </c>
      <c r="C1875" s="18" t="s">
        <v>47</v>
      </c>
      <c r="D1875" s="30">
        <v>221100.21</v>
      </c>
      <c r="E1875" s="31">
        <v>402782.87</v>
      </c>
      <c r="F1875" s="32">
        <v>423994.9</v>
      </c>
      <c r="G1875" s="32">
        <v>396537.48000000004</v>
      </c>
      <c r="H1875" s="22">
        <v>385791.08</v>
      </c>
      <c r="I1875" s="32">
        <v>405209.94999999995</v>
      </c>
      <c r="J1875" s="32">
        <v>396934.39999999997</v>
      </c>
      <c r="K1875" s="32">
        <v>406216.89</v>
      </c>
      <c r="L1875" s="32">
        <v>413612.4</v>
      </c>
      <c r="M1875" s="32">
        <v>430792.64</v>
      </c>
      <c r="N1875" s="32">
        <v>392745.5</v>
      </c>
      <c r="O1875" s="32">
        <v>435916.23</v>
      </c>
      <c r="P1875" s="30">
        <f t="shared" si="29"/>
        <v>4711634.5500000007</v>
      </c>
    </row>
    <row r="1876" spans="1:17">
      <c r="A1876" s="17"/>
      <c r="C1876" t="s">
        <v>50</v>
      </c>
      <c r="D1876" s="28">
        <v>29754.74</v>
      </c>
      <c r="E1876" s="33">
        <v>61439.83</v>
      </c>
      <c r="F1876" s="29">
        <v>63864.2</v>
      </c>
      <c r="G1876" s="29">
        <v>59538.39</v>
      </c>
      <c r="H1876" s="26">
        <v>59952.51</v>
      </c>
      <c r="I1876" s="29">
        <v>59846.79</v>
      </c>
      <c r="J1876" s="29">
        <v>58283.98</v>
      </c>
      <c r="K1876" s="29">
        <v>55005.81</v>
      </c>
      <c r="L1876" s="29">
        <v>53238.62</v>
      </c>
      <c r="M1876" s="29">
        <v>61595.09</v>
      </c>
      <c r="N1876" s="29">
        <v>57780.32</v>
      </c>
      <c r="O1876" s="29">
        <v>62130.51</v>
      </c>
      <c r="P1876" s="28">
        <f t="shared" si="29"/>
        <v>682430.78999999992</v>
      </c>
      <c r="Q1876" s="27"/>
    </row>
    <row r="1877" spans="1:17">
      <c r="A1877" s="17"/>
      <c r="C1877" t="s">
        <v>51</v>
      </c>
      <c r="D1877" s="28">
        <v>191345.47</v>
      </c>
      <c r="E1877" s="33">
        <v>341343.04</v>
      </c>
      <c r="F1877" s="29">
        <v>360130.7</v>
      </c>
      <c r="G1877" s="29">
        <v>336999.09</v>
      </c>
      <c r="H1877" s="26">
        <v>325838.57</v>
      </c>
      <c r="I1877" s="29">
        <v>345363.16</v>
      </c>
      <c r="J1877" s="29">
        <v>338650.42</v>
      </c>
      <c r="K1877" s="29">
        <v>351211.08</v>
      </c>
      <c r="L1877" s="29">
        <v>360373.78</v>
      </c>
      <c r="M1877" s="29">
        <v>369197.55</v>
      </c>
      <c r="N1877" s="29">
        <v>334965.18</v>
      </c>
      <c r="O1877" s="29">
        <v>373785.72</v>
      </c>
      <c r="P1877" s="28">
        <f t="shared" si="29"/>
        <v>4029203.7600000007</v>
      </c>
    </row>
    <row r="1878" spans="1:17">
      <c r="A1878" s="17" t="s">
        <v>764</v>
      </c>
      <c r="B1878" t="s">
        <v>763</v>
      </c>
      <c r="C1878" s="18" t="s">
        <v>47</v>
      </c>
      <c r="D1878" s="30">
        <v>101702.13999999998</v>
      </c>
      <c r="E1878" s="31">
        <v>188364.27</v>
      </c>
      <c r="F1878" s="32">
        <v>197937.58000000002</v>
      </c>
      <c r="G1878" s="32">
        <v>185038.16999999998</v>
      </c>
      <c r="H1878" s="22">
        <v>180889.90000000002</v>
      </c>
      <c r="I1878" s="32">
        <v>188827.35</v>
      </c>
      <c r="J1878" s="32">
        <v>184661.95</v>
      </c>
      <c r="K1878" s="32">
        <v>186997.28999999998</v>
      </c>
      <c r="L1878" s="32">
        <v>189218.44</v>
      </c>
      <c r="M1878" s="32">
        <v>194982.29</v>
      </c>
      <c r="N1878" s="32">
        <v>173206.03</v>
      </c>
      <c r="O1878" s="32">
        <v>191148.36</v>
      </c>
      <c r="P1878" s="30">
        <f t="shared" si="29"/>
        <v>2162973.77</v>
      </c>
    </row>
    <row r="1879" spans="1:17">
      <c r="A1879" s="17"/>
      <c r="C1879" t="s">
        <v>50</v>
      </c>
      <c r="D1879" s="28">
        <v>24689.21</v>
      </c>
      <c r="E1879" s="33">
        <v>50980.160000000003</v>
      </c>
      <c r="F1879" s="29">
        <v>52991.8</v>
      </c>
      <c r="G1879" s="29">
        <v>49402.42</v>
      </c>
      <c r="H1879" s="26">
        <v>49746.05</v>
      </c>
      <c r="I1879" s="29">
        <v>49658.31</v>
      </c>
      <c r="J1879" s="29">
        <v>48361.57</v>
      </c>
      <c r="K1879" s="29">
        <v>45641.49</v>
      </c>
      <c r="L1879" s="29">
        <v>44175.14</v>
      </c>
      <c r="M1879" s="29">
        <v>51452</v>
      </c>
      <c r="N1879" s="29">
        <v>48265.42</v>
      </c>
      <c r="O1879" s="29">
        <v>51899.25</v>
      </c>
      <c r="P1879" s="28">
        <f t="shared" si="29"/>
        <v>567262.82000000007</v>
      </c>
      <c r="Q1879" s="27"/>
    </row>
    <row r="1880" spans="1:17">
      <c r="A1880" s="17"/>
      <c r="C1880" t="s">
        <v>51</v>
      </c>
      <c r="D1880" s="28">
        <v>77012.929999999993</v>
      </c>
      <c r="E1880" s="33">
        <v>137384.10999999999</v>
      </c>
      <c r="F1880" s="29">
        <v>144945.78</v>
      </c>
      <c r="G1880" s="29">
        <v>135635.75</v>
      </c>
      <c r="H1880" s="26">
        <v>131143.85</v>
      </c>
      <c r="I1880" s="29">
        <v>139169.04</v>
      </c>
      <c r="J1880" s="29">
        <v>136300.38</v>
      </c>
      <c r="K1880" s="29">
        <v>141355.79999999999</v>
      </c>
      <c r="L1880" s="29">
        <v>145043.29999999999</v>
      </c>
      <c r="M1880" s="29">
        <v>143530.29</v>
      </c>
      <c r="N1880" s="29">
        <v>124940.61</v>
      </c>
      <c r="O1880" s="29">
        <v>139249.10999999999</v>
      </c>
      <c r="P1880" s="28">
        <f t="shared" si="29"/>
        <v>1595710.9500000002</v>
      </c>
    </row>
    <row r="1881" spans="1:17">
      <c r="A1881" s="17" t="s">
        <v>765</v>
      </c>
      <c r="B1881" t="s">
        <v>763</v>
      </c>
      <c r="C1881" s="18" t="s">
        <v>47</v>
      </c>
      <c r="D1881" s="30">
        <v>369.03</v>
      </c>
      <c r="E1881" s="31">
        <v>680.9</v>
      </c>
      <c r="F1881" s="32">
        <v>715.8</v>
      </c>
      <c r="G1881" s="32">
        <v>669.22</v>
      </c>
      <c r="H1881" s="22">
        <v>653.5</v>
      </c>
      <c r="I1881" s="32">
        <v>683.29000000000008</v>
      </c>
      <c r="J1881" s="32">
        <v>668.31999999999994</v>
      </c>
      <c r="K1881" s="32">
        <v>678.42</v>
      </c>
      <c r="L1881" s="32">
        <v>687.49</v>
      </c>
      <c r="M1881" s="32">
        <v>788.82</v>
      </c>
      <c r="N1881" s="32">
        <v>699.23</v>
      </c>
      <c r="O1881" s="32">
        <v>772.45</v>
      </c>
      <c r="P1881" s="30">
        <f t="shared" si="29"/>
        <v>8066.4699999999984</v>
      </c>
    </row>
    <row r="1882" spans="1:17">
      <c r="A1882" s="17"/>
      <c r="C1882" t="s">
        <v>50</v>
      </c>
      <c r="D1882" s="28">
        <v>80.33</v>
      </c>
      <c r="E1882" s="33">
        <v>165.88</v>
      </c>
      <c r="F1882" s="29">
        <v>172.43</v>
      </c>
      <c r="G1882" s="29">
        <v>160.75</v>
      </c>
      <c r="H1882" s="26">
        <v>161.87</v>
      </c>
      <c r="I1882" s="29">
        <v>161.58000000000001</v>
      </c>
      <c r="J1882" s="29">
        <v>157.36000000000001</v>
      </c>
      <c r="K1882" s="29">
        <v>148.51</v>
      </c>
      <c r="L1882" s="29">
        <v>143.75</v>
      </c>
      <c r="M1882" s="29">
        <v>186.09</v>
      </c>
      <c r="N1882" s="29">
        <v>174.56</v>
      </c>
      <c r="O1882" s="29">
        <v>187.7</v>
      </c>
      <c r="P1882" s="28">
        <f t="shared" si="29"/>
        <v>1900.81</v>
      </c>
      <c r="Q1882" s="27"/>
    </row>
    <row r="1883" spans="1:17">
      <c r="A1883" s="17"/>
      <c r="C1883" t="s">
        <v>51</v>
      </c>
      <c r="D1883" s="28">
        <v>288.7</v>
      </c>
      <c r="E1883" s="33">
        <v>515.02</v>
      </c>
      <c r="F1883" s="29">
        <v>543.37</v>
      </c>
      <c r="G1883" s="29">
        <v>508.47</v>
      </c>
      <c r="H1883" s="26">
        <v>491.63</v>
      </c>
      <c r="I1883" s="29">
        <v>521.71</v>
      </c>
      <c r="J1883" s="29">
        <v>510.96</v>
      </c>
      <c r="K1883" s="29">
        <v>529.91</v>
      </c>
      <c r="L1883" s="29">
        <v>543.74</v>
      </c>
      <c r="M1883" s="29">
        <v>602.73</v>
      </c>
      <c r="N1883" s="29">
        <v>524.66999999999996</v>
      </c>
      <c r="O1883" s="29">
        <v>584.75</v>
      </c>
      <c r="P1883" s="28">
        <f t="shared" si="29"/>
        <v>6165.66</v>
      </c>
    </row>
    <row r="1884" spans="1:17">
      <c r="A1884" s="17" t="s">
        <v>766</v>
      </c>
      <c r="B1884" t="s">
        <v>763</v>
      </c>
      <c r="C1884" s="18" t="s">
        <v>47</v>
      </c>
      <c r="D1884" s="30">
        <v>5299.17</v>
      </c>
      <c r="E1884" s="31">
        <v>9842.9600000000009</v>
      </c>
      <c r="F1884" s="32">
        <v>10340.1</v>
      </c>
      <c r="G1884" s="32">
        <v>9665.51</v>
      </c>
      <c r="H1884" s="22">
        <v>9456.630000000001</v>
      </c>
      <c r="I1884" s="32">
        <v>9859.380000000001</v>
      </c>
      <c r="J1884" s="32">
        <v>9640.81</v>
      </c>
      <c r="K1884" s="32">
        <v>9744.7900000000009</v>
      </c>
      <c r="L1884" s="32">
        <v>9849.73</v>
      </c>
      <c r="M1884" s="32">
        <v>9851.69</v>
      </c>
      <c r="N1884" s="32">
        <v>8766.0399999999991</v>
      </c>
      <c r="O1884" s="32">
        <v>9666.2999999999993</v>
      </c>
      <c r="P1884" s="30">
        <f t="shared" si="29"/>
        <v>111983.11</v>
      </c>
    </row>
    <row r="1885" spans="1:17">
      <c r="A1885" s="17"/>
      <c r="C1885" t="s">
        <v>50</v>
      </c>
      <c r="D1885" s="28">
        <v>1387.02</v>
      </c>
      <c r="E1885" s="33">
        <v>2864.03</v>
      </c>
      <c r="F1885" s="29">
        <v>2977.05</v>
      </c>
      <c r="G1885" s="29">
        <v>2775.4</v>
      </c>
      <c r="H1885" s="26">
        <v>2794.7</v>
      </c>
      <c r="I1885" s="29">
        <v>2789.78</v>
      </c>
      <c r="J1885" s="29">
        <v>2716.93</v>
      </c>
      <c r="K1885" s="29">
        <v>2564.11</v>
      </c>
      <c r="L1885" s="29">
        <v>2481.73</v>
      </c>
      <c r="M1885" s="29">
        <v>2815.81</v>
      </c>
      <c r="N1885" s="29">
        <v>2641.43</v>
      </c>
      <c r="O1885" s="29">
        <v>2840.29</v>
      </c>
      <c r="P1885" s="28">
        <f t="shared" si="29"/>
        <v>31648.280000000002</v>
      </c>
      <c r="Q1885" s="27"/>
    </row>
    <row r="1886" spans="1:17">
      <c r="A1886" s="17"/>
      <c r="C1886" t="s">
        <v>51</v>
      </c>
      <c r="D1886" s="28">
        <v>3912.15</v>
      </c>
      <c r="E1886" s="33">
        <v>6978.93</v>
      </c>
      <c r="F1886" s="29">
        <v>7363.05</v>
      </c>
      <c r="G1886" s="29">
        <v>6890.11</v>
      </c>
      <c r="H1886" s="26">
        <v>6661.93</v>
      </c>
      <c r="I1886" s="29">
        <v>7069.6</v>
      </c>
      <c r="J1886" s="29">
        <v>6923.88</v>
      </c>
      <c r="K1886" s="29">
        <v>7180.68</v>
      </c>
      <c r="L1886" s="29">
        <v>7368</v>
      </c>
      <c r="M1886" s="29">
        <v>7035.88</v>
      </c>
      <c r="N1886" s="29">
        <v>6124.61</v>
      </c>
      <c r="O1886" s="29">
        <v>6826.01</v>
      </c>
      <c r="P1886" s="28">
        <f t="shared" si="29"/>
        <v>80334.83</v>
      </c>
    </row>
    <row r="1887" spans="1:17">
      <c r="A1887" s="17" t="s">
        <v>767</v>
      </c>
      <c r="B1887" t="s">
        <v>763</v>
      </c>
      <c r="C1887" s="18" t="s">
        <v>47</v>
      </c>
      <c r="D1887" s="30">
        <v>7093.1399999999994</v>
      </c>
      <c r="E1887" s="31">
        <v>13146.380000000001</v>
      </c>
      <c r="F1887" s="32">
        <v>13813.539999999999</v>
      </c>
      <c r="G1887" s="32">
        <v>12913.08</v>
      </c>
      <c r="H1887" s="22">
        <v>12626.11</v>
      </c>
      <c r="I1887" s="32">
        <v>13176.2</v>
      </c>
      <c r="J1887" s="32">
        <v>12885.199999999999</v>
      </c>
      <c r="K1887" s="32">
        <v>13042.41</v>
      </c>
      <c r="L1887" s="32">
        <v>13193.869999999999</v>
      </c>
      <c r="M1887" s="32">
        <v>15281.400000000001</v>
      </c>
      <c r="N1887" s="32">
        <v>13588.699999999999</v>
      </c>
      <c r="O1887" s="32">
        <v>14988.880000000001</v>
      </c>
      <c r="P1887" s="30">
        <f t="shared" si="29"/>
        <v>155748.91</v>
      </c>
    </row>
    <row r="1888" spans="1:17">
      <c r="A1888" s="17"/>
      <c r="C1888" t="s">
        <v>50</v>
      </c>
      <c r="D1888" s="28">
        <v>1754.2</v>
      </c>
      <c r="E1888" s="33">
        <v>3622.2</v>
      </c>
      <c r="F1888" s="29">
        <v>3765.14</v>
      </c>
      <c r="G1888" s="29">
        <v>3510.1</v>
      </c>
      <c r="H1888" s="26">
        <v>3534.53</v>
      </c>
      <c r="I1888" s="29">
        <v>3528.28</v>
      </c>
      <c r="J1888" s="29">
        <v>3436.15</v>
      </c>
      <c r="K1888" s="29">
        <v>3242.89</v>
      </c>
      <c r="L1888" s="29">
        <v>3138.71</v>
      </c>
      <c r="M1888" s="29">
        <v>4239.37</v>
      </c>
      <c r="N1888" s="29">
        <v>3976.81</v>
      </c>
      <c r="O1888" s="29">
        <v>4276.21</v>
      </c>
      <c r="P1888" s="28">
        <f t="shared" si="29"/>
        <v>42024.59</v>
      </c>
      <c r="Q1888" s="27"/>
    </row>
    <row r="1889" spans="1:17">
      <c r="A1889" s="17"/>
      <c r="C1889" t="s">
        <v>51</v>
      </c>
      <c r="D1889" s="28">
        <v>5338.94</v>
      </c>
      <c r="E1889" s="33">
        <v>9524.18</v>
      </c>
      <c r="F1889" s="29">
        <v>10048.4</v>
      </c>
      <c r="G1889" s="29">
        <v>9402.98</v>
      </c>
      <c r="H1889" s="26">
        <v>9091.58</v>
      </c>
      <c r="I1889" s="29">
        <v>9647.92</v>
      </c>
      <c r="J1889" s="29">
        <v>9449.0499999999993</v>
      </c>
      <c r="K1889" s="29">
        <v>9799.52</v>
      </c>
      <c r="L1889" s="29">
        <v>10055.16</v>
      </c>
      <c r="M1889" s="29">
        <v>11042.03</v>
      </c>
      <c r="N1889" s="29">
        <v>9611.89</v>
      </c>
      <c r="O1889" s="29">
        <v>10712.67</v>
      </c>
      <c r="P1889" s="28">
        <f t="shared" si="29"/>
        <v>113724.32</v>
      </c>
    </row>
    <row r="1890" spans="1:17">
      <c r="A1890" s="17" t="s">
        <v>768</v>
      </c>
      <c r="B1890" t="s">
        <v>763</v>
      </c>
      <c r="C1890" s="18" t="s">
        <v>47</v>
      </c>
      <c r="D1890" s="30">
        <v>2215.7799999999997</v>
      </c>
      <c r="E1890" s="31">
        <v>4110.9500000000007</v>
      </c>
      <c r="F1890" s="32">
        <v>4319.1000000000004</v>
      </c>
      <c r="G1890" s="32">
        <v>4037.4500000000003</v>
      </c>
      <c r="H1890" s="22">
        <v>3948.88</v>
      </c>
      <c r="I1890" s="32">
        <v>4119.1000000000004</v>
      </c>
      <c r="J1890" s="32">
        <v>4027.9700000000003</v>
      </c>
      <c r="K1890" s="32">
        <v>4074.42</v>
      </c>
      <c r="L1890" s="32">
        <v>4120.12</v>
      </c>
      <c r="M1890" s="32">
        <v>3800.59</v>
      </c>
      <c r="N1890" s="32">
        <v>3380.81</v>
      </c>
      <c r="O1890" s="32">
        <v>3728.5299999999997</v>
      </c>
      <c r="P1890" s="30">
        <f t="shared" si="29"/>
        <v>45883.7</v>
      </c>
    </row>
    <row r="1891" spans="1:17">
      <c r="A1891" s="17"/>
      <c r="C1891" t="s">
        <v>50</v>
      </c>
      <c r="D1891" s="28">
        <v>563.04999999999995</v>
      </c>
      <c r="E1891" s="33">
        <v>1162.6300000000001</v>
      </c>
      <c r="F1891" s="29">
        <v>1208.51</v>
      </c>
      <c r="G1891" s="29">
        <v>1126.6500000000001</v>
      </c>
      <c r="H1891" s="26">
        <v>1134.48</v>
      </c>
      <c r="I1891" s="29">
        <v>1132.48</v>
      </c>
      <c r="J1891" s="29">
        <v>1102.9100000000001</v>
      </c>
      <c r="K1891" s="29">
        <v>1040.8699999999999</v>
      </c>
      <c r="L1891" s="29">
        <v>1007.43</v>
      </c>
      <c r="M1891" s="29">
        <v>1072.23</v>
      </c>
      <c r="N1891" s="29">
        <v>1005.82</v>
      </c>
      <c r="O1891" s="29">
        <v>1081.55</v>
      </c>
      <c r="P1891" s="28">
        <f t="shared" si="29"/>
        <v>12638.609999999997</v>
      </c>
      <c r="Q1891" s="27"/>
    </row>
    <row r="1892" spans="1:17">
      <c r="A1892" s="17"/>
      <c r="C1892" t="s">
        <v>51</v>
      </c>
      <c r="D1892" s="28">
        <v>1652.73</v>
      </c>
      <c r="E1892" s="33">
        <v>2948.32</v>
      </c>
      <c r="F1892" s="29">
        <v>3110.59</v>
      </c>
      <c r="G1892" s="29">
        <v>2910.8</v>
      </c>
      <c r="H1892" s="26">
        <v>2814.4</v>
      </c>
      <c r="I1892" s="29">
        <v>2986.62</v>
      </c>
      <c r="J1892" s="29">
        <v>2925.06</v>
      </c>
      <c r="K1892" s="29">
        <v>3033.55</v>
      </c>
      <c r="L1892" s="29">
        <v>3112.69</v>
      </c>
      <c r="M1892" s="29">
        <v>2728.36</v>
      </c>
      <c r="N1892" s="29">
        <v>2374.9899999999998</v>
      </c>
      <c r="O1892" s="29">
        <v>2646.98</v>
      </c>
      <c r="P1892" s="28">
        <f t="shared" si="29"/>
        <v>33245.090000000004</v>
      </c>
    </row>
    <row r="1893" spans="1:17">
      <c r="A1893" s="17" t="s">
        <v>769</v>
      </c>
      <c r="B1893" t="s">
        <v>763</v>
      </c>
      <c r="C1893" s="18" t="s">
        <v>47</v>
      </c>
      <c r="D1893" s="30">
        <v>1132.57</v>
      </c>
      <c r="E1893" s="31">
        <v>2097.62</v>
      </c>
      <c r="F1893" s="32">
        <v>2204.23</v>
      </c>
      <c r="G1893" s="32">
        <v>2060.6</v>
      </c>
      <c r="H1893" s="22">
        <v>2014.39</v>
      </c>
      <c r="I1893" s="32">
        <v>2102.79</v>
      </c>
      <c r="J1893" s="32">
        <v>2056.41</v>
      </c>
      <c r="K1893" s="32">
        <v>2082.4299999999998</v>
      </c>
      <c r="L1893" s="32">
        <v>2107.17</v>
      </c>
      <c r="M1893" s="32">
        <v>1464.04</v>
      </c>
      <c r="N1893" s="32">
        <v>1302.49</v>
      </c>
      <c r="O1893" s="32">
        <v>1436.37</v>
      </c>
      <c r="P1893" s="30">
        <f t="shared" si="29"/>
        <v>22061.11</v>
      </c>
    </row>
    <row r="1894" spans="1:17">
      <c r="A1894" s="17"/>
      <c r="C1894" t="s">
        <v>50</v>
      </c>
      <c r="D1894" s="28">
        <v>274.83</v>
      </c>
      <c r="E1894" s="33">
        <v>567.48</v>
      </c>
      <c r="F1894" s="29">
        <v>589.87</v>
      </c>
      <c r="G1894" s="29">
        <v>549.92999999999995</v>
      </c>
      <c r="H1894" s="26">
        <v>553.75</v>
      </c>
      <c r="I1894" s="29">
        <v>552.77</v>
      </c>
      <c r="J1894" s="29">
        <v>538.34</v>
      </c>
      <c r="K1894" s="29">
        <v>508.06</v>
      </c>
      <c r="L1894" s="29">
        <v>491.73</v>
      </c>
      <c r="M1894" s="29">
        <v>415.29</v>
      </c>
      <c r="N1894" s="29">
        <v>389.57</v>
      </c>
      <c r="O1894" s="29">
        <v>418.9</v>
      </c>
      <c r="P1894" s="28">
        <f t="shared" si="29"/>
        <v>5850.5199999999995</v>
      </c>
      <c r="Q1894" s="27"/>
    </row>
    <row r="1895" spans="1:17">
      <c r="A1895" s="17"/>
      <c r="C1895" t="s">
        <v>51</v>
      </c>
      <c r="D1895" s="28">
        <v>857.74</v>
      </c>
      <c r="E1895" s="33">
        <v>1530.14</v>
      </c>
      <c r="F1895" s="29">
        <v>1614.36</v>
      </c>
      <c r="G1895" s="29">
        <v>1510.67</v>
      </c>
      <c r="H1895" s="26">
        <v>1460.64</v>
      </c>
      <c r="I1895" s="29">
        <v>1550.02</v>
      </c>
      <c r="J1895" s="29">
        <v>1518.07</v>
      </c>
      <c r="K1895" s="29">
        <v>1574.37</v>
      </c>
      <c r="L1895" s="29">
        <v>1615.44</v>
      </c>
      <c r="M1895" s="29">
        <v>1048.75</v>
      </c>
      <c r="N1895" s="29">
        <v>912.92</v>
      </c>
      <c r="O1895" s="29">
        <v>1017.47</v>
      </c>
      <c r="P1895" s="28">
        <f t="shared" si="29"/>
        <v>16210.589999999998</v>
      </c>
    </row>
    <row r="1896" spans="1:17">
      <c r="A1896" s="17" t="s">
        <v>770</v>
      </c>
      <c r="B1896" t="s">
        <v>763</v>
      </c>
      <c r="C1896" s="18" t="s">
        <v>47</v>
      </c>
      <c r="D1896" s="30">
        <v>536.07000000000005</v>
      </c>
      <c r="E1896" s="31">
        <v>996.99</v>
      </c>
      <c r="F1896" s="32">
        <v>1047.21</v>
      </c>
      <c r="G1896" s="32">
        <v>978.86</v>
      </c>
      <c r="H1896" s="22">
        <v>958.05000000000007</v>
      </c>
      <c r="I1896" s="32">
        <v>998.3</v>
      </c>
      <c r="J1896" s="32">
        <v>976.13</v>
      </c>
      <c r="K1896" s="32">
        <v>985.85</v>
      </c>
      <c r="L1896" s="32">
        <v>995.98</v>
      </c>
      <c r="M1896" s="32">
        <v>842.32999999999993</v>
      </c>
      <c r="N1896" s="32">
        <v>750.79</v>
      </c>
      <c r="O1896" s="32">
        <v>827.21</v>
      </c>
      <c r="P1896" s="30">
        <f t="shared" si="29"/>
        <v>10893.77</v>
      </c>
    </row>
    <row r="1897" spans="1:17">
      <c r="A1897" s="17"/>
      <c r="C1897" t="s">
        <v>50</v>
      </c>
      <c r="D1897" s="28">
        <v>144.85</v>
      </c>
      <c r="E1897" s="33">
        <v>299.10000000000002</v>
      </c>
      <c r="F1897" s="29">
        <v>310.89999999999998</v>
      </c>
      <c r="G1897" s="29">
        <v>289.85000000000002</v>
      </c>
      <c r="H1897" s="26">
        <v>291.86</v>
      </c>
      <c r="I1897" s="29">
        <v>291.33999999999997</v>
      </c>
      <c r="J1897" s="29">
        <v>283.74</v>
      </c>
      <c r="K1897" s="29">
        <v>267.77999999999997</v>
      </c>
      <c r="L1897" s="29">
        <v>259.18</v>
      </c>
      <c r="M1897" s="29">
        <v>259.69</v>
      </c>
      <c r="N1897" s="29">
        <v>243.61</v>
      </c>
      <c r="O1897" s="29">
        <v>261.95</v>
      </c>
      <c r="P1897" s="28">
        <f t="shared" si="29"/>
        <v>3203.85</v>
      </c>
      <c r="Q1897" s="27"/>
    </row>
    <row r="1898" spans="1:17">
      <c r="A1898" s="17"/>
      <c r="C1898" t="s">
        <v>51</v>
      </c>
      <c r="D1898" s="28">
        <v>391.22</v>
      </c>
      <c r="E1898" s="33">
        <v>697.89</v>
      </c>
      <c r="F1898" s="29">
        <v>736.31</v>
      </c>
      <c r="G1898" s="29">
        <v>689.01</v>
      </c>
      <c r="H1898" s="26">
        <v>666.19</v>
      </c>
      <c r="I1898" s="29">
        <v>706.96</v>
      </c>
      <c r="J1898" s="29">
        <v>692.39</v>
      </c>
      <c r="K1898" s="29">
        <v>718.07</v>
      </c>
      <c r="L1898" s="29">
        <v>736.8</v>
      </c>
      <c r="M1898" s="29">
        <v>582.64</v>
      </c>
      <c r="N1898" s="29">
        <v>507.18</v>
      </c>
      <c r="O1898" s="29">
        <v>565.26</v>
      </c>
      <c r="P1898" s="28">
        <f t="shared" si="29"/>
        <v>7689.920000000001</v>
      </c>
    </row>
    <row r="1899" spans="1:17">
      <c r="A1899" s="17" t="s">
        <v>771</v>
      </c>
      <c r="B1899" t="s">
        <v>763</v>
      </c>
      <c r="C1899" s="18" t="s">
        <v>47</v>
      </c>
      <c r="D1899" s="30">
        <v>2214.86</v>
      </c>
      <c r="E1899" s="31">
        <v>4105.53</v>
      </c>
      <c r="F1899" s="32">
        <v>4313.82</v>
      </c>
      <c r="G1899" s="32">
        <v>4032.6000000000004</v>
      </c>
      <c r="H1899" s="22">
        <v>3943.12</v>
      </c>
      <c r="I1899" s="32">
        <v>4114.71</v>
      </c>
      <c r="J1899" s="32">
        <v>4023.8100000000004</v>
      </c>
      <c r="K1899" s="32">
        <v>4072.58</v>
      </c>
      <c r="L1899" s="32">
        <v>4119.67</v>
      </c>
      <c r="M1899" s="32">
        <v>3946.95</v>
      </c>
      <c r="N1899" s="32">
        <v>3508.6</v>
      </c>
      <c r="O1899" s="32">
        <v>3870.74</v>
      </c>
      <c r="P1899" s="30">
        <f t="shared" si="29"/>
        <v>46266.989999999991</v>
      </c>
    </row>
    <row r="1900" spans="1:17">
      <c r="A1900" s="17"/>
      <c r="C1900" t="s">
        <v>50</v>
      </c>
      <c r="D1900" s="28">
        <v>549.58000000000004</v>
      </c>
      <c r="E1900" s="33">
        <v>1134.82</v>
      </c>
      <c r="F1900" s="29">
        <v>1179.5999999999999</v>
      </c>
      <c r="G1900" s="29">
        <v>1099.7</v>
      </c>
      <c r="H1900" s="26">
        <v>1107.3499999999999</v>
      </c>
      <c r="I1900" s="29">
        <v>1105.4000000000001</v>
      </c>
      <c r="J1900" s="29">
        <v>1076.53</v>
      </c>
      <c r="K1900" s="29">
        <v>1015.99</v>
      </c>
      <c r="L1900" s="29">
        <v>983.34</v>
      </c>
      <c r="M1900" s="29">
        <v>1077.95</v>
      </c>
      <c r="N1900" s="29">
        <v>1011.19</v>
      </c>
      <c r="O1900" s="29">
        <v>1087.32</v>
      </c>
      <c r="P1900" s="28">
        <f t="shared" si="29"/>
        <v>12428.77</v>
      </c>
      <c r="Q1900" s="27"/>
    </row>
    <row r="1901" spans="1:17">
      <c r="A1901" s="17"/>
      <c r="C1901" t="s">
        <v>51</v>
      </c>
      <c r="D1901" s="28">
        <v>1665.28</v>
      </c>
      <c r="E1901" s="33">
        <v>2970.71</v>
      </c>
      <c r="F1901" s="29">
        <v>3134.22</v>
      </c>
      <c r="G1901" s="29">
        <v>2932.9</v>
      </c>
      <c r="H1901" s="26">
        <v>2835.77</v>
      </c>
      <c r="I1901" s="29">
        <v>3009.31</v>
      </c>
      <c r="J1901" s="29">
        <v>2947.28</v>
      </c>
      <c r="K1901" s="29">
        <v>3056.59</v>
      </c>
      <c r="L1901" s="29">
        <v>3136.33</v>
      </c>
      <c r="M1901" s="29">
        <v>2869</v>
      </c>
      <c r="N1901" s="29">
        <v>2497.41</v>
      </c>
      <c r="O1901" s="29">
        <v>2783.42</v>
      </c>
      <c r="P1901" s="28">
        <f t="shared" si="29"/>
        <v>33838.22</v>
      </c>
    </row>
    <row r="1902" spans="1:17">
      <c r="A1902" s="17" t="s">
        <v>772</v>
      </c>
      <c r="B1902" t="s">
        <v>763</v>
      </c>
      <c r="C1902" s="18" t="s">
        <v>47</v>
      </c>
      <c r="D1902" s="30">
        <v>1163.0700000000002</v>
      </c>
      <c r="E1902" s="31">
        <v>2152.9700000000003</v>
      </c>
      <c r="F1902" s="32">
        <v>2262.52</v>
      </c>
      <c r="G1902" s="32">
        <v>2115.1099999999997</v>
      </c>
      <c r="H1902" s="22">
        <v>2067.36</v>
      </c>
      <c r="I1902" s="32">
        <v>2158.59</v>
      </c>
      <c r="J1902" s="32">
        <v>2111.0100000000002</v>
      </c>
      <c r="K1902" s="32">
        <v>2138.46</v>
      </c>
      <c r="L1902" s="32">
        <v>2164.3200000000002</v>
      </c>
      <c r="M1902" s="32">
        <v>1838.98</v>
      </c>
      <c r="N1902" s="32">
        <v>1634.1100000000001</v>
      </c>
      <c r="O1902" s="32">
        <v>1803.1200000000001</v>
      </c>
      <c r="P1902" s="30">
        <f t="shared" si="29"/>
        <v>23609.62</v>
      </c>
    </row>
    <row r="1903" spans="1:17">
      <c r="A1903" s="17"/>
      <c r="C1903" t="s">
        <v>50</v>
      </c>
      <c r="D1903" s="28">
        <v>278.13</v>
      </c>
      <c r="E1903" s="33">
        <v>574.30999999999995</v>
      </c>
      <c r="F1903" s="29">
        <v>596.97</v>
      </c>
      <c r="G1903" s="29">
        <v>556.54</v>
      </c>
      <c r="H1903" s="26">
        <v>560.41</v>
      </c>
      <c r="I1903" s="29">
        <v>559.41999999999996</v>
      </c>
      <c r="J1903" s="29">
        <v>544.80999999999995</v>
      </c>
      <c r="K1903" s="29">
        <v>514.16999999999996</v>
      </c>
      <c r="L1903" s="29">
        <v>497.65</v>
      </c>
      <c r="M1903" s="29">
        <v>492.88</v>
      </c>
      <c r="N1903" s="29">
        <v>462.35</v>
      </c>
      <c r="O1903" s="29">
        <v>497.17</v>
      </c>
      <c r="P1903" s="28">
        <f t="shared" si="29"/>
        <v>6134.8099999999995</v>
      </c>
      <c r="Q1903" s="27"/>
    </row>
    <row r="1904" spans="1:17">
      <c r="A1904" s="17"/>
      <c r="C1904" t="s">
        <v>51</v>
      </c>
      <c r="D1904" s="28">
        <v>884.94</v>
      </c>
      <c r="E1904" s="33">
        <v>1578.66</v>
      </c>
      <c r="F1904" s="29">
        <v>1665.55</v>
      </c>
      <c r="G1904" s="29">
        <v>1558.57</v>
      </c>
      <c r="H1904" s="26">
        <v>1506.95</v>
      </c>
      <c r="I1904" s="29">
        <v>1599.17</v>
      </c>
      <c r="J1904" s="29">
        <v>1566.2</v>
      </c>
      <c r="K1904" s="29">
        <v>1624.29</v>
      </c>
      <c r="L1904" s="29">
        <v>1666.67</v>
      </c>
      <c r="M1904" s="29">
        <v>1346.1</v>
      </c>
      <c r="N1904" s="29">
        <v>1171.76</v>
      </c>
      <c r="O1904" s="29">
        <v>1305.95</v>
      </c>
      <c r="P1904" s="28">
        <f t="shared" si="29"/>
        <v>17474.810000000001</v>
      </c>
    </row>
    <row r="1905" spans="1:17">
      <c r="A1905" s="17" t="s">
        <v>773</v>
      </c>
      <c r="B1905" t="s">
        <v>763</v>
      </c>
      <c r="C1905" s="18" t="s">
        <v>47</v>
      </c>
      <c r="D1905" s="30">
        <v>4975.8600000000006</v>
      </c>
      <c r="E1905" s="31">
        <v>9224.15</v>
      </c>
      <c r="F1905" s="32">
        <v>9692.0400000000009</v>
      </c>
      <c r="G1905" s="32">
        <v>9060.2099999999991</v>
      </c>
      <c r="H1905" s="22">
        <v>8859.3799999999992</v>
      </c>
      <c r="I1905" s="32">
        <v>9244.56</v>
      </c>
      <c r="J1905" s="32">
        <v>9040.3100000000013</v>
      </c>
      <c r="K1905" s="32">
        <v>9149.39</v>
      </c>
      <c r="L1905" s="32">
        <v>9254.92</v>
      </c>
      <c r="M1905" s="32">
        <v>9271.7800000000007</v>
      </c>
      <c r="N1905" s="32">
        <v>8241.0499999999993</v>
      </c>
      <c r="O1905" s="32">
        <v>9092.19</v>
      </c>
      <c r="P1905" s="30">
        <f t="shared" si="29"/>
        <v>105105.84</v>
      </c>
    </row>
    <row r="1906" spans="1:17">
      <c r="A1906" s="17"/>
      <c r="C1906" t="s">
        <v>50</v>
      </c>
      <c r="D1906" s="28">
        <v>1237.3499999999999</v>
      </c>
      <c r="E1906" s="33">
        <v>2554.98</v>
      </c>
      <c r="F1906" s="29">
        <v>2655.8</v>
      </c>
      <c r="G1906" s="29">
        <v>2475.91</v>
      </c>
      <c r="H1906" s="26">
        <v>2493.14</v>
      </c>
      <c r="I1906" s="29">
        <v>2488.7399999999998</v>
      </c>
      <c r="J1906" s="29">
        <v>2423.75</v>
      </c>
      <c r="K1906" s="29">
        <v>2287.42</v>
      </c>
      <c r="L1906" s="29">
        <v>2213.94</v>
      </c>
      <c r="M1906" s="29">
        <v>2517.1799999999998</v>
      </c>
      <c r="N1906" s="29">
        <v>2361.29</v>
      </c>
      <c r="O1906" s="29">
        <v>2539.06</v>
      </c>
      <c r="P1906" s="28">
        <f t="shared" si="29"/>
        <v>28248.560000000001</v>
      </c>
      <c r="Q1906" s="27"/>
    </row>
    <row r="1907" spans="1:17">
      <c r="A1907" s="17"/>
      <c r="C1907" t="s">
        <v>51</v>
      </c>
      <c r="D1907" s="28">
        <v>3738.51</v>
      </c>
      <c r="E1907" s="33">
        <v>6669.17</v>
      </c>
      <c r="F1907" s="29">
        <v>7036.24</v>
      </c>
      <c r="G1907" s="29">
        <v>6584.3</v>
      </c>
      <c r="H1907" s="26">
        <v>6366.24</v>
      </c>
      <c r="I1907" s="29">
        <v>6755.82</v>
      </c>
      <c r="J1907" s="29">
        <v>6616.56</v>
      </c>
      <c r="K1907" s="29">
        <v>6861.97</v>
      </c>
      <c r="L1907" s="29">
        <v>7040.98</v>
      </c>
      <c r="M1907" s="29">
        <v>6754.6</v>
      </c>
      <c r="N1907" s="29">
        <v>5879.76</v>
      </c>
      <c r="O1907" s="29">
        <v>6553.13</v>
      </c>
      <c r="P1907" s="28">
        <f t="shared" si="29"/>
        <v>76857.279999999999</v>
      </c>
    </row>
    <row r="1908" spans="1:17">
      <c r="A1908" s="17" t="s">
        <v>774</v>
      </c>
      <c r="B1908" t="s">
        <v>763</v>
      </c>
      <c r="C1908" s="18" t="s">
        <v>47</v>
      </c>
      <c r="D1908" s="30">
        <v>1391.98</v>
      </c>
      <c r="E1908" s="31">
        <v>2586.2399999999998</v>
      </c>
      <c r="F1908" s="32">
        <v>2716.8</v>
      </c>
      <c r="G1908" s="32">
        <v>2539.5300000000002</v>
      </c>
      <c r="H1908" s="22">
        <v>2484.8500000000004</v>
      </c>
      <c r="I1908" s="32">
        <v>2590.36</v>
      </c>
      <c r="J1908" s="32">
        <v>2532.91</v>
      </c>
      <c r="K1908" s="32">
        <v>2559.7799999999997</v>
      </c>
      <c r="L1908" s="32">
        <v>2587.0700000000002</v>
      </c>
      <c r="M1908" s="32">
        <v>2568.8199999999997</v>
      </c>
      <c r="N1908" s="32">
        <v>2286.17</v>
      </c>
      <c r="O1908" s="32">
        <v>2520.7200000000003</v>
      </c>
      <c r="P1908" s="30">
        <f t="shared" si="29"/>
        <v>29365.230000000003</v>
      </c>
    </row>
    <row r="1909" spans="1:17">
      <c r="A1909" s="17"/>
      <c r="C1909" t="s">
        <v>50</v>
      </c>
      <c r="D1909" s="28">
        <v>366.87</v>
      </c>
      <c r="E1909" s="33">
        <v>757.54</v>
      </c>
      <c r="F1909" s="29">
        <v>787.44</v>
      </c>
      <c r="G1909" s="29">
        <v>734.1</v>
      </c>
      <c r="H1909" s="26">
        <v>739.21</v>
      </c>
      <c r="I1909" s="29">
        <v>737.9</v>
      </c>
      <c r="J1909" s="29">
        <v>718.63</v>
      </c>
      <c r="K1909" s="29">
        <v>678.21</v>
      </c>
      <c r="L1909" s="29">
        <v>656.42</v>
      </c>
      <c r="M1909" s="29">
        <v>740.54</v>
      </c>
      <c r="N1909" s="29">
        <v>694.68</v>
      </c>
      <c r="O1909" s="29">
        <v>746.97</v>
      </c>
      <c r="P1909" s="28">
        <f t="shared" si="29"/>
        <v>8358.51</v>
      </c>
      <c r="Q1909" s="27"/>
    </row>
    <row r="1910" spans="1:17">
      <c r="A1910" s="17"/>
      <c r="C1910" t="s">
        <v>51</v>
      </c>
      <c r="D1910" s="28">
        <v>1025.1099999999999</v>
      </c>
      <c r="E1910" s="33">
        <v>1828.7</v>
      </c>
      <c r="F1910" s="29">
        <v>1929.36</v>
      </c>
      <c r="G1910" s="29">
        <v>1805.43</v>
      </c>
      <c r="H1910" s="26">
        <v>1745.64</v>
      </c>
      <c r="I1910" s="29">
        <v>1852.46</v>
      </c>
      <c r="J1910" s="29">
        <v>1814.28</v>
      </c>
      <c r="K1910" s="29">
        <v>1881.57</v>
      </c>
      <c r="L1910" s="29">
        <v>1930.65</v>
      </c>
      <c r="M1910" s="29">
        <v>1828.28</v>
      </c>
      <c r="N1910" s="29">
        <v>1591.49</v>
      </c>
      <c r="O1910" s="29">
        <v>1773.75</v>
      </c>
      <c r="P1910" s="28">
        <f t="shared" si="29"/>
        <v>21006.720000000001</v>
      </c>
    </row>
    <row r="1911" spans="1:17">
      <c r="A1911" s="17" t="s">
        <v>775</v>
      </c>
      <c r="B1911" t="s">
        <v>763</v>
      </c>
      <c r="C1911" s="18" t="s">
        <v>47</v>
      </c>
      <c r="D1911" s="30">
        <v>325.34000000000003</v>
      </c>
      <c r="E1911" s="31">
        <v>603.01</v>
      </c>
      <c r="F1911" s="32">
        <v>633.61</v>
      </c>
      <c r="G1911" s="32">
        <v>592.30999999999995</v>
      </c>
      <c r="H1911" s="22">
        <v>579.16</v>
      </c>
      <c r="I1911" s="32">
        <v>604.37</v>
      </c>
      <c r="J1911" s="32">
        <v>591.03</v>
      </c>
      <c r="K1911" s="32">
        <v>598.21</v>
      </c>
      <c r="L1911" s="32">
        <v>605.15</v>
      </c>
      <c r="M1911" s="32">
        <v>704.03</v>
      </c>
      <c r="N1911" s="32">
        <v>625.39</v>
      </c>
      <c r="O1911" s="32">
        <v>690.18</v>
      </c>
      <c r="P1911" s="30">
        <f t="shared" si="29"/>
        <v>7151.79</v>
      </c>
    </row>
    <row r="1912" spans="1:17">
      <c r="A1912" s="17"/>
      <c r="C1912" t="s">
        <v>50</v>
      </c>
      <c r="D1912" s="28">
        <v>80.569999999999993</v>
      </c>
      <c r="E1912" s="33">
        <v>166.36</v>
      </c>
      <c r="F1912" s="29">
        <v>172.93</v>
      </c>
      <c r="G1912" s="29">
        <v>161.22</v>
      </c>
      <c r="H1912" s="26">
        <v>162.34</v>
      </c>
      <c r="I1912" s="29">
        <v>162.05000000000001</v>
      </c>
      <c r="J1912" s="29">
        <v>157.82</v>
      </c>
      <c r="K1912" s="29">
        <v>148.94</v>
      </c>
      <c r="L1912" s="29">
        <v>144.16</v>
      </c>
      <c r="M1912" s="29">
        <v>185.68</v>
      </c>
      <c r="N1912" s="29">
        <v>174.18</v>
      </c>
      <c r="O1912" s="29">
        <v>187.29</v>
      </c>
      <c r="P1912" s="28">
        <f t="shared" si="29"/>
        <v>1903.5400000000002</v>
      </c>
      <c r="Q1912" s="27"/>
    </row>
    <row r="1913" spans="1:17">
      <c r="A1913" s="17"/>
      <c r="C1913" t="s">
        <v>51</v>
      </c>
      <c r="D1913" s="28">
        <v>244.77</v>
      </c>
      <c r="E1913" s="33">
        <v>436.65</v>
      </c>
      <c r="F1913" s="29">
        <v>460.68</v>
      </c>
      <c r="G1913" s="29">
        <v>431.09</v>
      </c>
      <c r="H1913" s="26">
        <v>416.82</v>
      </c>
      <c r="I1913" s="29">
        <v>442.32</v>
      </c>
      <c r="J1913" s="29">
        <v>433.21</v>
      </c>
      <c r="K1913" s="29">
        <v>449.27</v>
      </c>
      <c r="L1913" s="29">
        <v>460.99</v>
      </c>
      <c r="M1913" s="29">
        <v>518.35</v>
      </c>
      <c r="N1913" s="29">
        <v>451.21</v>
      </c>
      <c r="O1913" s="29">
        <v>502.89</v>
      </c>
      <c r="P1913" s="28">
        <f t="shared" si="29"/>
        <v>5248.2500000000009</v>
      </c>
    </row>
    <row r="1914" spans="1:17">
      <c r="A1914" s="17" t="s">
        <v>776</v>
      </c>
      <c r="B1914" t="s">
        <v>763</v>
      </c>
      <c r="C1914" s="18" t="s">
        <v>47</v>
      </c>
      <c r="D1914" s="30">
        <v>948.25</v>
      </c>
      <c r="E1914" s="31">
        <v>1755.8</v>
      </c>
      <c r="F1914" s="32">
        <v>1845.1</v>
      </c>
      <c r="G1914" s="32">
        <v>1724.87</v>
      </c>
      <c r="H1914" s="22">
        <v>1686.07</v>
      </c>
      <c r="I1914" s="32">
        <v>1760.25</v>
      </c>
      <c r="J1914" s="32">
        <v>1721.44</v>
      </c>
      <c r="K1914" s="32">
        <v>1743.5</v>
      </c>
      <c r="L1914" s="32">
        <v>1764.38</v>
      </c>
      <c r="M1914" s="32">
        <v>1808.35</v>
      </c>
      <c r="N1914" s="32">
        <v>1606.19</v>
      </c>
      <c r="O1914" s="32">
        <v>1772.68</v>
      </c>
      <c r="P1914" s="30">
        <f t="shared" si="29"/>
        <v>20136.879999999997</v>
      </c>
    </row>
    <row r="1915" spans="1:17">
      <c r="A1915" s="17"/>
      <c r="C1915" t="s">
        <v>50</v>
      </c>
      <c r="D1915" s="28">
        <v>228.58</v>
      </c>
      <c r="E1915" s="33">
        <v>471.98</v>
      </c>
      <c r="F1915" s="29">
        <v>490.61</v>
      </c>
      <c r="G1915" s="29">
        <v>457.38</v>
      </c>
      <c r="H1915" s="26">
        <v>460.56</v>
      </c>
      <c r="I1915" s="29">
        <v>459.75</v>
      </c>
      <c r="J1915" s="29">
        <v>447.74</v>
      </c>
      <c r="K1915" s="29">
        <v>422.56</v>
      </c>
      <c r="L1915" s="29">
        <v>408.98</v>
      </c>
      <c r="M1915" s="29">
        <v>474.31</v>
      </c>
      <c r="N1915" s="29">
        <v>444.93</v>
      </c>
      <c r="O1915" s="29">
        <v>478.43</v>
      </c>
      <c r="P1915" s="28">
        <f t="shared" si="29"/>
        <v>5245.8100000000013</v>
      </c>
      <c r="Q1915" s="27"/>
    </row>
    <row r="1916" spans="1:17">
      <c r="A1916" s="17"/>
      <c r="C1916" t="s">
        <v>51</v>
      </c>
      <c r="D1916" s="28">
        <v>719.67</v>
      </c>
      <c r="E1916" s="33">
        <v>1283.82</v>
      </c>
      <c r="F1916" s="29">
        <v>1354.49</v>
      </c>
      <c r="G1916" s="29">
        <v>1267.49</v>
      </c>
      <c r="H1916" s="26">
        <v>1225.51</v>
      </c>
      <c r="I1916" s="29">
        <v>1300.5</v>
      </c>
      <c r="J1916" s="29">
        <v>1273.7</v>
      </c>
      <c r="K1916" s="29">
        <v>1320.94</v>
      </c>
      <c r="L1916" s="29">
        <v>1355.4</v>
      </c>
      <c r="M1916" s="29">
        <v>1334.04</v>
      </c>
      <c r="N1916" s="29">
        <v>1161.26</v>
      </c>
      <c r="O1916" s="29">
        <v>1294.25</v>
      </c>
      <c r="P1916" s="28">
        <f t="shared" si="29"/>
        <v>14891.070000000002</v>
      </c>
    </row>
    <row r="1917" spans="1:17">
      <c r="A1917" s="17" t="s">
        <v>777</v>
      </c>
      <c r="B1917" t="s">
        <v>763</v>
      </c>
      <c r="C1917" s="18" t="s">
        <v>47</v>
      </c>
      <c r="D1917" s="30">
        <v>228.75</v>
      </c>
      <c r="E1917" s="31">
        <v>423.53999999999996</v>
      </c>
      <c r="F1917" s="32">
        <v>445.04</v>
      </c>
      <c r="G1917" s="32">
        <v>416.02</v>
      </c>
      <c r="H1917" s="22">
        <v>406.65999999999997</v>
      </c>
      <c r="I1917" s="32">
        <v>424.58</v>
      </c>
      <c r="J1917" s="32">
        <v>415.21</v>
      </c>
      <c r="K1917" s="32">
        <v>420.53999999999996</v>
      </c>
      <c r="L1917" s="32">
        <v>425.58</v>
      </c>
      <c r="M1917" s="32">
        <v>389.11</v>
      </c>
      <c r="N1917" s="32">
        <v>345.71000000000004</v>
      </c>
      <c r="O1917" s="32">
        <v>381.52</v>
      </c>
      <c r="P1917" s="30">
        <f t="shared" si="29"/>
        <v>4722.26</v>
      </c>
    </row>
    <row r="1918" spans="1:17">
      <c r="A1918" s="17"/>
      <c r="C1918" t="s">
        <v>50</v>
      </c>
      <c r="D1918" s="28">
        <v>55.11</v>
      </c>
      <c r="E1918" s="33">
        <v>113.78</v>
      </c>
      <c r="F1918" s="29">
        <v>118.23</v>
      </c>
      <c r="G1918" s="29">
        <v>110.2</v>
      </c>
      <c r="H1918" s="26">
        <v>110.97</v>
      </c>
      <c r="I1918" s="29">
        <v>110.8</v>
      </c>
      <c r="J1918" s="29">
        <v>107.89</v>
      </c>
      <c r="K1918" s="29">
        <v>101.83</v>
      </c>
      <c r="L1918" s="29">
        <v>98.55</v>
      </c>
      <c r="M1918" s="29">
        <v>103.82</v>
      </c>
      <c r="N1918" s="29">
        <v>97.37</v>
      </c>
      <c r="O1918" s="29">
        <v>104.74</v>
      </c>
      <c r="P1918" s="28">
        <f t="shared" si="29"/>
        <v>1233.2899999999997</v>
      </c>
      <c r="Q1918" s="27"/>
    </row>
    <row r="1919" spans="1:17">
      <c r="A1919" s="17"/>
      <c r="C1919" t="s">
        <v>51</v>
      </c>
      <c r="D1919" s="28">
        <v>173.64</v>
      </c>
      <c r="E1919" s="33">
        <v>309.76</v>
      </c>
      <c r="F1919" s="29">
        <v>326.81</v>
      </c>
      <c r="G1919" s="29">
        <v>305.82</v>
      </c>
      <c r="H1919" s="26">
        <v>295.69</v>
      </c>
      <c r="I1919" s="29">
        <v>313.77999999999997</v>
      </c>
      <c r="J1919" s="29">
        <v>307.32</v>
      </c>
      <c r="K1919" s="29">
        <v>318.70999999999998</v>
      </c>
      <c r="L1919" s="29">
        <v>327.02999999999997</v>
      </c>
      <c r="M1919" s="29">
        <v>285.29000000000002</v>
      </c>
      <c r="N1919" s="29">
        <v>248.34</v>
      </c>
      <c r="O1919" s="29">
        <v>276.77999999999997</v>
      </c>
      <c r="P1919" s="28">
        <f t="shared" si="29"/>
        <v>3488.9699999999993</v>
      </c>
    </row>
    <row r="1920" spans="1:17">
      <c r="A1920" s="17" t="s">
        <v>778</v>
      </c>
      <c r="B1920" t="s">
        <v>779</v>
      </c>
      <c r="C1920" s="18" t="s">
        <v>47</v>
      </c>
      <c r="D1920" s="30">
        <v>192232.69</v>
      </c>
      <c r="E1920" s="31">
        <v>349276.19</v>
      </c>
      <c r="F1920" s="32">
        <v>367773.31000000006</v>
      </c>
      <c r="G1920" s="32">
        <v>343980.85000000003</v>
      </c>
      <c r="H1920" s="22">
        <v>334401.45999999996</v>
      </c>
      <c r="I1920" s="32">
        <v>351629.97000000003</v>
      </c>
      <c r="J1920" s="32">
        <v>344491.9</v>
      </c>
      <c r="K1920" s="32">
        <v>353136.96</v>
      </c>
      <c r="L1920" s="32">
        <v>359917.45</v>
      </c>
      <c r="M1920" s="32">
        <v>375831.69</v>
      </c>
      <c r="N1920" s="32">
        <v>342420.36000000004</v>
      </c>
      <c r="O1920" s="32">
        <v>380328.1</v>
      </c>
      <c r="P1920" s="30">
        <f t="shared" si="29"/>
        <v>4095420.93</v>
      </c>
    </row>
    <row r="1921" spans="1:17">
      <c r="A1921" s="17"/>
      <c r="C1921" t="s">
        <v>50</v>
      </c>
      <c r="D1921" s="28">
        <v>22602.15</v>
      </c>
      <c r="E1921" s="33">
        <v>46670.63</v>
      </c>
      <c r="F1921" s="29">
        <v>48512.22</v>
      </c>
      <c r="G1921" s="29">
        <v>45226.26</v>
      </c>
      <c r="H1921" s="26">
        <v>45540.84</v>
      </c>
      <c r="I1921" s="29">
        <v>45460.52</v>
      </c>
      <c r="J1921" s="29">
        <v>44273.39</v>
      </c>
      <c r="K1921" s="29">
        <v>41783.25</v>
      </c>
      <c r="L1921" s="29">
        <v>40440.870000000003</v>
      </c>
      <c r="M1921" s="29">
        <v>46646.73</v>
      </c>
      <c r="N1921" s="29">
        <v>43757.77</v>
      </c>
      <c r="O1921" s="29">
        <v>47052.22</v>
      </c>
      <c r="P1921" s="28">
        <f t="shared" si="29"/>
        <v>517966.85</v>
      </c>
      <c r="Q1921" s="27"/>
    </row>
    <row r="1922" spans="1:17">
      <c r="A1922" s="17"/>
      <c r="C1922" t="s">
        <v>51</v>
      </c>
      <c r="D1922" s="28">
        <v>169630.54</v>
      </c>
      <c r="E1922" s="33">
        <v>302605.56</v>
      </c>
      <c r="F1922" s="29">
        <v>319261.09000000003</v>
      </c>
      <c r="G1922" s="29">
        <v>298754.59000000003</v>
      </c>
      <c r="H1922" s="26">
        <v>288860.62</v>
      </c>
      <c r="I1922" s="29">
        <v>306169.45</v>
      </c>
      <c r="J1922" s="29">
        <v>300218.51</v>
      </c>
      <c r="K1922" s="29">
        <v>311353.71000000002</v>
      </c>
      <c r="L1922" s="29">
        <v>319476.58</v>
      </c>
      <c r="M1922" s="29">
        <v>329184.96000000002</v>
      </c>
      <c r="N1922" s="29">
        <v>298662.59000000003</v>
      </c>
      <c r="O1922" s="29">
        <v>333275.88</v>
      </c>
      <c r="P1922" s="28">
        <f t="shared" si="29"/>
        <v>3577454.0799999996</v>
      </c>
    </row>
    <row r="1923" spans="1:17">
      <c r="A1923" s="17" t="s">
        <v>780</v>
      </c>
      <c r="B1923" t="s">
        <v>779</v>
      </c>
      <c r="C1923" s="18" t="s">
        <v>47</v>
      </c>
      <c r="D1923" s="30">
        <v>24607.059999999998</v>
      </c>
      <c r="E1923" s="31">
        <v>44993.11</v>
      </c>
      <c r="F1923" s="32">
        <v>47343.990000000005</v>
      </c>
      <c r="G1923" s="32">
        <v>44273.71</v>
      </c>
      <c r="H1923" s="22">
        <v>43120.35</v>
      </c>
      <c r="I1923" s="32">
        <v>45264.079999999994</v>
      </c>
      <c r="J1923" s="32">
        <v>44287.88</v>
      </c>
      <c r="K1923" s="32">
        <v>45217.170000000006</v>
      </c>
      <c r="L1923" s="32">
        <v>45976.810000000005</v>
      </c>
      <c r="M1923" s="32">
        <v>49594.47</v>
      </c>
      <c r="N1923" s="32">
        <v>43723.61</v>
      </c>
      <c r="O1923" s="32">
        <v>48430.06</v>
      </c>
      <c r="P1923" s="30">
        <f t="shared" si="29"/>
        <v>526832.30000000005</v>
      </c>
    </row>
    <row r="1924" spans="1:17">
      <c r="A1924" s="17"/>
      <c r="C1924" t="s">
        <v>50</v>
      </c>
      <c r="D1924" s="28">
        <v>3901.94</v>
      </c>
      <c r="E1924" s="33">
        <v>8057.04</v>
      </c>
      <c r="F1924" s="29">
        <v>8374.9500000000007</v>
      </c>
      <c r="G1924" s="29">
        <v>7807.69</v>
      </c>
      <c r="H1924" s="26">
        <v>7861.99</v>
      </c>
      <c r="I1924" s="29">
        <v>7848.13</v>
      </c>
      <c r="J1924" s="29">
        <v>7643.18</v>
      </c>
      <c r="K1924" s="29">
        <v>7213.3</v>
      </c>
      <c r="L1924" s="29">
        <v>6981.55</v>
      </c>
      <c r="M1924" s="29">
        <v>8174.81</v>
      </c>
      <c r="N1924" s="29">
        <v>7668.52</v>
      </c>
      <c r="O1924" s="29">
        <v>8245.86</v>
      </c>
      <c r="P1924" s="28">
        <f t="shared" si="29"/>
        <v>89778.96</v>
      </c>
      <c r="Q1924" s="27"/>
    </row>
    <row r="1925" spans="1:17">
      <c r="A1925" s="17"/>
      <c r="C1925" t="s">
        <v>51</v>
      </c>
      <c r="D1925" s="28">
        <v>20705.12</v>
      </c>
      <c r="E1925" s="33">
        <v>36936.07</v>
      </c>
      <c r="F1925" s="29">
        <v>38969.040000000001</v>
      </c>
      <c r="G1925" s="29">
        <v>36466.019999999997</v>
      </c>
      <c r="H1925" s="26">
        <v>35258.36</v>
      </c>
      <c r="I1925" s="29">
        <v>37415.949999999997</v>
      </c>
      <c r="J1925" s="29">
        <v>36644.699999999997</v>
      </c>
      <c r="K1925" s="29">
        <v>38003.870000000003</v>
      </c>
      <c r="L1925" s="29">
        <v>38995.26</v>
      </c>
      <c r="M1925" s="29">
        <v>41419.660000000003</v>
      </c>
      <c r="N1925" s="29">
        <v>36055.089999999997</v>
      </c>
      <c r="O1925" s="29">
        <v>40184.199999999997</v>
      </c>
      <c r="P1925" s="28">
        <f t="shared" si="29"/>
        <v>437053.34</v>
      </c>
    </row>
    <row r="1926" spans="1:17">
      <c r="A1926" s="17" t="s">
        <v>781</v>
      </c>
      <c r="B1926" t="s">
        <v>779</v>
      </c>
      <c r="C1926" s="18" t="s">
        <v>47</v>
      </c>
      <c r="D1926" s="30">
        <v>1530.42</v>
      </c>
      <c r="E1926" s="31">
        <v>2807.42</v>
      </c>
      <c r="F1926" s="32">
        <v>2953.1</v>
      </c>
      <c r="G1926" s="32">
        <v>2761.35</v>
      </c>
      <c r="H1926" s="22">
        <v>2691.9700000000003</v>
      </c>
      <c r="I1926" s="32">
        <v>2821.8</v>
      </c>
      <c r="J1926" s="32">
        <v>2760.5699999999997</v>
      </c>
      <c r="K1926" s="32">
        <v>2812.67</v>
      </c>
      <c r="L1926" s="32">
        <v>2856.44</v>
      </c>
      <c r="M1926" s="32">
        <v>2886.22</v>
      </c>
      <c r="N1926" s="32">
        <v>2549.9499999999998</v>
      </c>
      <c r="O1926" s="32">
        <v>2821.5299999999997</v>
      </c>
      <c r="P1926" s="30">
        <f t="shared" ref="P1926:P1978" si="30">SUM(D1926:O1926)</f>
        <v>32253.440000000002</v>
      </c>
    </row>
    <row r="1927" spans="1:17">
      <c r="A1927" s="17"/>
      <c r="C1927" t="s">
        <v>50</v>
      </c>
      <c r="D1927" s="28">
        <v>275.18</v>
      </c>
      <c r="E1927" s="33">
        <v>568.19000000000005</v>
      </c>
      <c r="F1927" s="29">
        <v>590.62</v>
      </c>
      <c r="G1927" s="29">
        <v>550.62</v>
      </c>
      <c r="H1927" s="26">
        <v>554.45000000000005</v>
      </c>
      <c r="I1927" s="29">
        <v>553.48</v>
      </c>
      <c r="J1927" s="29">
        <v>539.01</v>
      </c>
      <c r="K1927" s="29">
        <v>508.71</v>
      </c>
      <c r="L1927" s="29">
        <v>492.37</v>
      </c>
      <c r="M1927" s="29">
        <v>555.66</v>
      </c>
      <c r="N1927" s="29">
        <v>521.24</v>
      </c>
      <c r="O1927" s="29">
        <v>560.49</v>
      </c>
      <c r="P1927" s="28">
        <f t="shared" si="30"/>
        <v>6270.0199999999995</v>
      </c>
      <c r="Q1927" s="27"/>
    </row>
    <row r="1928" spans="1:17">
      <c r="A1928" s="17"/>
      <c r="C1928" t="s">
        <v>51</v>
      </c>
      <c r="D1928" s="28">
        <v>1255.24</v>
      </c>
      <c r="E1928" s="33">
        <v>2239.23</v>
      </c>
      <c r="F1928" s="29">
        <v>2362.48</v>
      </c>
      <c r="G1928" s="29">
        <v>2210.73</v>
      </c>
      <c r="H1928" s="26">
        <v>2137.52</v>
      </c>
      <c r="I1928" s="29">
        <v>2268.3200000000002</v>
      </c>
      <c r="J1928" s="29">
        <v>2221.56</v>
      </c>
      <c r="K1928" s="29">
        <v>2303.96</v>
      </c>
      <c r="L1928" s="29">
        <v>2364.0700000000002</v>
      </c>
      <c r="M1928" s="29">
        <v>2330.56</v>
      </c>
      <c r="N1928" s="29">
        <v>2028.71</v>
      </c>
      <c r="O1928" s="29">
        <v>2261.04</v>
      </c>
      <c r="P1928" s="28">
        <f t="shared" si="30"/>
        <v>25983.420000000002</v>
      </c>
    </row>
    <row r="1929" spans="1:17">
      <c r="A1929" s="17" t="s">
        <v>782</v>
      </c>
      <c r="B1929" t="s">
        <v>779</v>
      </c>
      <c r="C1929" s="18" t="s">
        <v>47</v>
      </c>
      <c r="D1929" s="30">
        <v>8048.41</v>
      </c>
      <c r="E1929" s="31">
        <v>14685.7</v>
      </c>
      <c r="F1929" s="32">
        <v>15456.439999999999</v>
      </c>
      <c r="G1929" s="32">
        <v>14454.869999999999</v>
      </c>
      <c r="H1929" s="22">
        <v>14069.79</v>
      </c>
      <c r="I1929" s="32">
        <v>14782.66</v>
      </c>
      <c r="J1929" s="32">
        <v>14465.039999999999</v>
      </c>
      <c r="K1929" s="32">
        <v>14788.08</v>
      </c>
      <c r="L1929" s="32">
        <v>15048.19</v>
      </c>
      <c r="M1929" s="32">
        <v>15501.71</v>
      </c>
      <c r="N1929" s="32">
        <v>13654.7</v>
      </c>
      <c r="O1929" s="32">
        <v>15130.95</v>
      </c>
      <c r="P1929" s="30">
        <f t="shared" si="30"/>
        <v>170086.54</v>
      </c>
    </row>
    <row r="1930" spans="1:17">
      <c r="A1930" s="17"/>
      <c r="C1930" t="s">
        <v>50</v>
      </c>
      <c r="D1930" s="28">
        <v>1167.6199999999999</v>
      </c>
      <c r="E1930" s="33">
        <v>2411</v>
      </c>
      <c r="F1930" s="29">
        <v>2506.13</v>
      </c>
      <c r="G1930" s="29">
        <v>2336.38</v>
      </c>
      <c r="H1930" s="26">
        <v>2352.63</v>
      </c>
      <c r="I1930" s="29">
        <v>2348.48</v>
      </c>
      <c r="J1930" s="29">
        <v>2287.16</v>
      </c>
      <c r="K1930" s="29">
        <v>2158.52</v>
      </c>
      <c r="L1930" s="29">
        <v>2089.17</v>
      </c>
      <c r="M1930" s="29">
        <v>2378.25</v>
      </c>
      <c r="N1930" s="29">
        <v>2230.96</v>
      </c>
      <c r="O1930" s="29">
        <v>2398.9299999999998</v>
      </c>
      <c r="P1930" s="28">
        <f t="shared" si="30"/>
        <v>26665.230000000003</v>
      </c>
      <c r="Q1930" s="27"/>
    </row>
    <row r="1931" spans="1:17">
      <c r="A1931" s="17"/>
      <c r="C1931" t="s">
        <v>51</v>
      </c>
      <c r="D1931" s="28">
        <v>6880.79</v>
      </c>
      <c r="E1931" s="33">
        <v>12274.7</v>
      </c>
      <c r="F1931" s="29">
        <v>12950.31</v>
      </c>
      <c r="G1931" s="29">
        <v>12118.49</v>
      </c>
      <c r="H1931" s="26">
        <v>11717.16</v>
      </c>
      <c r="I1931" s="29">
        <v>12434.18</v>
      </c>
      <c r="J1931" s="29">
        <v>12177.88</v>
      </c>
      <c r="K1931" s="29">
        <v>12629.56</v>
      </c>
      <c r="L1931" s="29">
        <v>12959.02</v>
      </c>
      <c r="M1931" s="29">
        <v>13123.46</v>
      </c>
      <c r="N1931" s="29">
        <v>11423.74</v>
      </c>
      <c r="O1931" s="29">
        <v>12732.02</v>
      </c>
      <c r="P1931" s="28">
        <f t="shared" si="30"/>
        <v>143421.31000000003</v>
      </c>
    </row>
    <row r="1932" spans="1:17">
      <c r="A1932" s="17" t="s">
        <v>783</v>
      </c>
      <c r="B1932" t="s">
        <v>779</v>
      </c>
      <c r="C1932" s="18" t="s">
        <v>47</v>
      </c>
      <c r="D1932" s="30">
        <v>431.60999999999996</v>
      </c>
      <c r="E1932" s="31">
        <v>793.64</v>
      </c>
      <c r="F1932" s="32">
        <v>834.62</v>
      </c>
      <c r="G1932" s="32">
        <v>780.37</v>
      </c>
      <c r="H1932" s="22">
        <v>761.29</v>
      </c>
      <c r="I1932" s="32">
        <v>797.17000000000007</v>
      </c>
      <c r="J1932" s="32">
        <v>779.81</v>
      </c>
      <c r="K1932" s="32">
        <v>793.31</v>
      </c>
      <c r="L1932" s="32">
        <v>804.93</v>
      </c>
      <c r="M1932" s="32">
        <v>871.06999999999994</v>
      </c>
      <c r="N1932" s="32">
        <v>770.14</v>
      </c>
      <c r="O1932" s="32">
        <v>851.8599999999999</v>
      </c>
      <c r="P1932" s="30">
        <f t="shared" si="30"/>
        <v>9269.82</v>
      </c>
    </row>
    <row r="1933" spans="1:17">
      <c r="A1933" s="17"/>
      <c r="C1933" t="s">
        <v>50</v>
      </c>
      <c r="D1933" s="28">
        <v>84.33</v>
      </c>
      <c r="E1933" s="33">
        <v>174.12</v>
      </c>
      <c r="F1933" s="29">
        <v>181</v>
      </c>
      <c r="G1933" s="29">
        <v>168.73</v>
      </c>
      <c r="H1933" s="26">
        <v>169.91</v>
      </c>
      <c r="I1933" s="29">
        <v>169.6</v>
      </c>
      <c r="J1933" s="29">
        <v>165.18</v>
      </c>
      <c r="K1933" s="29">
        <v>155.88</v>
      </c>
      <c r="L1933" s="29">
        <v>150.87</v>
      </c>
      <c r="M1933" s="29">
        <v>175.92</v>
      </c>
      <c r="N1933" s="29">
        <v>165.02</v>
      </c>
      <c r="O1933" s="29">
        <v>177.45</v>
      </c>
      <c r="P1933" s="28">
        <f t="shared" si="30"/>
        <v>1938.01</v>
      </c>
      <c r="Q1933" s="27"/>
    </row>
    <row r="1934" spans="1:17">
      <c r="A1934" s="17"/>
      <c r="C1934" t="s">
        <v>51</v>
      </c>
      <c r="D1934" s="28">
        <v>347.28</v>
      </c>
      <c r="E1934" s="33">
        <v>619.52</v>
      </c>
      <c r="F1934" s="29">
        <v>653.62</v>
      </c>
      <c r="G1934" s="29">
        <v>611.64</v>
      </c>
      <c r="H1934" s="26">
        <v>591.38</v>
      </c>
      <c r="I1934" s="29">
        <v>627.57000000000005</v>
      </c>
      <c r="J1934" s="29">
        <v>614.63</v>
      </c>
      <c r="K1934" s="29">
        <v>637.42999999999995</v>
      </c>
      <c r="L1934" s="29">
        <v>654.05999999999995</v>
      </c>
      <c r="M1934" s="29">
        <v>695.15</v>
      </c>
      <c r="N1934" s="29">
        <v>605.12</v>
      </c>
      <c r="O1934" s="29">
        <v>674.41</v>
      </c>
      <c r="P1934" s="28">
        <f t="shared" si="30"/>
        <v>7331.81</v>
      </c>
    </row>
    <row r="1935" spans="1:17">
      <c r="A1935" s="17" t="s">
        <v>784</v>
      </c>
      <c r="B1935" t="s">
        <v>779</v>
      </c>
      <c r="C1935" s="18" t="s">
        <v>47</v>
      </c>
      <c r="D1935" s="30">
        <v>783.03</v>
      </c>
      <c r="E1935" s="31">
        <v>1434.6200000000001</v>
      </c>
      <c r="F1935" s="32">
        <v>1509.2599999999998</v>
      </c>
      <c r="G1935" s="32">
        <v>1411.31</v>
      </c>
      <c r="H1935" s="22">
        <v>1375.3500000000001</v>
      </c>
      <c r="I1935" s="32">
        <v>1442.46</v>
      </c>
      <c r="J1935" s="32">
        <v>1411.24</v>
      </c>
      <c r="K1935" s="32">
        <v>1438.9900000000002</v>
      </c>
      <c r="L1935" s="32">
        <v>1462.0500000000002</v>
      </c>
      <c r="M1935" s="32">
        <v>1348.1100000000001</v>
      </c>
      <c r="N1935" s="32">
        <v>1191.02</v>
      </c>
      <c r="O1935" s="32">
        <v>1317.88</v>
      </c>
      <c r="P1935" s="30">
        <f t="shared" si="30"/>
        <v>16125.320000000003</v>
      </c>
    </row>
    <row r="1936" spans="1:17">
      <c r="A1936" s="17"/>
      <c r="C1936" t="s">
        <v>50</v>
      </c>
      <c r="D1936" s="28">
        <v>134.49</v>
      </c>
      <c r="E1936" s="33">
        <v>277.69</v>
      </c>
      <c r="F1936" s="29">
        <v>288.64999999999998</v>
      </c>
      <c r="G1936" s="29">
        <v>269.10000000000002</v>
      </c>
      <c r="H1936" s="26">
        <v>270.97000000000003</v>
      </c>
      <c r="I1936" s="29">
        <v>270.49</v>
      </c>
      <c r="J1936" s="29">
        <v>263.43</v>
      </c>
      <c r="K1936" s="29">
        <v>248.61</v>
      </c>
      <c r="L1936" s="29">
        <v>240.62</v>
      </c>
      <c r="M1936" s="29">
        <v>259.18</v>
      </c>
      <c r="N1936" s="29">
        <v>243.12</v>
      </c>
      <c r="O1936" s="29">
        <v>261.43</v>
      </c>
      <c r="P1936" s="28">
        <f t="shared" si="30"/>
        <v>3027.7799999999997</v>
      </c>
      <c r="Q1936" s="27"/>
    </row>
    <row r="1937" spans="1:17">
      <c r="A1937" s="17"/>
      <c r="C1937" t="s">
        <v>51</v>
      </c>
      <c r="D1937" s="28">
        <v>648.54</v>
      </c>
      <c r="E1937" s="33">
        <v>1156.93</v>
      </c>
      <c r="F1937" s="29">
        <v>1220.6099999999999</v>
      </c>
      <c r="G1937" s="29">
        <v>1142.21</v>
      </c>
      <c r="H1937" s="26">
        <v>1104.3800000000001</v>
      </c>
      <c r="I1937" s="29">
        <v>1171.97</v>
      </c>
      <c r="J1937" s="29">
        <v>1147.81</v>
      </c>
      <c r="K1937" s="29">
        <v>1190.3800000000001</v>
      </c>
      <c r="L1937" s="29">
        <v>1221.43</v>
      </c>
      <c r="M1937" s="29">
        <v>1088.93</v>
      </c>
      <c r="N1937" s="29">
        <v>947.9</v>
      </c>
      <c r="O1937" s="29">
        <v>1056.45</v>
      </c>
      <c r="P1937" s="28">
        <f t="shared" si="30"/>
        <v>13097.540000000003</v>
      </c>
    </row>
    <row r="1938" spans="1:17">
      <c r="A1938" s="17" t="s">
        <v>785</v>
      </c>
      <c r="B1938" t="s">
        <v>779</v>
      </c>
      <c r="C1938" s="18" t="s">
        <v>47</v>
      </c>
      <c r="D1938" s="30">
        <v>227.76000000000002</v>
      </c>
      <c r="E1938" s="31">
        <v>423.29</v>
      </c>
      <c r="F1938" s="32">
        <v>444.65</v>
      </c>
      <c r="G1938" s="32">
        <v>415.62</v>
      </c>
      <c r="H1938" s="22">
        <v>406.7</v>
      </c>
      <c r="I1938" s="32">
        <v>423.93</v>
      </c>
      <c r="J1938" s="32">
        <v>414.53</v>
      </c>
      <c r="K1938" s="32">
        <v>418.86</v>
      </c>
      <c r="L1938" s="32">
        <v>423.28</v>
      </c>
      <c r="M1938" s="32">
        <v>410.15</v>
      </c>
      <c r="N1938" s="32">
        <v>365.2</v>
      </c>
      <c r="O1938" s="32">
        <v>402.57</v>
      </c>
      <c r="P1938" s="30">
        <f t="shared" si="30"/>
        <v>4776.5400000000009</v>
      </c>
    </row>
    <row r="1939" spans="1:17">
      <c r="A1939" s="17"/>
      <c r="C1939" t="s">
        <v>50</v>
      </c>
      <c r="D1939" s="28">
        <v>60.4</v>
      </c>
      <c r="E1939" s="33">
        <v>124.73</v>
      </c>
      <c r="F1939" s="29">
        <v>129.65</v>
      </c>
      <c r="G1939" s="29">
        <v>120.86</v>
      </c>
      <c r="H1939" s="26">
        <v>121.7</v>
      </c>
      <c r="I1939" s="29">
        <v>121.49</v>
      </c>
      <c r="J1939" s="29">
        <v>118.32</v>
      </c>
      <c r="K1939" s="29">
        <v>111.66</v>
      </c>
      <c r="L1939" s="29">
        <v>108.07</v>
      </c>
      <c r="M1939" s="29">
        <v>120.84</v>
      </c>
      <c r="N1939" s="29">
        <v>113.36</v>
      </c>
      <c r="O1939" s="29">
        <v>121.89</v>
      </c>
      <c r="P1939" s="28">
        <f t="shared" si="30"/>
        <v>1372.97</v>
      </c>
      <c r="Q1939" s="27"/>
    </row>
    <row r="1940" spans="1:17">
      <c r="A1940" s="17"/>
      <c r="C1940" t="s">
        <v>51</v>
      </c>
      <c r="D1940" s="28">
        <v>167.36</v>
      </c>
      <c r="E1940" s="33">
        <v>298.56</v>
      </c>
      <c r="F1940" s="29">
        <v>315</v>
      </c>
      <c r="G1940" s="29">
        <v>294.76</v>
      </c>
      <c r="H1940" s="26">
        <v>285</v>
      </c>
      <c r="I1940" s="29">
        <v>302.44</v>
      </c>
      <c r="J1940" s="29">
        <v>296.20999999999998</v>
      </c>
      <c r="K1940" s="29">
        <v>307.2</v>
      </c>
      <c r="L1940" s="29">
        <v>315.20999999999998</v>
      </c>
      <c r="M1940" s="29">
        <v>289.31</v>
      </c>
      <c r="N1940" s="29">
        <v>251.84</v>
      </c>
      <c r="O1940" s="29">
        <v>280.68</v>
      </c>
      <c r="P1940" s="28">
        <f t="shared" si="30"/>
        <v>3403.57</v>
      </c>
    </row>
    <row r="1941" spans="1:17">
      <c r="A1941" s="17" t="s">
        <v>786</v>
      </c>
      <c r="B1941" t="s">
        <v>787</v>
      </c>
      <c r="C1941" s="18" t="s">
        <v>47</v>
      </c>
      <c r="D1941" s="30">
        <v>225155.56</v>
      </c>
      <c r="E1941" s="31">
        <v>407602.59</v>
      </c>
      <c r="F1941" s="32">
        <v>429356.41000000003</v>
      </c>
      <c r="G1941" s="32">
        <v>401619.22000000003</v>
      </c>
      <c r="H1941" s="22">
        <v>390015.41000000003</v>
      </c>
      <c r="I1941" s="32">
        <v>410755.55000000005</v>
      </c>
      <c r="J1941" s="32">
        <v>402487.62</v>
      </c>
      <c r="K1941" s="32">
        <v>413547.31</v>
      </c>
      <c r="L1941" s="32">
        <v>422058.98000000004</v>
      </c>
      <c r="M1941" s="32">
        <v>441566.2</v>
      </c>
      <c r="N1941" s="32">
        <v>401971.31</v>
      </c>
      <c r="O1941" s="32">
        <v>446890.24000000005</v>
      </c>
      <c r="P1941" s="30">
        <f t="shared" si="30"/>
        <v>4793026.4000000004</v>
      </c>
    </row>
    <row r="1942" spans="1:17">
      <c r="A1942" s="17"/>
      <c r="C1942" t="s">
        <v>50</v>
      </c>
      <c r="D1942" s="28">
        <v>21160.6</v>
      </c>
      <c r="E1942" s="33">
        <v>43694.01</v>
      </c>
      <c r="F1942" s="29">
        <v>45418.15</v>
      </c>
      <c r="G1942" s="29">
        <v>42341.760000000002</v>
      </c>
      <c r="H1942" s="26">
        <v>42636.28</v>
      </c>
      <c r="I1942" s="29">
        <v>42561.09</v>
      </c>
      <c r="J1942" s="29">
        <v>41449.67</v>
      </c>
      <c r="K1942" s="29">
        <v>39118.35</v>
      </c>
      <c r="L1942" s="29">
        <v>37861.58</v>
      </c>
      <c r="M1942" s="29">
        <v>43770.239999999998</v>
      </c>
      <c r="N1942" s="29">
        <v>41059.4</v>
      </c>
      <c r="O1942" s="29">
        <v>44150.71</v>
      </c>
      <c r="P1942" s="28">
        <f t="shared" si="30"/>
        <v>485221.84</v>
      </c>
      <c r="Q1942" s="27"/>
    </row>
    <row r="1943" spans="1:17">
      <c r="A1943" s="17"/>
      <c r="C1943" t="s">
        <v>51</v>
      </c>
      <c r="D1943" s="28">
        <v>203994.96</v>
      </c>
      <c r="E1943" s="33">
        <v>363908.58</v>
      </c>
      <c r="F1943" s="29">
        <v>383938.26</v>
      </c>
      <c r="G1943" s="29">
        <v>359277.46</v>
      </c>
      <c r="H1943" s="26">
        <v>347379.13</v>
      </c>
      <c r="I1943" s="29">
        <v>368194.46</v>
      </c>
      <c r="J1943" s="29">
        <v>361037.95</v>
      </c>
      <c r="K1943" s="29">
        <v>374428.96</v>
      </c>
      <c r="L1943" s="29">
        <v>384197.4</v>
      </c>
      <c r="M1943" s="29">
        <v>397795.96</v>
      </c>
      <c r="N1943" s="29">
        <v>360911.91</v>
      </c>
      <c r="O1943" s="29">
        <v>402739.53</v>
      </c>
      <c r="P1943" s="28">
        <f t="shared" si="30"/>
        <v>4307804.5600000005</v>
      </c>
    </row>
    <row r="1944" spans="1:17">
      <c r="A1944" s="17" t="s">
        <v>788</v>
      </c>
      <c r="B1944" t="s">
        <v>787</v>
      </c>
      <c r="C1944" s="18" t="s">
        <v>47</v>
      </c>
      <c r="D1944" s="30">
        <v>13072.210000000001</v>
      </c>
      <c r="E1944" s="31">
        <v>23831.31</v>
      </c>
      <c r="F1944" s="32">
        <v>25084.400000000001</v>
      </c>
      <c r="G1944" s="32">
        <v>23459.510000000002</v>
      </c>
      <c r="H1944" s="22">
        <v>22828.620000000003</v>
      </c>
      <c r="I1944" s="32">
        <v>23994.59</v>
      </c>
      <c r="J1944" s="32">
        <v>23479.84</v>
      </c>
      <c r="K1944" s="32">
        <v>24017.769999999997</v>
      </c>
      <c r="L1944" s="32">
        <v>24448.33</v>
      </c>
      <c r="M1944" s="32">
        <v>25988.52</v>
      </c>
      <c r="N1944" s="32">
        <v>22883.17</v>
      </c>
      <c r="O1944" s="32">
        <v>25361.879999999997</v>
      </c>
      <c r="P1944" s="30">
        <f t="shared" si="30"/>
        <v>278450.15000000002</v>
      </c>
    </row>
    <row r="1945" spans="1:17">
      <c r="A1945" s="17"/>
      <c r="C1945" t="s">
        <v>50</v>
      </c>
      <c r="D1945" s="28">
        <v>1821.11</v>
      </c>
      <c r="E1945" s="33">
        <v>3760.36</v>
      </c>
      <c r="F1945" s="29">
        <v>3908.74</v>
      </c>
      <c r="G1945" s="29">
        <v>3643.99</v>
      </c>
      <c r="H1945" s="26">
        <v>3669.33</v>
      </c>
      <c r="I1945" s="29">
        <v>3662.87</v>
      </c>
      <c r="J1945" s="29">
        <v>3567.22</v>
      </c>
      <c r="K1945" s="29">
        <v>3366.58</v>
      </c>
      <c r="L1945" s="29">
        <v>3258.42</v>
      </c>
      <c r="M1945" s="29">
        <v>3856.25</v>
      </c>
      <c r="N1945" s="29">
        <v>3617.41</v>
      </c>
      <c r="O1945" s="29">
        <v>3889.76</v>
      </c>
      <c r="P1945" s="28">
        <f t="shared" si="30"/>
        <v>42022.04</v>
      </c>
      <c r="Q1945" s="27"/>
    </row>
    <row r="1946" spans="1:17">
      <c r="A1946" s="17"/>
      <c r="C1946" t="s">
        <v>51</v>
      </c>
      <c r="D1946" s="28">
        <v>11251.1</v>
      </c>
      <c r="E1946" s="33">
        <v>20070.95</v>
      </c>
      <c r="F1946" s="29">
        <v>21175.66</v>
      </c>
      <c r="G1946" s="29">
        <v>19815.52</v>
      </c>
      <c r="H1946" s="26">
        <v>19159.29</v>
      </c>
      <c r="I1946" s="29">
        <v>20331.72</v>
      </c>
      <c r="J1946" s="29">
        <v>19912.62</v>
      </c>
      <c r="K1946" s="29">
        <v>20651.189999999999</v>
      </c>
      <c r="L1946" s="29">
        <v>21189.91</v>
      </c>
      <c r="M1946" s="29">
        <v>22132.27</v>
      </c>
      <c r="N1946" s="29">
        <v>19265.759999999998</v>
      </c>
      <c r="O1946" s="29">
        <v>21472.12</v>
      </c>
      <c r="P1946" s="28">
        <f t="shared" si="30"/>
        <v>236428.11000000002</v>
      </c>
    </row>
    <row r="1947" spans="1:17">
      <c r="A1947" s="17" t="s">
        <v>789</v>
      </c>
      <c r="B1947" t="s">
        <v>787</v>
      </c>
      <c r="C1947" s="18" t="s">
        <v>47</v>
      </c>
      <c r="D1947" s="30">
        <v>3760.5299999999997</v>
      </c>
      <c r="E1947" s="31">
        <v>6851.59</v>
      </c>
      <c r="F1947" s="32">
        <v>7212.3200000000006</v>
      </c>
      <c r="G1947" s="32">
        <v>6745.23</v>
      </c>
      <c r="H1947" s="22">
        <v>6562.71</v>
      </c>
      <c r="I1947" s="32">
        <v>6899.68</v>
      </c>
      <c r="J1947" s="32">
        <v>6751.81</v>
      </c>
      <c r="K1947" s="32">
        <v>6909.1</v>
      </c>
      <c r="L1947" s="32">
        <v>7034.5</v>
      </c>
      <c r="M1947" s="32">
        <v>7640.0099999999993</v>
      </c>
      <c r="N1947" s="32">
        <v>6723.92</v>
      </c>
      <c r="O1947" s="32">
        <v>7453.97</v>
      </c>
      <c r="P1947" s="30">
        <f t="shared" si="30"/>
        <v>80545.37</v>
      </c>
    </row>
    <row r="1948" spans="1:17">
      <c r="A1948" s="17"/>
      <c r="C1948" t="s">
        <v>50</v>
      </c>
      <c r="D1948" s="28">
        <v>509.47</v>
      </c>
      <c r="E1948" s="33">
        <v>1051.99</v>
      </c>
      <c r="F1948" s="29">
        <v>1093.51</v>
      </c>
      <c r="G1948" s="29">
        <v>1019.44</v>
      </c>
      <c r="H1948" s="26">
        <v>1026.54</v>
      </c>
      <c r="I1948" s="29">
        <v>1024.73</v>
      </c>
      <c r="J1948" s="29">
        <v>997.96</v>
      </c>
      <c r="K1948" s="29">
        <v>941.84</v>
      </c>
      <c r="L1948" s="29">
        <v>911.57</v>
      </c>
      <c r="M1948" s="29">
        <v>1086.32</v>
      </c>
      <c r="N1948" s="29">
        <v>1019.04</v>
      </c>
      <c r="O1948" s="29">
        <v>1095.76</v>
      </c>
      <c r="P1948" s="28">
        <f t="shared" si="30"/>
        <v>11778.17</v>
      </c>
      <c r="Q1948" s="27"/>
    </row>
    <row r="1949" spans="1:17">
      <c r="A1949" s="17"/>
      <c r="C1949" t="s">
        <v>51</v>
      </c>
      <c r="D1949" s="28">
        <v>3251.06</v>
      </c>
      <c r="E1949" s="33">
        <v>5799.6</v>
      </c>
      <c r="F1949" s="29">
        <v>6118.81</v>
      </c>
      <c r="G1949" s="29">
        <v>5725.79</v>
      </c>
      <c r="H1949" s="26">
        <v>5536.17</v>
      </c>
      <c r="I1949" s="29">
        <v>5874.95</v>
      </c>
      <c r="J1949" s="29">
        <v>5753.85</v>
      </c>
      <c r="K1949" s="29">
        <v>5967.26</v>
      </c>
      <c r="L1949" s="29">
        <v>6122.93</v>
      </c>
      <c r="M1949" s="29">
        <v>6553.69</v>
      </c>
      <c r="N1949" s="29">
        <v>5704.88</v>
      </c>
      <c r="O1949" s="29">
        <v>6358.21</v>
      </c>
      <c r="P1949" s="28">
        <f t="shared" si="30"/>
        <v>68767.200000000012</v>
      </c>
    </row>
    <row r="1950" spans="1:17">
      <c r="A1950" s="17" t="s">
        <v>790</v>
      </c>
      <c r="B1950" t="s">
        <v>787</v>
      </c>
      <c r="C1950" s="18" t="s">
        <v>47</v>
      </c>
      <c r="D1950" s="30">
        <v>928.72</v>
      </c>
      <c r="E1950" s="31">
        <v>1714.33</v>
      </c>
      <c r="F1950" s="32">
        <v>1802.08</v>
      </c>
      <c r="G1950" s="32">
        <v>1684.8</v>
      </c>
      <c r="H1950" s="22">
        <v>1645.43</v>
      </c>
      <c r="I1950" s="32">
        <v>1720.1399999999999</v>
      </c>
      <c r="J1950" s="32">
        <v>1682.3999999999999</v>
      </c>
      <c r="K1950" s="32">
        <v>1707.35</v>
      </c>
      <c r="L1950" s="32">
        <v>1729.84</v>
      </c>
      <c r="M1950" s="32">
        <v>2008.8</v>
      </c>
      <c r="N1950" s="32">
        <v>1778.47</v>
      </c>
      <c r="O1950" s="32">
        <v>1965.8899999999999</v>
      </c>
      <c r="P1950" s="30">
        <f t="shared" si="30"/>
        <v>20368.25</v>
      </c>
    </row>
    <row r="1951" spans="1:17">
      <c r="A1951" s="17"/>
      <c r="C1951" t="s">
        <v>50</v>
      </c>
      <c r="D1951" s="28">
        <v>204.87</v>
      </c>
      <c r="E1951" s="33">
        <v>423.04</v>
      </c>
      <c r="F1951" s="29">
        <v>439.72</v>
      </c>
      <c r="G1951" s="29">
        <v>409.94</v>
      </c>
      <c r="H1951" s="26">
        <v>412.79</v>
      </c>
      <c r="I1951" s="29">
        <v>412.07</v>
      </c>
      <c r="J1951" s="29">
        <v>401.3</v>
      </c>
      <c r="K1951" s="29">
        <v>378.73</v>
      </c>
      <c r="L1951" s="29">
        <v>366.56</v>
      </c>
      <c r="M1951" s="29">
        <v>441.7</v>
      </c>
      <c r="N1951" s="29">
        <v>414.34</v>
      </c>
      <c r="O1951" s="29">
        <v>445.53</v>
      </c>
      <c r="P1951" s="28">
        <f t="shared" si="30"/>
        <v>4750.59</v>
      </c>
      <c r="Q1951" s="27"/>
    </row>
    <row r="1952" spans="1:17">
      <c r="A1952" s="17"/>
      <c r="C1952" t="s">
        <v>51</v>
      </c>
      <c r="D1952" s="28">
        <v>723.85</v>
      </c>
      <c r="E1952" s="33">
        <v>1291.29</v>
      </c>
      <c r="F1952" s="29">
        <v>1362.36</v>
      </c>
      <c r="G1952" s="29">
        <v>1274.8599999999999</v>
      </c>
      <c r="H1952" s="26">
        <v>1232.6400000000001</v>
      </c>
      <c r="I1952" s="29">
        <v>1308.07</v>
      </c>
      <c r="J1952" s="29">
        <v>1281.0999999999999</v>
      </c>
      <c r="K1952" s="29">
        <v>1328.62</v>
      </c>
      <c r="L1952" s="29">
        <v>1363.28</v>
      </c>
      <c r="M1952" s="29">
        <v>1567.1</v>
      </c>
      <c r="N1952" s="29">
        <v>1364.13</v>
      </c>
      <c r="O1952" s="29">
        <v>1520.36</v>
      </c>
      <c r="P1952" s="28">
        <f t="shared" si="30"/>
        <v>15617.660000000003</v>
      </c>
    </row>
    <row r="1953" spans="1:17">
      <c r="A1953" s="17" t="s">
        <v>791</v>
      </c>
      <c r="B1953" t="s">
        <v>787</v>
      </c>
      <c r="C1953" s="18" t="s">
        <v>47</v>
      </c>
      <c r="D1953" s="30">
        <v>1267.7</v>
      </c>
      <c r="E1953" s="31">
        <v>2319.0300000000002</v>
      </c>
      <c r="F1953" s="32">
        <v>2440.0700000000002</v>
      </c>
      <c r="G1953" s="32">
        <v>2281.8000000000002</v>
      </c>
      <c r="H1953" s="22">
        <v>2222.67</v>
      </c>
      <c r="I1953" s="32">
        <v>2332.69</v>
      </c>
      <c r="J1953" s="32">
        <v>2282.33</v>
      </c>
      <c r="K1953" s="32">
        <v>2329.52</v>
      </c>
      <c r="L1953" s="32">
        <v>2368.2399999999998</v>
      </c>
      <c r="M1953" s="32">
        <v>2551.96</v>
      </c>
      <c r="N1953" s="32">
        <v>2251.88</v>
      </c>
      <c r="O1953" s="32">
        <v>2493.1999999999998</v>
      </c>
      <c r="P1953" s="30">
        <f t="shared" si="30"/>
        <v>27141.090000000004</v>
      </c>
    </row>
    <row r="1954" spans="1:17">
      <c r="A1954" s="17"/>
      <c r="C1954" t="s">
        <v>50</v>
      </c>
      <c r="D1954" s="28">
        <v>204.93</v>
      </c>
      <c r="E1954" s="33">
        <v>423.15</v>
      </c>
      <c r="F1954" s="29">
        <v>439.84</v>
      </c>
      <c r="G1954" s="29">
        <v>410.05</v>
      </c>
      <c r="H1954" s="26">
        <v>412.9</v>
      </c>
      <c r="I1954" s="29">
        <v>412.18</v>
      </c>
      <c r="J1954" s="29">
        <v>401.41</v>
      </c>
      <c r="K1954" s="29">
        <v>378.83</v>
      </c>
      <c r="L1954" s="29">
        <v>366.66</v>
      </c>
      <c r="M1954" s="29">
        <v>450.44</v>
      </c>
      <c r="N1954" s="29">
        <v>422.54</v>
      </c>
      <c r="O1954" s="29">
        <v>454.36</v>
      </c>
      <c r="P1954" s="28">
        <f t="shared" si="30"/>
        <v>4777.2899999999991</v>
      </c>
      <c r="Q1954" s="27"/>
    </row>
    <row r="1955" spans="1:17">
      <c r="A1955" s="17"/>
      <c r="C1955" t="s">
        <v>51</v>
      </c>
      <c r="D1955" s="28">
        <v>1062.77</v>
      </c>
      <c r="E1955" s="33">
        <v>1895.88</v>
      </c>
      <c r="F1955" s="29">
        <v>2000.23</v>
      </c>
      <c r="G1955" s="29">
        <v>1871.75</v>
      </c>
      <c r="H1955" s="26">
        <v>1809.77</v>
      </c>
      <c r="I1955" s="29">
        <v>1920.51</v>
      </c>
      <c r="J1955" s="29">
        <v>1880.92</v>
      </c>
      <c r="K1955" s="29">
        <v>1950.69</v>
      </c>
      <c r="L1955" s="29">
        <v>2001.58</v>
      </c>
      <c r="M1955" s="29">
        <v>2101.52</v>
      </c>
      <c r="N1955" s="29">
        <v>1829.34</v>
      </c>
      <c r="O1955" s="29">
        <v>2038.84</v>
      </c>
      <c r="P1955" s="28">
        <f t="shared" si="30"/>
        <v>22363.8</v>
      </c>
    </row>
    <row r="1956" spans="1:17">
      <c r="A1956" s="17" t="s">
        <v>792</v>
      </c>
      <c r="B1956" t="s">
        <v>787</v>
      </c>
      <c r="C1956" s="18" t="s">
        <v>47</v>
      </c>
      <c r="D1956" s="30">
        <v>4271.09</v>
      </c>
      <c r="E1956" s="31">
        <v>7774.75</v>
      </c>
      <c r="F1956" s="32">
        <v>8184.87</v>
      </c>
      <c r="G1956" s="32">
        <v>7654.98</v>
      </c>
      <c r="H1956" s="22">
        <v>7445.86</v>
      </c>
      <c r="I1956" s="32">
        <v>7831.2800000000007</v>
      </c>
      <c r="J1956" s="32">
        <v>7663.7199999999993</v>
      </c>
      <c r="K1956" s="32">
        <v>7846.79</v>
      </c>
      <c r="L1956" s="32">
        <v>7991.92</v>
      </c>
      <c r="M1956" s="32">
        <v>8915.86</v>
      </c>
      <c r="N1956" s="32">
        <v>7842.54</v>
      </c>
      <c r="O1956" s="32">
        <v>8696.34</v>
      </c>
      <c r="P1956" s="30">
        <f t="shared" si="30"/>
        <v>92119.999999999985</v>
      </c>
    </row>
    <row r="1957" spans="1:17">
      <c r="A1957" s="17"/>
      <c r="C1957" t="s">
        <v>50</v>
      </c>
      <c r="D1957" s="28">
        <v>553.5</v>
      </c>
      <c r="E1957" s="33">
        <v>1142.9000000000001</v>
      </c>
      <c r="F1957" s="29">
        <v>1188</v>
      </c>
      <c r="G1957" s="29">
        <v>1107.53</v>
      </c>
      <c r="H1957" s="26">
        <v>1115.24</v>
      </c>
      <c r="I1957" s="29">
        <v>1113.27</v>
      </c>
      <c r="J1957" s="29">
        <v>1084.19</v>
      </c>
      <c r="K1957" s="29">
        <v>1023.22</v>
      </c>
      <c r="L1957" s="29">
        <v>990.35</v>
      </c>
      <c r="M1957" s="29">
        <v>1204.92</v>
      </c>
      <c r="N1957" s="29">
        <v>1130.3</v>
      </c>
      <c r="O1957" s="29">
        <v>1215.4000000000001</v>
      </c>
      <c r="P1957" s="28">
        <f t="shared" si="30"/>
        <v>12868.82</v>
      </c>
      <c r="Q1957" s="27"/>
    </row>
    <row r="1958" spans="1:17">
      <c r="A1958" s="17"/>
      <c r="C1958" t="s">
        <v>51</v>
      </c>
      <c r="D1958" s="28">
        <v>3717.59</v>
      </c>
      <c r="E1958" s="33">
        <v>6631.85</v>
      </c>
      <c r="F1958" s="29">
        <v>6996.87</v>
      </c>
      <c r="G1958" s="29">
        <v>6547.45</v>
      </c>
      <c r="H1958" s="26">
        <v>6330.62</v>
      </c>
      <c r="I1958" s="29">
        <v>6718.01</v>
      </c>
      <c r="J1958" s="29">
        <v>6579.53</v>
      </c>
      <c r="K1958" s="29">
        <v>6823.57</v>
      </c>
      <c r="L1958" s="29">
        <v>7001.57</v>
      </c>
      <c r="M1958" s="29">
        <v>7710.94</v>
      </c>
      <c r="N1958" s="29">
        <v>6712.24</v>
      </c>
      <c r="O1958" s="29">
        <v>7480.94</v>
      </c>
      <c r="P1958" s="28">
        <f t="shared" si="30"/>
        <v>79251.180000000008</v>
      </c>
    </row>
    <row r="1959" spans="1:17">
      <c r="A1959" s="17" t="s">
        <v>793</v>
      </c>
      <c r="B1959" t="s">
        <v>787</v>
      </c>
      <c r="C1959" s="18" t="s">
        <v>47</v>
      </c>
      <c r="D1959" s="30">
        <v>1312.31</v>
      </c>
      <c r="E1959" s="31">
        <v>2396.4499999999998</v>
      </c>
      <c r="F1959" s="32">
        <v>2522.0100000000002</v>
      </c>
      <c r="G1959" s="32">
        <v>2358.54</v>
      </c>
      <c r="H1959" s="22">
        <v>2296.2399999999998</v>
      </c>
      <c r="I1959" s="32">
        <v>2411.73</v>
      </c>
      <c r="J1959" s="32">
        <v>2359.84</v>
      </c>
      <c r="K1959" s="32">
        <v>2411.31</v>
      </c>
      <c r="L1959" s="32">
        <v>2452.9899999999998</v>
      </c>
      <c r="M1959" s="32">
        <v>2540.6999999999998</v>
      </c>
      <c r="N1959" s="32">
        <v>2239.14</v>
      </c>
      <c r="O1959" s="32">
        <v>2480.59</v>
      </c>
      <c r="P1959" s="30">
        <f t="shared" si="30"/>
        <v>27781.85</v>
      </c>
    </row>
    <row r="1960" spans="1:17">
      <c r="A1960" s="17"/>
      <c r="C1960" t="s">
        <v>50</v>
      </c>
      <c r="D1960" s="28">
        <v>197.24</v>
      </c>
      <c r="E1960" s="33">
        <v>407.27</v>
      </c>
      <c r="F1960" s="29">
        <v>423.34</v>
      </c>
      <c r="G1960" s="29">
        <v>394.67</v>
      </c>
      <c r="H1960" s="26">
        <v>397.41</v>
      </c>
      <c r="I1960" s="29">
        <v>396.71</v>
      </c>
      <c r="J1960" s="29">
        <v>386.35</v>
      </c>
      <c r="K1960" s="29">
        <v>364.62</v>
      </c>
      <c r="L1960" s="29">
        <v>352.91</v>
      </c>
      <c r="M1960" s="29">
        <v>407.03</v>
      </c>
      <c r="N1960" s="29">
        <v>381.82</v>
      </c>
      <c r="O1960" s="29">
        <v>410.57</v>
      </c>
      <c r="P1960" s="28">
        <f t="shared" si="30"/>
        <v>4519.9399999999987</v>
      </c>
      <c r="Q1960" s="27"/>
    </row>
    <row r="1961" spans="1:17">
      <c r="A1961" s="17"/>
      <c r="C1961" t="s">
        <v>51</v>
      </c>
      <c r="D1961" s="28">
        <v>1115.07</v>
      </c>
      <c r="E1961" s="33">
        <v>1989.18</v>
      </c>
      <c r="F1961" s="29">
        <v>2098.67</v>
      </c>
      <c r="G1961" s="29">
        <v>1963.87</v>
      </c>
      <c r="H1961" s="26">
        <v>1898.83</v>
      </c>
      <c r="I1961" s="29">
        <v>2015.02</v>
      </c>
      <c r="J1961" s="29">
        <v>1973.49</v>
      </c>
      <c r="K1961" s="29">
        <v>2046.69</v>
      </c>
      <c r="L1961" s="29">
        <v>2100.08</v>
      </c>
      <c r="M1961" s="29">
        <v>2133.67</v>
      </c>
      <c r="N1961" s="29">
        <v>1857.32</v>
      </c>
      <c r="O1961" s="29">
        <v>2070.02</v>
      </c>
      <c r="P1961" s="28">
        <f t="shared" si="30"/>
        <v>23261.91</v>
      </c>
    </row>
    <row r="1962" spans="1:17">
      <c r="A1962" s="17" t="s">
        <v>794</v>
      </c>
      <c r="B1962" t="s">
        <v>787</v>
      </c>
      <c r="C1962" s="18" t="s">
        <v>47</v>
      </c>
      <c r="D1962" s="30">
        <v>2438.37</v>
      </c>
      <c r="E1962" s="31">
        <v>4446.57</v>
      </c>
      <c r="F1962" s="32">
        <v>4680.24</v>
      </c>
      <c r="G1962" s="32">
        <v>4377.03</v>
      </c>
      <c r="H1962" s="22">
        <v>4259.67</v>
      </c>
      <c r="I1962" s="32">
        <v>4476.6500000000005</v>
      </c>
      <c r="J1962" s="32">
        <v>4380.6000000000004</v>
      </c>
      <c r="K1962" s="32">
        <v>4480.12</v>
      </c>
      <c r="L1962" s="32">
        <v>4559.95</v>
      </c>
      <c r="M1962" s="32">
        <v>4507.82</v>
      </c>
      <c r="N1962" s="32">
        <v>3970.67</v>
      </c>
      <c r="O1962" s="32">
        <v>4399.9699999999993</v>
      </c>
      <c r="P1962" s="30">
        <f t="shared" si="30"/>
        <v>50977.659999999996</v>
      </c>
    </row>
    <row r="1963" spans="1:17">
      <c r="A1963" s="17"/>
      <c r="C1963" t="s">
        <v>50</v>
      </c>
      <c r="D1963" s="28">
        <v>344.22</v>
      </c>
      <c r="E1963" s="33">
        <v>710.79</v>
      </c>
      <c r="F1963" s="29">
        <v>738.84</v>
      </c>
      <c r="G1963" s="29">
        <v>688.79</v>
      </c>
      <c r="H1963" s="26">
        <v>693.58</v>
      </c>
      <c r="I1963" s="29">
        <v>692.33</v>
      </c>
      <c r="J1963" s="29">
        <v>674.29</v>
      </c>
      <c r="K1963" s="29">
        <v>636.34</v>
      </c>
      <c r="L1963" s="29">
        <v>615.9</v>
      </c>
      <c r="M1963" s="29">
        <v>690.53</v>
      </c>
      <c r="N1963" s="29">
        <v>647.78</v>
      </c>
      <c r="O1963" s="29">
        <v>696.54</v>
      </c>
      <c r="P1963" s="28">
        <f t="shared" si="30"/>
        <v>7829.9299999999994</v>
      </c>
      <c r="Q1963" s="27"/>
    </row>
    <row r="1964" spans="1:17">
      <c r="A1964" s="17"/>
      <c r="C1964" t="s">
        <v>51</v>
      </c>
      <c r="D1964" s="23">
        <v>2094.15</v>
      </c>
      <c r="E1964" s="24">
        <v>3735.78</v>
      </c>
      <c r="F1964" s="25">
        <v>3941.4</v>
      </c>
      <c r="G1964" s="25">
        <v>3688.24</v>
      </c>
      <c r="H1964" s="26">
        <v>3566.09</v>
      </c>
      <c r="I1964" s="25">
        <v>3784.32</v>
      </c>
      <c r="J1964" s="25">
        <v>3706.31</v>
      </c>
      <c r="K1964" s="25">
        <v>3843.78</v>
      </c>
      <c r="L1964" s="25">
        <v>3944.05</v>
      </c>
      <c r="M1964" s="25">
        <v>3817.29</v>
      </c>
      <c r="N1964" s="25">
        <v>3322.89</v>
      </c>
      <c r="O1964" s="25">
        <v>3703.43</v>
      </c>
      <c r="P1964" s="23">
        <f t="shared" si="30"/>
        <v>43147.729999999996</v>
      </c>
    </row>
    <row r="1965" spans="1:17">
      <c r="A1965" s="17" t="s">
        <v>795</v>
      </c>
      <c r="B1965" t="s">
        <v>796</v>
      </c>
      <c r="C1965" s="18" t="s">
        <v>47</v>
      </c>
      <c r="D1965" s="19">
        <v>190269.4</v>
      </c>
      <c r="E1965" s="20">
        <v>347605.67</v>
      </c>
      <c r="F1965" s="21">
        <v>365801.09</v>
      </c>
      <c r="G1965" s="21">
        <v>342086.25</v>
      </c>
      <c r="H1965" s="22">
        <v>333092.39999999997</v>
      </c>
      <c r="I1965" s="21">
        <v>349432.18</v>
      </c>
      <c r="J1965" s="21">
        <v>342249.27</v>
      </c>
      <c r="K1965" s="21">
        <v>349619.22</v>
      </c>
      <c r="L1965" s="21">
        <v>355606.31</v>
      </c>
      <c r="M1965" s="21">
        <v>372286.05000000005</v>
      </c>
      <c r="N1965" s="21">
        <v>339606.26</v>
      </c>
      <c r="O1965" s="21">
        <v>376689.51999999996</v>
      </c>
      <c r="P1965" s="19">
        <f t="shared" si="30"/>
        <v>4064343.6199999996</v>
      </c>
    </row>
    <row r="1966" spans="1:17">
      <c r="A1966" s="17"/>
      <c r="C1966" t="s">
        <v>50</v>
      </c>
      <c r="D1966" s="23">
        <v>29121.56</v>
      </c>
      <c r="E1966" s="24">
        <v>60132.480000000003</v>
      </c>
      <c r="F1966" s="25">
        <v>62505.25</v>
      </c>
      <c r="G1966" s="25">
        <v>58271.45</v>
      </c>
      <c r="H1966" s="26">
        <v>58676.800000000003</v>
      </c>
      <c r="I1966" s="25">
        <v>58573.31</v>
      </c>
      <c r="J1966" s="25">
        <v>57043.77</v>
      </c>
      <c r="K1966" s="25">
        <v>53835.34</v>
      </c>
      <c r="L1966" s="25">
        <v>52105.760000000002</v>
      </c>
      <c r="M1966" s="25">
        <v>59728.47</v>
      </c>
      <c r="N1966" s="25">
        <v>56029.33</v>
      </c>
      <c r="O1966" s="25">
        <v>60247.67</v>
      </c>
      <c r="P1966" s="23">
        <f t="shared" si="30"/>
        <v>666271.18999999994</v>
      </c>
      <c r="Q1966" s="27"/>
    </row>
    <row r="1967" spans="1:17">
      <c r="A1967" s="17"/>
      <c r="C1967" t="s">
        <v>51</v>
      </c>
      <c r="D1967" s="23">
        <v>161147.84</v>
      </c>
      <c r="E1967" s="24">
        <v>287473.19</v>
      </c>
      <c r="F1967" s="25">
        <v>303295.84000000003</v>
      </c>
      <c r="G1967" s="25">
        <v>283814.8</v>
      </c>
      <c r="H1967" s="26">
        <v>274415.59999999998</v>
      </c>
      <c r="I1967" s="25">
        <v>290858.87</v>
      </c>
      <c r="J1967" s="25">
        <v>285205.5</v>
      </c>
      <c r="K1967" s="25">
        <v>295783.88</v>
      </c>
      <c r="L1967" s="25">
        <v>303500.55</v>
      </c>
      <c r="M1967" s="25">
        <v>312557.58</v>
      </c>
      <c r="N1967" s="25">
        <v>283576.93</v>
      </c>
      <c r="O1967" s="25">
        <v>316441.84999999998</v>
      </c>
      <c r="P1967" s="23">
        <f t="shared" si="30"/>
        <v>3398072.43</v>
      </c>
    </row>
    <row r="1968" spans="1:17">
      <c r="A1968" s="17" t="s">
        <v>797</v>
      </c>
      <c r="B1968" t="s">
        <v>796</v>
      </c>
      <c r="C1968" s="18" t="s">
        <v>47</v>
      </c>
      <c r="D1968" s="19">
        <v>22121.67</v>
      </c>
      <c r="E1968" s="20">
        <v>40535.26</v>
      </c>
      <c r="F1968" s="21">
        <v>42643.57</v>
      </c>
      <c r="G1968" s="21">
        <v>39875.83</v>
      </c>
      <c r="H1968" s="22">
        <v>38861.24</v>
      </c>
      <c r="I1968" s="21">
        <v>40755.22</v>
      </c>
      <c r="J1968" s="21">
        <v>39872.910000000003</v>
      </c>
      <c r="K1968" s="21">
        <v>40654.129999999997</v>
      </c>
      <c r="L1968" s="21">
        <v>41303.979999999996</v>
      </c>
      <c r="M1968" s="21">
        <v>48003.45</v>
      </c>
      <c r="N1968" s="21">
        <v>42344.1</v>
      </c>
      <c r="O1968" s="21">
        <v>46889.599999999999</v>
      </c>
      <c r="P1968" s="19">
        <f t="shared" si="30"/>
        <v>483860.95999999996</v>
      </c>
    </row>
    <row r="1969" spans="1:21">
      <c r="A1969" s="17"/>
      <c r="C1969" t="s">
        <v>50</v>
      </c>
      <c r="D1969" s="23">
        <v>3816.14</v>
      </c>
      <c r="E1969" s="24">
        <v>7879.85</v>
      </c>
      <c r="F1969" s="25">
        <v>8190.79</v>
      </c>
      <c r="G1969" s="25">
        <v>7635.99</v>
      </c>
      <c r="H1969" s="26">
        <v>7689.1</v>
      </c>
      <c r="I1969" s="25">
        <v>7675.54</v>
      </c>
      <c r="J1969" s="25">
        <v>7475.1</v>
      </c>
      <c r="K1969" s="25">
        <v>7054.67</v>
      </c>
      <c r="L1969" s="25">
        <v>6828.02</v>
      </c>
      <c r="M1969" s="25">
        <v>8255.36</v>
      </c>
      <c r="N1969" s="25">
        <v>7744.08</v>
      </c>
      <c r="O1969" s="25">
        <v>8327.11</v>
      </c>
      <c r="P1969" s="23">
        <f t="shared" si="30"/>
        <v>88571.75</v>
      </c>
      <c r="Q1969" s="27"/>
    </row>
    <row r="1970" spans="1:21">
      <c r="A1970" s="17"/>
      <c r="C1970" t="s">
        <v>51</v>
      </c>
      <c r="D1970" s="23">
        <v>18305.53</v>
      </c>
      <c r="E1970" s="24">
        <v>32655.41</v>
      </c>
      <c r="F1970" s="25">
        <v>34452.78</v>
      </c>
      <c r="G1970" s="25">
        <v>32239.84</v>
      </c>
      <c r="H1970" s="26">
        <v>31172.14</v>
      </c>
      <c r="I1970" s="25">
        <v>33079.68</v>
      </c>
      <c r="J1970" s="25">
        <v>32397.81</v>
      </c>
      <c r="K1970" s="25">
        <v>33599.46</v>
      </c>
      <c r="L1970" s="25">
        <v>34475.96</v>
      </c>
      <c r="M1970" s="25">
        <v>39748.089999999997</v>
      </c>
      <c r="N1970" s="25">
        <v>34600.019999999997</v>
      </c>
      <c r="O1970" s="25">
        <v>38562.49</v>
      </c>
      <c r="P1970" s="23">
        <f t="shared" si="30"/>
        <v>395289.20999999996</v>
      </c>
    </row>
    <row r="1971" spans="1:21">
      <c r="A1971" s="17" t="s">
        <v>798</v>
      </c>
      <c r="B1971" t="s">
        <v>796</v>
      </c>
      <c r="C1971" s="18" t="s">
        <v>47</v>
      </c>
      <c r="D1971" s="19">
        <v>4478.88</v>
      </c>
      <c r="E1971" s="20">
        <v>8192.64</v>
      </c>
      <c r="F1971" s="21">
        <v>8620.35</v>
      </c>
      <c r="G1971" s="21">
        <v>8061.23</v>
      </c>
      <c r="H1971" s="22">
        <v>7852.1100000000006</v>
      </c>
      <c r="I1971" s="21">
        <v>8241.09</v>
      </c>
      <c r="J1971" s="21">
        <v>8063.23</v>
      </c>
      <c r="K1971" s="21">
        <v>8230.39</v>
      </c>
      <c r="L1971" s="21">
        <v>8367.4399999999987</v>
      </c>
      <c r="M1971" s="21">
        <v>9014.18</v>
      </c>
      <c r="N1971" s="21">
        <v>7948.07</v>
      </c>
      <c r="O1971" s="21">
        <v>8803.09</v>
      </c>
      <c r="P1971" s="19">
        <f t="shared" si="30"/>
        <v>95872.700000000012</v>
      </c>
    </row>
    <row r="1972" spans="1:21">
      <c r="A1972" s="17"/>
      <c r="C1972" t="s">
        <v>50</v>
      </c>
      <c r="D1972" s="23">
        <v>721.54</v>
      </c>
      <c r="E1972" s="24">
        <v>1489.88</v>
      </c>
      <c r="F1972" s="25">
        <v>1548.67</v>
      </c>
      <c r="G1972" s="25">
        <v>1443.77</v>
      </c>
      <c r="H1972" s="26">
        <v>1453.81</v>
      </c>
      <c r="I1972" s="25">
        <v>1451.25</v>
      </c>
      <c r="J1972" s="25">
        <v>1413.35</v>
      </c>
      <c r="K1972" s="25">
        <v>1333.86</v>
      </c>
      <c r="L1972" s="25">
        <v>1291</v>
      </c>
      <c r="M1972" s="25">
        <v>1500.14</v>
      </c>
      <c r="N1972" s="25">
        <v>1407.23</v>
      </c>
      <c r="O1972" s="25">
        <v>1513.17</v>
      </c>
      <c r="P1972" s="23">
        <f t="shared" si="30"/>
        <v>16567.669999999998</v>
      </c>
      <c r="Q1972" s="27"/>
    </row>
    <row r="1973" spans="1:21">
      <c r="A1973" s="17"/>
      <c r="C1973" t="s">
        <v>51</v>
      </c>
      <c r="D1973" s="23">
        <v>3757.34</v>
      </c>
      <c r="E1973" s="24">
        <v>6702.76</v>
      </c>
      <c r="F1973" s="25">
        <v>7071.68</v>
      </c>
      <c r="G1973" s="25">
        <v>6617.46</v>
      </c>
      <c r="H1973" s="26">
        <v>6398.3</v>
      </c>
      <c r="I1973" s="25">
        <v>6789.84</v>
      </c>
      <c r="J1973" s="25">
        <v>6649.88</v>
      </c>
      <c r="K1973" s="25">
        <v>6896.53</v>
      </c>
      <c r="L1973" s="25">
        <v>7076.44</v>
      </c>
      <c r="M1973" s="25">
        <v>7514.04</v>
      </c>
      <c r="N1973" s="25">
        <v>6540.84</v>
      </c>
      <c r="O1973" s="25">
        <v>7289.92</v>
      </c>
      <c r="P1973" s="23">
        <f t="shared" si="30"/>
        <v>79305.03</v>
      </c>
    </row>
    <row r="1974" spans="1:21">
      <c r="A1974" s="17" t="s">
        <v>799</v>
      </c>
      <c r="B1974" t="s">
        <v>796</v>
      </c>
      <c r="C1974" s="18" t="s">
        <v>47</v>
      </c>
      <c r="D1974" s="19">
        <v>732.69999999999993</v>
      </c>
      <c r="E1974" s="20">
        <v>1346.5900000000001</v>
      </c>
      <c r="F1974" s="21">
        <v>1416.1799999999998</v>
      </c>
      <c r="G1974" s="21">
        <v>1324.16</v>
      </c>
      <c r="H1974" s="22">
        <v>1291.5900000000001</v>
      </c>
      <c r="I1974" s="21">
        <v>1352.7800000000002</v>
      </c>
      <c r="J1974" s="21">
        <v>1323.34</v>
      </c>
      <c r="K1974" s="21">
        <v>1346.7</v>
      </c>
      <c r="L1974" s="21">
        <v>1366.7</v>
      </c>
      <c r="M1974" s="21">
        <v>1379.96</v>
      </c>
      <c r="N1974" s="21">
        <v>1220.3499999999999</v>
      </c>
      <c r="O1974" s="21">
        <v>1349.7</v>
      </c>
      <c r="P1974" s="19">
        <f t="shared" si="30"/>
        <v>15450.750000000002</v>
      </c>
    </row>
    <row r="1975" spans="1:21" ht="15.75" customHeight="1">
      <c r="A1975" s="17"/>
      <c r="C1975" t="s">
        <v>50</v>
      </c>
      <c r="D1975" s="23">
        <v>140.65</v>
      </c>
      <c r="E1975" s="24">
        <v>290.42</v>
      </c>
      <c r="F1975" s="25">
        <v>301.88</v>
      </c>
      <c r="G1975" s="25">
        <v>281.43</v>
      </c>
      <c r="H1975" s="26">
        <v>283.39</v>
      </c>
      <c r="I1975" s="25">
        <v>282.89</v>
      </c>
      <c r="J1975" s="25">
        <v>275.5</v>
      </c>
      <c r="K1975" s="25">
        <v>260</v>
      </c>
      <c r="L1975" s="25">
        <v>251.65</v>
      </c>
      <c r="M1975" s="25">
        <v>282.99</v>
      </c>
      <c r="N1975" s="25">
        <v>265.45999999999998</v>
      </c>
      <c r="O1975" s="25">
        <v>285.45</v>
      </c>
      <c r="P1975" s="23">
        <f t="shared" si="30"/>
        <v>3201.71</v>
      </c>
      <c r="Q1975" s="27"/>
    </row>
    <row r="1976" spans="1:21">
      <c r="A1976" s="17"/>
      <c r="C1976" t="s">
        <v>51</v>
      </c>
      <c r="D1976" s="23">
        <v>592.04999999999995</v>
      </c>
      <c r="E1976" s="24">
        <v>1056.17</v>
      </c>
      <c r="F1976" s="25">
        <v>1114.3</v>
      </c>
      <c r="G1976" s="25">
        <v>1042.73</v>
      </c>
      <c r="H1976" s="26">
        <v>1008.2</v>
      </c>
      <c r="I1976" s="25">
        <v>1069.8900000000001</v>
      </c>
      <c r="J1976" s="25">
        <v>1047.8399999999999</v>
      </c>
      <c r="K1976" s="25">
        <v>1086.7</v>
      </c>
      <c r="L1976" s="25">
        <v>1115.05</v>
      </c>
      <c r="M1976" s="25">
        <v>1096.97</v>
      </c>
      <c r="N1976" s="25">
        <v>954.89</v>
      </c>
      <c r="O1976" s="25">
        <v>1064.25</v>
      </c>
      <c r="P1976" s="23">
        <f t="shared" si="30"/>
        <v>12249.039999999999</v>
      </c>
    </row>
    <row r="1977" spans="1:21">
      <c r="A1977" s="17" t="s">
        <v>800</v>
      </c>
      <c r="B1977" t="s">
        <v>796</v>
      </c>
      <c r="C1977" s="18" t="s">
        <v>47</v>
      </c>
      <c r="D1977" s="19">
        <v>4376.5599999999995</v>
      </c>
      <c r="E1977" s="20">
        <v>8007.8600000000006</v>
      </c>
      <c r="F1977" s="21">
        <v>8425.66</v>
      </c>
      <c r="G1977" s="21">
        <v>7879.11</v>
      </c>
      <c r="H1977" s="22">
        <v>7675.38</v>
      </c>
      <c r="I1977" s="21">
        <v>8054.57</v>
      </c>
      <c r="J1977" s="21">
        <v>7880.67</v>
      </c>
      <c r="K1977" s="21">
        <v>8042.5199999999995</v>
      </c>
      <c r="L1977" s="21">
        <v>8175.56</v>
      </c>
      <c r="M1977" s="21">
        <v>8786</v>
      </c>
      <c r="N1977" s="21">
        <v>7748.15</v>
      </c>
      <c r="O1977" s="21">
        <v>8580.99</v>
      </c>
      <c r="P1977" s="19">
        <f t="shared" si="30"/>
        <v>93633.03</v>
      </c>
    </row>
    <row r="1978" spans="1:21">
      <c r="A1978" s="17"/>
      <c r="C1978" t="s">
        <v>50</v>
      </c>
      <c r="D1978" s="23">
        <v>713.36</v>
      </c>
      <c r="E1978" s="24">
        <v>1473.05</v>
      </c>
      <c r="F1978" s="25">
        <v>1531.17</v>
      </c>
      <c r="G1978" s="25">
        <v>1427.46</v>
      </c>
      <c r="H1978" s="26">
        <v>1437.39</v>
      </c>
      <c r="I1978" s="25">
        <v>1434.85</v>
      </c>
      <c r="J1978" s="25">
        <v>1397.4</v>
      </c>
      <c r="K1978" s="25">
        <v>1318.79</v>
      </c>
      <c r="L1978" s="25">
        <v>1276.43</v>
      </c>
      <c r="M1978" s="25">
        <v>1480.9</v>
      </c>
      <c r="N1978" s="25">
        <v>1389.19</v>
      </c>
      <c r="O1978" s="25">
        <v>1493.79</v>
      </c>
      <c r="P1978" s="23">
        <f t="shared" si="30"/>
        <v>16373.780000000002</v>
      </c>
      <c r="Q1978" s="27"/>
    </row>
    <row r="1979" spans="1:21" ht="16" thickBot="1">
      <c r="A1979" s="34"/>
      <c r="B1979" s="35"/>
      <c r="C1979" s="35" t="s">
        <v>51</v>
      </c>
      <c r="D1979" s="36">
        <v>3663.2</v>
      </c>
      <c r="E1979" s="36">
        <v>6534.81</v>
      </c>
      <c r="F1979" s="37">
        <v>6894.49</v>
      </c>
      <c r="G1979" s="37">
        <v>6451.65</v>
      </c>
      <c r="H1979" s="37">
        <v>6237.99</v>
      </c>
      <c r="I1979" s="37">
        <v>6619.72</v>
      </c>
      <c r="J1979" s="37">
        <v>6483.27</v>
      </c>
      <c r="K1979" s="37">
        <v>6723.73</v>
      </c>
      <c r="L1979" s="37">
        <v>6899.13</v>
      </c>
      <c r="M1979" s="37">
        <v>7305.1</v>
      </c>
      <c r="N1979" s="37">
        <v>6358.96</v>
      </c>
      <c r="O1979" s="37">
        <v>7087.2</v>
      </c>
      <c r="P1979" s="36">
        <f>SUM(D1979:O1979)</f>
        <v>77259.25</v>
      </c>
    </row>
    <row r="1980" spans="1:21" ht="16" thickTop="1">
      <c r="A1980" s="38"/>
      <c r="B1980" s="39"/>
      <c r="C1980" s="39" t="s">
        <v>801</v>
      </c>
      <c r="D1980" s="40">
        <f t="shared" ref="D1980:O1980" si="31">SUMIFS(D6:D1979,$C$6:$C$1979,$C$6)</f>
        <v>33669607.390000023</v>
      </c>
      <c r="E1980" s="40">
        <f t="shared" si="31"/>
        <v>61906877.430000015</v>
      </c>
      <c r="F1980" s="40">
        <f t="shared" si="31"/>
        <v>65353747.899999969</v>
      </c>
      <c r="G1980" s="40">
        <f t="shared" si="31"/>
        <v>60872193.610000081</v>
      </c>
      <c r="H1980" s="40">
        <f t="shared" si="31"/>
        <v>59382337.669999957</v>
      </c>
      <c r="I1980" s="40">
        <f t="shared" si="31"/>
        <v>62143926.419999979</v>
      </c>
      <c r="J1980" s="40">
        <f t="shared" si="31"/>
        <v>60829554.429999985</v>
      </c>
      <c r="K1980" s="40">
        <f t="shared" si="31"/>
        <v>61886272.859999992</v>
      </c>
      <c r="L1980" s="40">
        <f t="shared" si="31"/>
        <v>62794707.769999988</v>
      </c>
      <c r="M1980" s="40">
        <f t="shared" si="31"/>
        <v>66975238.290000051</v>
      </c>
      <c r="N1980" s="40">
        <f t="shared" si="31"/>
        <v>60540056.290000014</v>
      </c>
      <c r="O1980" s="40">
        <f t="shared" si="31"/>
        <v>67016105.229999989</v>
      </c>
      <c r="P1980" s="40">
        <f>SUM(D1980:O1980)</f>
        <v>723370625.28999996</v>
      </c>
      <c r="Q1980" s="27"/>
      <c r="R1980" s="26"/>
      <c r="T1980" s="27"/>
    </row>
    <row r="1981" spans="1:21">
      <c r="A1981" s="38"/>
      <c r="B1981" s="39"/>
      <c r="C1981" s="39" t="s">
        <v>802</v>
      </c>
      <c r="D1981" s="41">
        <f t="shared" ref="D1981:O1981" si="32">SUMIFS(D6:D1979,$C$6:$C$1979,$C$7)</f>
        <v>6560727.4600000037</v>
      </c>
      <c r="E1981" s="41">
        <f t="shared" si="32"/>
        <v>13547085.580000011</v>
      </c>
      <c r="F1981" s="41">
        <f t="shared" si="32"/>
        <v>14081643.130000021</v>
      </c>
      <c r="G1981" s="41">
        <f t="shared" si="32"/>
        <v>13127828.959999997</v>
      </c>
      <c r="H1981" s="41">
        <f t="shared" si="32"/>
        <v>13219141.789999999</v>
      </c>
      <c r="I1981" s="41">
        <f t="shared" si="32"/>
        <v>13195828.820000006</v>
      </c>
      <c r="J1981" s="41">
        <f t="shared" si="32"/>
        <v>12851239.740000006</v>
      </c>
      <c r="K1981" s="41">
        <f t="shared" si="32"/>
        <v>12128426.200000025</v>
      </c>
      <c r="L1981" s="41">
        <f t="shared" si="32"/>
        <v>11738770.639999993</v>
      </c>
      <c r="M1981" s="41">
        <f t="shared" si="32"/>
        <v>13632276.449999994</v>
      </c>
      <c r="N1981" s="41">
        <f t="shared" si="32"/>
        <v>12787986.609999986</v>
      </c>
      <c r="O1981" s="41">
        <f t="shared" si="32"/>
        <v>13750775.459999997</v>
      </c>
      <c r="P1981" s="41">
        <f>SUM(D1981:O1981)</f>
        <v>150621730.84000003</v>
      </c>
      <c r="Q1981" s="26"/>
      <c r="R1981" s="26"/>
      <c r="T1981" s="27"/>
    </row>
    <row r="1982" spans="1:21">
      <c r="A1982" s="42"/>
      <c r="B1982" s="43"/>
      <c r="C1982" s="43" t="s">
        <v>803</v>
      </c>
      <c r="D1982" s="44">
        <f t="shared" ref="D1982:O1982" si="33">SUMIFS(D6:D1979,$C$6:$C$1979,$C$8)</f>
        <v>27108879.930000011</v>
      </c>
      <c r="E1982" s="44">
        <f t="shared" si="33"/>
        <v>48359791.850000024</v>
      </c>
      <c r="F1982" s="44">
        <f t="shared" si="33"/>
        <v>51021535.149999931</v>
      </c>
      <c r="G1982" s="44">
        <f t="shared" si="33"/>
        <v>47744364.649999984</v>
      </c>
      <c r="H1982" s="44">
        <f t="shared" si="33"/>
        <v>46163195.880000055</v>
      </c>
      <c r="I1982" s="44">
        <f t="shared" si="33"/>
        <v>48948097.599999994</v>
      </c>
      <c r="J1982" s="44">
        <f t="shared" si="33"/>
        <v>47978314.690000124</v>
      </c>
      <c r="K1982" s="44">
        <f t="shared" si="33"/>
        <v>49757846.660000056</v>
      </c>
      <c r="L1982" s="44">
        <f t="shared" si="33"/>
        <v>51055937.130000003</v>
      </c>
      <c r="M1982" s="44">
        <f t="shared" si="33"/>
        <v>53342961.840000048</v>
      </c>
      <c r="N1982" s="44">
        <f t="shared" si="33"/>
        <v>47752069.680000059</v>
      </c>
      <c r="O1982" s="44">
        <f t="shared" si="33"/>
        <v>53265329.769999973</v>
      </c>
      <c r="P1982" s="45">
        <f>SUM(D1982:O1982)</f>
        <v>572498324.83000028</v>
      </c>
      <c r="R1982" s="26"/>
      <c r="T1982" s="27"/>
      <c r="U1982" s="26"/>
    </row>
    <row r="1983" spans="1:21">
      <c r="E1983" s="27"/>
      <c r="F1983" s="27"/>
      <c r="N1983" s="6"/>
    </row>
    <row r="1984" spans="1:21">
      <c r="A1984" s="46"/>
      <c r="B1984" s="46"/>
      <c r="C1984" s="46"/>
      <c r="D1984" s="46"/>
      <c r="E1984" s="46"/>
      <c r="F1984" s="46"/>
      <c r="G1984" s="46"/>
      <c r="H1984" s="46"/>
      <c r="I1984" s="46"/>
      <c r="J1984" s="46"/>
      <c r="K1984" s="46"/>
      <c r="L1984" s="46"/>
      <c r="M1984" s="46"/>
      <c r="N1984" s="46"/>
      <c r="O1984" s="46"/>
      <c r="P1984" s="46"/>
    </row>
    <row r="1985" spans="1:18">
      <c r="A1985" s="46"/>
      <c r="B1985" s="46"/>
      <c r="C1985" s="46"/>
      <c r="D1985" s="46"/>
      <c r="E1985" s="46"/>
      <c r="F1985" s="46"/>
      <c r="G1985" s="46"/>
      <c r="H1985" s="46"/>
      <c r="I1985" s="47"/>
      <c r="J1985" s="46"/>
      <c r="K1985" s="46"/>
      <c r="L1985" s="46"/>
      <c r="M1985" s="46"/>
      <c r="N1985" s="46"/>
      <c r="O1985" s="46"/>
      <c r="P1985" s="46"/>
    </row>
    <row r="1986" spans="1:18">
      <c r="N1986" s="27"/>
      <c r="O1986" s="26"/>
      <c r="R1986" s="6"/>
    </row>
    <row r="1987" spans="1:18">
      <c r="E1987" s="27"/>
      <c r="O1987" s="26"/>
      <c r="R1987" s="6"/>
    </row>
    <row r="1988" spans="1:18">
      <c r="O1988" s="26"/>
      <c r="R1988" s="6"/>
    </row>
    <row r="1989" spans="1:18">
      <c r="G1989" s="27"/>
      <c r="R1989" s="6"/>
    </row>
    <row r="1048576" spans="3:3">
      <c r="C1048576" s="18"/>
    </row>
  </sheetData>
  <mergeCells count="3">
    <mergeCell ref="A1:P1"/>
    <mergeCell ref="A2:P2"/>
    <mergeCell ref="A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3716-4A83-9548-9345-A7B7A5E2AB95}">
  <dimension ref="A1:BG100"/>
  <sheetViews>
    <sheetView topLeftCell="A73" workbookViewId="0">
      <selection activeCell="K102" sqref="K102"/>
    </sheetView>
  </sheetViews>
  <sheetFormatPr baseColWidth="10" defaultColWidth="11.33203125" defaultRowHeight="16"/>
  <cols>
    <col min="1" max="1" width="34.1640625" style="190" customWidth="1"/>
    <col min="2" max="2" width="9.5" style="191" bestFit="1" customWidth="1"/>
    <col min="3" max="3" width="14.1640625" style="192" bestFit="1" customWidth="1"/>
    <col min="4" max="4" width="9.5" style="191" bestFit="1" customWidth="1"/>
    <col min="5" max="5" width="14.1640625" style="192" bestFit="1" customWidth="1"/>
    <col min="6" max="6" width="9.5" style="191" bestFit="1" customWidth="1"/>
    <col min="7" max="7" width="14.1640625" style="192" bestFit="1" customWidth="1"/>
    <col min="8" max="8" width="9.5" style="191" bestFit="1" customWidth="1"/>
    <col min="9" max="9" width="14.1640625" style="192" bestFit="1" customWidth="1"/>
    <col min="10" max="10" width="9.5" style="191" bestFit="1" customWidth="1"/>
    <col min="11" max="11" width="14.1640625" style="192" bestFit="1" customWidth="1"/>
    <col min="12" max="12" width="9.5" style="191" bestFit="1" customWidth="1"/>
    <col min="13" max="13" width="14.1640625" style="192" bestFit="1" customWidth="1"/>
    <col min="14" max="14" width="9.5" style="191" bestFit="1" customWidth="1"/>
    <col min="15" max="15" width="14.1640625" style="192" bestFit="1" customWidth="1"/>
    <col min="16" max="16" width="9.5" style="190" bestFit="1" customWidth="1"/>
    <col min="17" max="17" width="14.1640625" style="192" bestFit="1" customWidth="1"/>
    <col min="18" max="18" width="9.5" style="190" bestFit="1" customWidth="1"/>
    <col min="19" max="19" width="14.1640625" style="190" bestFit="1" customWidth="1"/>
    <col min="20" max="20" width="9.5" style="190" bestFit="1" customWidth="1"/>
    <col min="21" max="21" width="14.1640625" style="190" bestFit="1" customWidth="1"/>
    <col min="22" max="22" width="9.5" style="190" bestFit="1" customWidth="1"/>
    <col min="23" max="23" width="14.1640625" style="190" bestFit="1" customWidth="1"/>
    <col min="24" max="24" width="9.5" style="190" bestFit="1" customWidth="1"/>
    <col min="25" max="25" width="14.1640625" style="190" bestFit="1" customWidth="1"/>
    <col min="26" max="26" width="9.5" style="193" bestFit="1" customWidth="1"/>
    <col min="27" max="27" width="14.1640625" style="194" bestFit="1" customWidth="1"/>
    <col min="28" max="28" width="9.5" style="53" bestFit="1" customWidth="1"/>
    <col min="29" max="29" width="14.1640625" style="53" bestFit="1" customWidth="1"/>
    <col min="30" max="30" width="9.5" style="53" bestFit="1" customWidth="1"/>
    <col min="31" max="31" width="14.1640625" style="53" bestFit="1" customWidth="1"/>
    <col min="32" max="32" width="12.6640625" style="53" bestFit="1" customWidth="1"/>
    <col min="33" max="33" width="19.6640625" style="53" customWidth="1"/>
    <col min="34" max="34" width="11.6640625" style="53" bestFit="1" customWidth="1"/>
    <col min="35" max="35" width="14.1640625" style="53" bestFit="1" customWidth="1"/>
    <col min="36" max="36" width="9.5" style="53" bestFit="1" customWidth="1"/>
    <col min="37" max="37" width="14.1640625" style="53" bestFit="1" customWidth="1"/>
    <col min="38" max="38" width="11.33203125" style="53"/>
    <col min="39" max="39" width="14" style="53" bestFit="1" customWidth="1"/>
    <col min="40" max="40" width="10.6640625" style="53" customWidth="1"/>
    <col min="41" max="41" width="13.6640625" style="195" bestFit="1" customWidth="1"/>
    <col min="42" max="44" width="11.33203125" style="53"/>
    <col min="45" max="45" width="12.5" style="53" bestFit="1" customWidth="1"/>
    <col min="46" max="49" width="11.33203125" style="53"/>
    <col min="50" max="50" width="9.6640625" style="53" bestFit="1" customWidth="1"/>
    <col min="51" max="51" width="11.33203125" style="53" bestFit="1"/>
    <col min="52" max="16384" width="11.33203125" style="53"/>
  </cols>
  <sheetData>
    <row r="1" spans="1:59" ht="27" thickBot="1">
      <c r="A1" s="50" t="s">
        <v>804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2"/>
    </row>
    <row r="2" spans="1:59" s="66" customFormat="1">
      <c r="A2" s="54" t="s">
        <v>805</v>
      </c>
      <c r="B2" s="55">
        <v>1992</v>
      </c>
      <c r="C2" s="56"/>
      <c r="D2" s="57">
        <v>1993</v>
      </c>
      <c r="E2" s="58"/>
      <c r="F2" s="55">
        <v>1994</v>
      </c>
      <c r="G2" s="56"/>
      <c r="H2" s="57">
        <v>1995</v>
      </c>
      <c r="I2" s="58"/>
      <c r="J2" s="55">
        <v>1996</v>
      </c>
      <c r="K2" s="56"/>
      <c r="L2" s="57">
        <v>1997</v>
      </c>
      <c r="M2" s="58"/>
      <c r="N2" s="55">
        <v>1998</v>
      </c>
      <c r="O2" s="56"/>
      <c r="P2" s="57">
        <v>1999</v>
      </c>
      <c r="Q2" s="58"/>
      <c r="R2" s="55">
        <v>2000</v>
      </c>
      <c r="S2" s="56"/>
      <c r="T2" s="57">
        <v>2001</v>
      </c>
      <c r="U2" s="58"/>
      <c r="V2" s="55">
        <v>2002</v>
      </c>
      <c r="W2" s="56"/>
      <c r="X2" s="57">
        <v>2003</v>
      </c>
      <c r="Y2" s="58"/>
      <c r="Z2" s="55">
        <v>2004</v>
      </c>
      <c r="AA2" s="56"/>
      <c r="AB2" s="57">
        <v>2005</v>
      </c>
      <c r="AC2" s="58"/>
      <c r="AD2" s="55">
        <v>2006</v>
      </c>
      <c r="AE2" s="56"/>
      <c r="AF2" s="57">
        <v>2007</v>
      </c>
      <c r="AG2" s="58"/>
      <c r="AH2" s="55">
        <v>2008</v>
      </c>
      <c r="AI2" s="56"/>
      <c r="AJ2" s="57">
        <v>2009</v>
      </c>
      <c r="AK2" s="59"/>
      <c r="AL2" s="55">
        <v>2010</v>
      </c>
      <c r="AM2" s="60"/>
      <c r="AN2" s="57">
        <v>2011</v>
      </c>
      <c r="AO2" s="59"/>
      <c r="AP2" s="55">
        <v>2012</v>
      </c>
      <c r="AQ2" s="60"/>
      <c r="AR2" s="61">
        <v>2013</v>
      </c>
      <c r="AS2" s="62"/>
      <c r="AT2" s="63">
        <v>2014</v>
      </c>
      <c r="AU2" s="64"/>
      <c r="AV2" s="61">
        <v>2015</v>
      </c>
      <c r="AW2" s="62"/>
      <c r="AX2" s="63">
        <v>2017</v>
      </c>
      <c r="AY2" s="64"/>
      <c r="AZ2" s="61">
        <v>2018</v>
      </c>
      <c r="BA2" s="65"/>
      <c r="BB2" s="63">
        <v>2019</v>
      </c>
      <c r="BC2" s="64"/>
      <c r="BD2" s="61">
        <v>2020</v>
      </c>
      <c r="BE2" s="65"/>
      <c r="BF2" s="63">
        <v>2021</v>
      </c>
      <c r="BG2" s="64"/>
    </row>
    <row r="3" spans="1:59" s="66" customFormat="1" ht="30">
      <c r="A3" s="67"/>
      <c r="B3" s="68" t="s">
        <v>806</v>
      </c>
      <c r="C3" s="69" t="s">
        <v>807</v>
      </c>
      <c r="D3" s="70" t="s">
        <v>806</v>
      </c>
      <c r="E3" s="71" t="s">
        <v>807</v>
      </c>
      <c r="F3" s="68" t="s">
        <v>806</v>
      </c>
      <c r="G3" s="69" t="s">
        <v>807</v>
      </c>
      <c r="H3" s="70" t="s">
        <v>806</v>
      </c>
      <c r="I3" s="71" t="s">
        <v>807</v>
      </c>
      <c r="J3" s="68" t="s">
        <v>806</v>
      </c>
      <c r="K3" s="69" t="s">
        <v>807</v>
      </c>
      <c r="L3" s="70" t="s">
        <v>806</v>
      </c>
      <c r="M3" s="71" t="s">
        <v>807</v>
      </c>
      <c r="N3" s="68" t="s">
        <v>806</v>
      </c>
      <c r="O3" s="69" t="s">
        <v>807</v>
      </c>
      <c r="P3" s="70" t="s">
        <v>806</v>
      </c>
      <c r="Q3" s="71" t="s">
        <v>807</v>
      </c>
      <c r="R3" s="68" t="s">
        <v>806</v>
      </c>
      <c r="S3" s="69" t="s">
        <v>807</v>
      </c>
      <c r="T3" s="70" t="s">
        <v>806</v>
      </c>
      <c r="U3" s="71" t="s">
        <v>807</v>
      </c>
      <c r="V3" s="68" t="s">
        <v>806</v>
      </c>
      <c r="W3" s="69" t="s">
        <v>807</v>
      </c>
      <c r="X3" s="70" t="s">
        <v>806</v>
      </c>
      <c r="Y3" s="71" t="s">
        <v>807</v>
      </c>
      <c r="Z3" s="68" t="s">
        <v>806</v>
      </c>
      <c r="AA3" s="69" t="s">
        <v>807</v>
      </c>
      <c r="AB3" s="70" t="s">
        <v>806</v>
      </c>
      <c r="AC3" s="71" t="s">
        <v>807</v>
      </c>
      <c r="AD3" s="68" t="s">
        <v>806</v>
      </c>
      <c r="AE3" s="69" t="s">
        <v>807</v>
      </c>
      <c r="AF3" s="70" t="s">
        <v>806</v>
      </c>
      <c r="AG3" s="71" t="s">
        <v>807</v>
      </c>
      <c r="AH3" s="68" t="s">
        <v>806</v>
      </c>
      <c r="AI3" s="69" t="s">
        <v>807</v>
      </c>
      <c r="AJ3" s="70" t="s">
        <v>806</v>
      </c>
      <c r="AK3" s="72" t="s">
        <v>807</v>
      </c>
      <c r="AL3" s="68" t="s">
        <v>806</v>
      </c>
      <c r="AM3" s="73" t="s">
        <v>807</v>
      </c>
      <c r="AN3" s="70" t="s">
        <v>806</v>
      </c>
      <c r="AO3" s="72" t="s">
        <v>807</v>
      </c>
      <c r="AP3" s="68" t="s">
        <v>806</v>
      </c>
      <c r="AQ3" s="73" t="s">
        <v>807</v>
      </c>
      <c r="AR3" s="70" t="s">
        <v>806</v>
      </c>
      <c r="AS3" s="71" t="s">
        <v>807</v>
      </c>
      <c r="AT3" s="68" t="s">
        <v>806</v>
      </c>
      <c r="AU3" s="69" t="s">
        <v>807</v>
      </c>
      <c r="AV3" s="70" t="s">
        <v>806</v>
      </c>
      <c r="AW3" s="71" t="s">
        <v>807</v>
      </c>
      <c r="AX3" s="68" t="s">
        <v>806</v>
      </c>
      <c r="AY3" s="69" t="s">
        <v>807</v>
      </c>
      <c r="AZ3" s="70" t="s">
        <v>806</v>
      </c>
      <c r="BA3" s="72" t="s">
        <v>807</v>
      </c>
      <c r="BB3" s="68" t="s">
        <v>806</v>
      </c>
      <c r="BC3" s="69" t="s">
        <v>807</v>
      </c>
      <c r="BD3" s="70" t="s">
        <v>806</v>
      </c>
      <c r="BE3" s="72" t="s">
        <v>807</v>
      </c>
      <c r="BF3" s="68" t="s">
        <v>806</v>
      </c>
      <c r="BG3" s="69" t="s">
        <v>807</v>
      </c>
    </row>
    <row r="4" spans="1:59">
      <c r="A4" s="74" t="s">
        <v>808</v>
      </c>
      <c r="B4" s="75">
        <v>879.54</v>
      </c>
      <c r="C4" s="76">
        <v>773172</v>
      </c>
      <c r="D4" s="77">
        <v>879.74</v>
      </c>
      <c r="E4" s="78">
        <v>794366</v>
      </c>
      <c r="F4" s="75">
        <v>880.4</v>
      </c>
      <c r="G4" s="76">
        <v>757808.6</v>
      </c>
      <c r="H4" s="77">
        <v>883.24</v>
      </c>
      <c r="I4" s="78">
        <v>773162</v>
      </c>
      <c r="J4" s="75">
        <v>883.51</v>
      </c>
      <c r="K4" s="76">
        <v>790675.2</v>
      </c>
      <c r="L4" s="77">
        <v>883.51</v>
      </c>
      <c r="M4" s="78">
        <v>835555.73</v>
      </c>
      <c r="N4" s="75">
        <v>883.51</v>
      </c>
      <c r="O4" s="76">
        <v>852449.22</v>
      </c>
      <c r="P4" s="77">
        <v>883.51</v>
      </c>
      <c r="Q4" s="78">
        <v>775727.53</v>
      </c>
      <c r="R4" s="75">
        <v>883.51</v>
      </c>
      <c r="S4" s="76">
        <v>786808.25</v>
      </c>
      <c r="T4" s="77">
        <v>883.85</v>
      </c>
      <c r="U4" s="78">
        <v>798000</v>
      </c>
      <c r="V4" s="75">
        <v>883.82</v>
      </c>
      <c r="W4" s="76">
        <v>818178.45</v>
      </c>
      <c r="X4" s="77">
        <v>883.82</v>
      </c>
      <c r="Y4" s="78">
        <v>810614</v>
      </c>
      <c r="Z4" s="79">
        <v>883.82</v>
      </c>
      <c r="AA4" s="76">
        <v>852000</v>
      </c>
      <c r="AB4" s="80">
        <v>885.73</v>
      </c>
      <c r="AC4" s="78">
        <v>834000</v>
      </c>
      <c r="AD4" s="79">
        <v>885.73</v>
      </c>
      <c r="AE4" s="76">
        <v>836000</v>
      </c>
      <c r="AF4" s="81">
        <v>884.46998637914658</v>
      </c>
      <c r="AG4" s="82">
        <v>838780</v>
      </c>
      <c r="AH4" s="83">
        <v>884.69</v>
      </c>
      <c r="AI4" s="84">
        <v>854140</v>
      </c>
      <c r="AJ4" s="81">
        <v>885.51999907195568</v>
      </c>
      <c r="AK4" s="85">
        <v>882180</v>
      </c>
      <c r="AL4" s="86">
        <v>885.51999999999214</v>
      </c>
      <c r="AM4" s="87">
        <v>789000</v>
      </c>
      <c r="AN4" s="88">
        <v>883.19</v>
      </c>
      <c r="AO4" s="89">
        <v>768000</v>
      </c>
      <c r="AP4" s="90">
        <v>888.30199999999991</v>
      </c>
      <c r="AQ4" s="91">
        <v>901135.51799999992</v>
      </c>
      <c r="AR4" s="92">
        <v>889.49</v>
      </c>
      <c r="AS4" s="93">
        <v>825000</v>
      </c>
      <c r="AT4" s="94">
        <v>867.09</v>
      </c>
      <c r="AU4" s="95">
        <v>820600</v>
      </c>
      <c r="AV4" s="92">
        <v>877.38</v>
      </c>
      <c r="AW4" s="93">
        <v>765400</v>
      </c>
      <c r="AX4" s="94">
        <v>878.02</v>
      </c>
      <c r="AY4" s="95">
        <v>794000</v>
      </c>
      <c r="AZ4" s="92">
        <v>875.89</v>
      </c>
      <c r="BA4" s="96">
        <v>823000</v>
      </c>
      <c r="BB4" s="97">
        <v>877.46</v>
      </c>
      <c r="BC4" s="98">
        <v>819000</v>
      </c>
      <c r="BD4" s="92">
        <v>877.11</v>
      </c>
      <c r="BE4" s="96">
        <v>778000</v>
      </c>
      <c r="BF4" s="97">
        <v>879.07</v>
      </c>
      <c r="BG4" s="98">
        <v>813000</v>
      </c>
    </row>
    <row r="5" spans="1:59">
      <c r="A5" s="74" t="s">
        <v>809</v>
      </c>
      <c r="B5" s="75">
        <v>2535.1799999999998</v>
      </c>
      <c r="C5" s="76">
        <v>7369550</v>
      </c>
      <c r="D5" s="77">
        <v>2551.06</v>
      </c>
      <c r="E5" s="78">
        <v>7591700</v>
      </c>
      <c r="F5" s="75">
        <v>2561.3000000000002</v>
      </c>
      <c r="G5" s="76">
        <v>7913615.5499999998</v>
      </c>
      <c r="H5" s="77">
        <v>2593.12</v>
      </c>
      <c r="I5" s="78">
        <v>7412299</v>
      </c>
      <c r="J5" s="75">
        <v>2600.02</v>
      </c>
      <c r="K5" s="76">
        <v>8880523.7300000004</v>
      </c>
      <c r="L5" s="77">
        <v>2614.2800000000002</v>
      </c>
      <c r="M5" s="78">
        <v>9393984.9499999993</v>
      </c>
      <c r="N5" s="75">
        <v>2637.1</v>
      </c>
      <c r="O5" s="76">
        <v>8937418.4000000004</v>
      </c>
      <c r="P5" s="77">
        <v>2637.64</v>
      </c>
      <c r="Q5" s="78">
        <v>9218980.5399999917</v>
      </c>
      <c r="R5" s="75">
        <v>2637.64</v>
      </c>
      <c r="S5" s="76">
        <v>9392212.3100000042</v>
      </c>
      <c r="T5" s="77">
        <v>2653.53</v>
      </c>
      <c r="U5" s="78">
        <v>9557000</v>
      </c>
      <c r="V5" s="75">
        <v>2663.42</v>
      </c>
      <c r="W5" s="76">
        <v>10047705.530000001</v>
      </c>
      <c r="X5" s="77">
        <v>2719.6</v>
      </c>
      <c r="Y5" s="78">
        <v>10059796</v>
      </c>
      <c r="Z5" s="79">
        <v>2727.57</v>
      </c>
      <c r="AA5" s="76">
        <v>9997000</v>
      </c>
      <c r="AB5" s="99">
        <v>2781.98</v>
      </c>
      <c r="AC5" s="78">
        <v>10002000</v>
      </c>
      <c r="AD5" s="79">
        <v>2938.85</v>
      </c>
      <c r="AE5" s="76">
        <v>10118000</v>
      </c>
      <c r="AF5" s="81">
        <v>2744.329999897629</v>
      </c>
      <c r="AG5" s="82">
        <v>10645460</v>
      </c>
      <c r="AH5" s="83">
        <v>2735.7800000000025</v>
      </c>
      <c r="AI5" s="84">
        <v>10294910</v>
      </c>
      <c r="AJ5" s="81">
        <v>2738.2799931876361</v>
      </c>
      <c r="AK5" s="85">
        <v>11468050</v>
      </c>
      <c r="AL5" s="86">
        <v>2787.789999999899</v>
      </c>
      <c r="AM5" s="87">
        <v>11281000</v>
      </c>
      <c r="AN5" s="88">
        <v>2779.24</v>
      </c>
      <c r="AO5" s="89">
        <v>11334000</v>
      </c>
      <c r="AP5" s="90">
        <v>2817.8849999999984</v>
      </c>
      <c r="AQ5" s="91">
        <v>11960713.039999997</v>
      </c>
      <c r="AR5" s="92">
        <v>2825.89</v>
      </c>
      <c r="AS5" s="93">
        <v>12939000</v>
      </c>
      <c r="AT5" s="94">
        <v>2756.25</v>
      </c>
      <c r="AU5" s="95">
        <v>12143900</v>
      </c>
      <c r="AV5" s="92">
        <v>2821.87</v>
      </c>
      <c r="AW5" s="93">
        <v>11365400</v>
      </c>
      <c r="AX5" s="94">
        <v>2840.21</v>
      </c>
      <c r="AY5" s="95">
        <v>11804000</v>
      </c>
      <c r="AZ5" s="92">
        <v>2862.07</v>
      </c>
      <c r="BA5" s="96">
        <v>12217000</v>
      </c>
      <c r="BB5" s="97">
        <v>2863.96</v>
      </c>
      <c r="BC5" s="98">
        <v>12138000</v>
      </c>
      <c r="BD5" s="92">
        <v>2864.48</v>
      </c>
      <c r="BE5" s="96">
        <v>10954000</v>
      </c>
      <c r="BF5" s="97">
        <v>2882.2</v>
      </c>
      <c r="BG5" s="98">
        <v>13937000</v>
      </c>
    </row>
    <row r="6" spans="1:59">
      <c r="A6" s="74" t="s">
        <v>810</v>
      </c>
      <c r="B6" s="75">
        <v>1024.1400000000001</v>
      </c>
      <c r="C6" s="76">
        <v>2189116</v>
      </c>
      <c r="D6" s="77">
        <v>1023.43</v>
      </c>
      <c r="E6" s="78">
        <v>2122845</v>
      </c>
      <c r="F6" s="75">
        <v>1023.43</v>
      </c>
      <c r="G6" s="76">
        <v>1860122.1</v>
      </c>
      <c r="H6" s="77">
        <v>1023.43</v>
      </c>
      <c r="I6" s="78">
        <v>2012447</v>
      </c>
      <c r="J6" s="75">
        <v>1023.43</v>
      </c>
      <c r="K6" s="76">
        <v>1998418.32</v>
      </c>
      <c r="L6" s="77">
        <v>1045.8499999999999</v>
      </c>
      <c r="M6" s="78">
        <v>2385335.7599999998</v>
      </c>
      <c r="N6" s="75">
        <v>1052.99</v>
      </c>
      <c r="O6" s="76">
        <v>2407620.13</v>
      </c>
      <c r="P6" s="77">
        <v>1056.6199999999999</v>
      </c>
      <c r="Q6" s="78">
        <v>2501025.91</v>
      </c>
      <c r="R6" s="75">
        <v>1056.6400000000001</v>
      </c>
      <c r="S6" s="76">
        <v>2527247.67</v>
      </c>
      <c r="T6" s="77">
        <v>1056.53</v>
      </c>
      <c r="U6" s="78">
        <v>2569000</v>
      </c>
      <c r="V6" s="75">
        <v>1057.3900000000001</v>
      </c>
      <c r="W6" s="76">
        <v>2657846.56</v>
      </c>
      <c r="X6" s="77">
        <v>1066.1400000000001</v>
      </c>
      <c r="Y6" s="78">
        <v>2655535</v>
      </c>
      <c r="Z6" s="79">
        <v>1066.1400000000001</v>
      </c>
      <c r="AA6" s="76">
        <v>2583000</v>
      </c>
      <c r="AB6" s="99">
        <v>1062.82</v>
      </c>
      <c r="AC6" s="78">
        <v>2528000</v>
      </c>
      <c r="AD6" s="79">
        <v>1062.82</v>
      </c>
      <c r="AE6" s="76">
        <v>2523000</v>
      </c>
      <c r="AF6" s="81">
        <v>1073.9000037498772</v>
      </c>
      <c r="AG6" s="82">
        <v>2656120</v>
      </c>
      <c r="AH6" s="83">
        <v>1081.7700000000002</v>
      </c>
      <c r="AI6" s="84">
        <v>2620610</v>
      </c>
      <c r="AJ6" s="81">
        <v>1081.6499960310757</v>
      </c>
      <c r="AK6" s="85">
        <v>2764280</v>
      </c>
      <c r="AL6" s="86">
        <v>1087.7099999999891</v>
      </c>
      <c r="AM6" s="87">
        <v>2837000</v>
      </c>
      <c r="AN6" s="88">
        <v>1084.92</v>
      </c>
      <c r="AO6" s="89">
        <v>2946000</v>
      </c>
      <c r="AP6" s="90">
        <v>1086.7699999999998</v>
      </c>
      <c r="AQ6" s="91">
        <v>2837610.39</v>
      </c>
      <c r="AR6" s="92">
        <v>1090.18</v>
      </c>
      <c r="AS6" s="93">
        <v>2985000</v>
      </c>
      <c r="AT6" s="94">
        <v>1073.8599999999999</v>
      </c>
      <c r="AU6" s="95">
        <v>3053300</v>
      </c>
      <c r="AV6" s="92">
        <v>1081.69</v>
      </c>
      <c r="AW6" s="93">
        <v>3143300</v>
      </c>
      <c r="AX6" s="94">
        <v>1174.4100000000001</v>
      </c>
      <c r="AY6" s="95">
        <v>3063000</v>
      </c>
      <c r="AZ6" s="92">
        <v>1085.1400000000001</v>
      </c>
      <c r="BA6" s="96">
        <v>3016000</v>
      </c>
      <c r="BB6" s="97">
        <v>1085.02</v>
      </c>
      <c r="BC6" s="98">
        <v>2984000</v>
      </c>
      <c r="BD6" s="92">
        <v>1095.46</v>
      </c>
      <c r="BE6" s="96">
        <v>2746000</v>
      </c>
      <c r="BF6" s="97">
        <v>1094.28</v>
      </c>
      <c r="BG6" s="98">
        <v>3024000</v>
      </c>
    </row>
    <row r="7" spans="1:59">
      <c r="A7" s="74" t="s">
        <v>811</v>
      </c>
      <c r="B7" s="75">
        <v>835.21</v>
      </c>
      <c r="C7" s="76">
        <v>476074</v>
      </c>
      <c r="D7" s="77">
        <v>835.21</v>
      </c>
      <c r="E7" s="78">
        <v>499136</v>
      </c>
      <c r="F7" s="75">
        <v>835.21</v>
      </c>
      <c r="G7" s="76">
        <v>423893.25</v>
      </c>
      <c r="H7" s="77">
        <v>835.21</v>
      </c>
      <c r="I7" s="78">
        <v>454718</v>
      </c>
      <c r="J7" s="75">
        <v>835.21</v>
      </c>
      <c r="K7" s="76">
        <v>479933.95</v>
      </c>
      <c r="L7" s="77">
        <v>835.21</v>
      </c>
      <c r="M7" s="78">
        <v>502172.94</v>
      </c>
      <c r="N7" s="75">
        <v>835.32</v>
      </c>
      <c r="O7" s="76">
        <v>510697.1</v>
      </c>
      <c r="P7" s="77">
        <v>835.48</v>
      </c>
      <c r="Q7" s="78">
        <v>506622.73</v>
      </c>
      <c r="R7" s="75">
        <v>835.48</v>
      </c>
      <c r="S7" s="76">
        <v>514286.2</v>
      </c>
      <c r="T7" s="77">
        <v>835.48</v>
      </c>
      <c r="U7" s="78">
        <v>519000</v>
      </c>
      <c r="V7" s="75">
        <v>835.52</v>
      </c>
      <c r="W7" s="76">
        <v>511437.78</v>
      </c>
      <c r="X7" s="77">
        <v>836</v>
      </c>
      <c r="Y7" s="78">
        <v>497615</v>
      </c>
      <c r="Z7" s="79">
        <v>835.98</v>
      </c>
      <c r="AA7" s="76">
        <v>504000</v>
      </c>
      <c r="AB7" s="80">
        <v>835.98</v>
      </c>
      <c r="AC7" s="78">
        <v>500000</v>
      </c>
      <c r="AD7" s="79">
        <v>835.98</v>
      </c>
      <c r="AE7" s="76">
        <v>456000</v>
      </c>
      <c r="AF7" s="81">
        <v>836.3799864500761</v>
      </c>
      <c r="AG7" s="82">
        <v>453550</v>
      </c>
      <c r="AH7" s="83">
        <v>836.70999999999992</v>
      </c>
      <c r="AI7" s="84">
        <v>431470</v>
      </c>
      <c r="AJ7" s="81">
        <v>836.71001213043928</v>
      </c>
      <c r="AK7" s="85">
        <v>435000</v>
      </c>
      <c r="AL7" s="86">
        <v>836.70999999999628</v>
      </c>
      <c r="AM7" s="87">
        <v>436000</v>
      </c>
      <c r="AN7" s="88">
        <v>832.11</v>
      </c>
      <c r="AO7" s="89">
        <v>391000</v>
      </c>
      <c r="AP7" s="90">
        <v>836.70999999999981</v>
      </c>
      <c r="AQ7" s="91">
        <v>473226.48999999993</v>
      </c>
      <c r="AR7" s="92">
        <v>836.71</v>
      </c>
      <c r="AS7" s="93">
        <v>436000</v>
      </c>
      <c r="AT7" s="94">
        <v>825.79</v>
      </c>
      <c r="AU7" s="95">
        <v>438900</v>
      </c>
      <c r="AV7" s="92">
        <v>825.76</v>
      </c>
      <c r="AW7" s="93">
        <v>442300</v>
      </c>
      <c r="AX7" s="94">
        <v>825.52</v>
      </c>
      <c r="AY7" s="95">
        <v>431000</v>
      </c>
      <c r="AZ7" s="92">
        <v>825.28</v>
      </c>
      <c r="BA7" s="96">
        <v>421000</v>
      </c>
      <c r="BB7" s="97">
        <v>826.12</v>
      </c>
      <c r="BC7" s="98">
        <v>422000</v>
      </c>
      <c r="BD7" s="92">
        <v>826.12</v>
      </c>
      <c r="BE7" s="96">
        <v>392000</v>
      </c>
      <c r="BF7" s="97">
        <v>825.54</v>
      </c>
      <c r="BG7" s="98">
        <v>407000</v>
      </c>
    </row>
    <row r="8" spans="1:59">
      <c r="A8" s="74" t="s">
        <v>812</v>
      </c>
      <c r="B8" s="75">
        <v>431.66</v>
      </c>
      <c r="C8" s="76">
        <v>419974</v>
      </c>
      <c r="D8" s="77">
        <v>431.66</v>
      </c>
      <c r="E8" s="78">
        <v>406782</v>
      </c>
      <c r="F8" s="75">
        <v>431.66</v>
      </c>
      <c r="G8" s="76">
        <v>364776.07</v>
      </c>
      <c r="H8" s="77">
        <v>431.66</v>
      </c>
      <c r="I8" s="78">
        <v>388434</v>
      </c>
      <c r="J8" s="75">
        <v>431.66</v>
      </c>
      <c r="K8" s="76">
        <v>400145.26</v>
      </c>
      <c r="L8" s="77">
        <v>431.66</v>
      </c>
      <c r="M8" s="78">
        <v>429026.52</v>
      </c>
      <c r="N8" s="75">
        <v>431.66</v>
      </c>
      <c r="O8" s="76">
        <v>434568.43</v>
      </c>
      <c r="P8" s="77">
        <v>431.66</v>
      </c>
      <c r="Q8" s="78">
        <v>439213.22</v>
      </c>
      <c r="R8" s="75">
        <v>431.66</v>
      </c>
      <c r="S8" s="76">
        <v>450342.28</v>
      </c>
      <c r="T8" s="77">
        <v>431.58</v>
      </c>
      <c r="U8" s="78">
        <v>455000</v>
      </c>
      <c r="V8" s="75">
        <v>431.58</v>
      </c>
      <c r="W8" s="76">
        <v>452059.58</v>
      </c>
      <c r="X8" s="77">
        <v>431.58</v>
      </c>
      <c r="Y8" s="78">
        <v>448720</v>
      </c>
      <c r="Z8" s="79">
        <v>431.58</v>
      </c>
      <c r="AA8" s="76">
        <v>445000</v>
      </c>
      <c r="AB8" s="80">
        <v>430.17</v>
      </c>
      <c r="AC8" s="78">
        <v>439000</v>
      </c>
      <c r="AD8" s="79">
        <v>430.17</v>
      </c>
      <c r="AE8" s="76">
        <v>443000</v>
      </c>
      <c r="AF8" s="81">
        <v>430.10999368131161</v>
      </c>
      <c r="AG8" s="82">
        <v>401300</v>
      </c>
      <c r="AH8" s="83">
        <v>430.11</v>
      </c>
      <c r="AI8" s="84">
        <v>436040</v>
      </c>
      <c r="AJ8" s="81">
        <v>430.16000415384769</v>
      </c>
      <c r="AK8" s="85">
        <v>401380</v>
      </c>
      <c r="AL8" s="86">
        <v>430.15999999999946</v>
      </c>
      <c r="AM8" s="87">
        <v>410000</v>
      </c>
      <c r="AN8" s="88">
        <v>428.53</v>
      </c>
      <c r="AO8" s="89">
        <v>378000</v>
      </c>
      <c r="AP8" s="90">
        <v>430.16</v>
      </c>
      <c r="AQ8" s="91">
        <v>455846.63</v>
      </c>
      <c r="AR8" s="92">
        <v>430.15</v>
      </c>
      <c r="AS8" s="93">
        <v>444000</v>
      </c>
      <c r="AT8" s="94">
        <v>426.72</v>
      </c>
      <c r="AU8" s="95">
        <v>363900</v>
      </c>
      <c r="AV8" s="92">
        <v>426.68</v>
      </c>
      <c r="AW8" s="93">
        <v>357700</v>
      </c>
      <c r="AX8" s="94">
        <v>426.48</v>
      </c>
      <c r="AY8" s="95">
        <v>345000</v>
      </c>
      <c r="AZ8" s="92">
        <v>426.72</v>
      </c>
      <c r="BA8" s="96">
        <v>341000</v>
      </c>
      <c r="BB8" s="97">
        <v>426.55</v>
      </c>
      <c r="BC8" s="98">
        <v>352000</v>
      </c>
      <c r="BD8" s="92">
        <v>426.55</v>
      </c>
      <c r="BE8" s="96">
        <v>333000</v>
      </c>
      <c r="BF8" s="97">
        <v>426.55</v>
      </c>
      <c r="BG8" s="98">
        <v>337000</v>
      </c>
    </row>
    <row r="9" spans="1:59">
      <c r="A9" s="74" t="s">
        <v>813</v>
      </c>
      <c r="B9" s="75">
        <v>1081.23</v>
      </c>
      <c r="C9" s="76">
        <v>2054714</v>
      </c>
      <c r="D9" s="77">
        <v>1082.76</v>
      </c>
      <c r="E9" s="78">
        <v>2207998</v>
      </c>
      <c r="F9" s="75">
        <v>1082.76</v>
      </c>
      <c r="G9" s="76">
        <v>2277701.65</v>
      </c>
      <c r="H9" s="77">
        <v>1088.56</v>
      </c>
      <c r="I9" s="78">
        <v>2230782</v>
      </c>
      <c r="J9" s="75">
        <v>1091.58</v>
      </c>
      <c r="K9" s="76">
        <v>2312350.27</v>
      </c>
      <c r="L9" s="77">
        <v>1091.3900000000001</v>
      </c>
      <c r="M9" s="78">
        <v>2452117.94</v>
      </c>
      <c r="N9" s="75">
        <v>1091.3900000000001</v>
      </c>
      <c r="O9" s="76">
        <v>2464227.7400000002</v>
      </c>
      <c r="P9" s="77">
        <v>1091.3900000000001</v>
      </c>
      <c r="Q9" s="78">
        <v>2505478.7200000002</v>
      </c>
      <c r="R9" s="75">
        <v>1091.3900000000001</v>
      </c>
      <c r="S9" s="76">
        <v>2506084.36</v>
      </c>
      <c r="T9" s="77">
        <v>1091.46</v>
      </c>
      <c r="U9" s="78">
        <v>2552000</v>
      </c>
      <c r="V9" s="75">
        <v>1092.74</v>
      </c>
      <c r="W9" s="76">
        <v>2769959.99</v>
      </c>
      <c r="X9" s="77">
        <v>1092.73</v>
      </c>
      <c r="Y9" s="78">
        <v>2782065</v>
      </c>
      <c r="Z9" s="79">
        <v>1121.69</v>
      </c>
      <c r="AA9" s="76">
        <v>2932000</v>
      </c>
      <c r="AB9" s="80">
        <v>1126.3800000000001</v>
      </c>
      <c r="AC9" s="78">
        <v>2985000</v>
      </c>
      <c r="AD9" s="79">
        <v>1128.8800000000001</v>
      </c>
      <c r="AE9" s="76">
        <v>3005000</v>
      </c>
      <c r="AF9" s="81">
        <v>1113.7900152988732</v>
      </c>
      <c r="AG9" s="82">
        <v>2883880</v>
      </c>
      <c r="AH9" s="83">
        <v>1123.3799999999999</v>
      </c>
      <c r="AI9" s="84">
        <v>3063870</v>
      </c>
      <c r="AJ9" s="81">
        <v>1123.3800011947751</v>
      </c>
      <c r="AK9" s="85">
        <v>2944400</v>
      </c>
      <c r="AL9" s="86">
        <v>1135.189999999993</v>
      </c>
      <c r="AM9" s="87">
        <v>2755000</v>
      </c>
      <c r="AN9" s="88">
        <v>1124.06</v>
      </c>
      <c r="AO9" s="89">
        <v>2921000</v>
      </c>
      <c r="AP9" s="90">
        <v>1149.1669999999999</v>
      </c>
      <c r="AQ9" s="91">
        <v>2577724.4679999999</v>
      </c>
      <c r="AR9" s="92">
        <v>1144.98</v>
      </c>
      <c r="AS9" s="93">
        <v>3210000</v>
      </c>
      <c r="AT9" s="94">
        <v>1128.67</v>
      </c>
      <c r="AU9" s="95">
        <v>3170900</v>
      </c>
      <c r="AV9" s="92">
        <v>1185.07</v>
      </c>
      <c r="AW9" s="93">
        <v>3257500</v>
      </c>
      <c r="AX9" s="94">
        <v>1182.8900000000001</v>
      </c>
      <c r="AY9" s="95">
        <v>3404000</v>
      </c>
      <c r="AZ9" s="92">
        <v>1196.0999999999999</v>
      </c>
      <c r="BA9" s="96">
        <v>3422000</v>
      </c>
      <c r="BB9" s="97">
        <v>1201.97</v>
      </c>
      <c r="BC9" s="98">
        <v>3486000</v>
      </c>
      <c r="BD9" s="92">
        <v>1200.1400000000001</v>
      </c>
      <c r="BE9" s="96">
        <v>3327000</v>
      </c>
      <c r="BF9" s="97">
        <v>1207.94</v>
      </c>
      <c r="BG9" s="98">
        <v>3766000</v>
      </c>
    </row>
    <row r="10" spans="1:59">
      <c r="A10" s="74" t="s">
        <v>814</v>
      </c>
      <c r="B10" s="75">
        <v>454.13</v>
      </c>
      <c r="C10" s="76">
        <v>382158</v>
      </c>
      <c r="D10" s="77">
        <v>453.72</v>
      </c>
      <c r="E10" s="78">
        <v>403246</v>
      </c>
      <c r="F10" s="75">
        <v>453.72</v>
      </c>
      <c r="G10" s="76">
        <v>352422.25</v>
      </c>
      <c r="H10" s="77">
        <v>453.72</v>
      </c>
      <c r="I10" s="78">
        <v>374623</v>
      </c>
      <c r="J10" s="75">
        <v>453.72</v>
      </c>
      <c r="K10" s="76">
        <v>412461.91</v>
      </c>
      <c r="L10" s="77">
        <v>454.5</v>
      </c>
      <c r="M10" s="78">
        <v>433601.39</v>
      </c>
      <c r="N10" s="75">
        <v>454.56</v>
      </c>
      <c r="O10" s="76">
        <v>444712.48</v>
      </c>
      <c r="P10" s="77">
        <v>454.56</v>
      </c>
      <c r="Q10" s="78">
        <v>411053.33</v>
      </c>
      <c r="R10" s="75">
        <v>454.56</v>
      </c>
      <c r="S10" s="76">
        <v>411759.55</v>
      </c>
      <c r="T10" s="77">
        <v>456.41</v>
      </c>
      <c r="U10" s="78">
        <v>415000</v>
      </c>
      <c r="V10" s="75">
        <v>458.93</v>
      </c>
      <c r="W10" s="76">
        <v>419719.42</v>
      </c>
      <c r="X10" s="77">
        <v>456.98</v>
      </c>
      <c r="Y10" s="78">
        <v>415171</v>
      </c>
      <c r="Z10" s="79">
        <v>456.98</v>
      </c>
      <c r="AA10" s="76">
        <v>427000</v>
      </c>
      <c r="AB10" s="99">
        <v>456.61</v>
      </c>
      <c r="AC10" s="78">
        <v>424000</v>
      </c>
      <c r="AD10" s="79">
        <v>456.61</v>
      </c>
      <c r="AE10" s="76">
        <v>424000</v>
      </c>
      <c r="AF10" s="81">
        <v>453.6900095641613</v>
      </c>
      <c r="AG10" s="82">
        <v>374630</v>
      </c>
      <c r="AH10" s="83">
        <v>453.68999999999994</v>
      </c>
      <c r="AI10" s="84">
        <v>401850</v>
      </c>
      <c r="AJ10" s="81">
        <v>453.68999402225018</v>
      </c>
      <c r="AK10" s="85">
        <v>349130</v>
      </c>
      <c r="AL10" s="86">
        <v>473.57999999999936</v>
      </c>
      <c r="AM10" s="87">
        <v>349000</v>
      </c>
      <c r="AN10" s="88">
        <v>452.9</v>
      </c>
      <c r="AO10" s="89">
        <v>350000</v>
      </c>
      <c r="AP10" s="90">
        <v>453.75000000000023</v>
      </c>
      <c r="AQ10" s="91">
        <v>405701.08700000006</v>
      </c>
      <c r="AR10" s="92">
        <v>453.75</v>
      </c>
      <c r="AS10" s="93">
        <v>373000</v>
      </c>
      <c r="AT10" s="94">
        <v>449.05</v>
      </c>
      <c r="AU10" s="95">
        <v>372900</v>
      </c>
      <c r="AV10" s="92">
        <v>447.74</v>
      </c>
      <c r="AW10" s="93">
        <v>347200</v>
      </c>
      <c r="AX10" s="94">
        <v>474.48</v>
      </c>
      <c r="AY10" s="95">
        <v>369000</v>
      </c>
      <c r="AZ10" s="92">
        <v>447.66</v>
      </c>
      <c r="BA10" s="96">
        <v>374000</v>
      </c>
      <c r="BB10" s="97">
        <v>447.52</v>
      </c>
      <c r="BC10" s="98">
        <v>367000</v>
      </c>
      <c r="BD10" s="92">
        <v>447.52</v>
      </c>
      <c r="BE10" s="96">
        <v>355000</v>
      </c>
      <c r="BF10" s="97">
        <v>447.51</v>
      </c>
      <c r="BG10" s="98">
        <v>368000</v>
      </c>
    </row>
    <row r="11" spans="1:59">
      <c r="A11" s="74" t="s">
        <v>815</v>
      </c>
      <c r="B11" s="75">
        <v>914.16</v>
      </c>
      <c r="C11" s="76">
        <v>627133</v>
      </c>
      <c r="D11" s="77">
        <v>914.16</v>
      </c>
      <c r="E11" s="78">
        <v>658168</v>
      </c>
      <c r="F11" s="75">
        <v>914.16</v>
      </c>
      <c r="G11" s="76">
        <v>645544.98</v>
      </c>
      <c r="H11" s="77">
        <v>914.16</v>
      </c>
      <c r="I11" s="78">
        <v>691202</v>
      </c>
      <c r="J11" s="75">
        <v>914.16</v>
      </c>
      <c r="K11" s="76">
        <v>712440.39</v>
      </c>
      <c r="L11" s="77">
        <v>914.16</v>
      </c>
      <c r="M11" s="78">
        <v>711479.62</v>
      </c>
      <c r="N11" s="75">
        <v>914.16</v>
      </c>
      <c r="O11" s="76">
        <v>723585.58</v>
      </c>
      <c r="P11" s="77">
        <v>914.16</v>
      </c>
      <c r="Q11" s="78">
        <v>730142.24</v>
      </c>
      <c r="R11" s="75">
        <v>914.16</v>
      </c>
      <c r="S11" s="76">
        <v>741419.54</v>
      </c>
      <c r="T11" s="77">
        <v>914.13</v>
      </c>
      <c r="U11" s="78">
        <v>745000</v>
      </c>
      <c r="V11" s="75">
        <v>914.13</v>
      </c>
      <c r="W11" s="76">
        <v>773663</v>
      </c>
      <c r="X11" s="77">
        <v>914.19</v>
      </c>
      <c r="Y11" s="78">
        <v>768364</v>
      </c>
      <c r="Z11" s="79">
        <v>914.39</v>
      </c>
      <c r="AA11" s="76">
        <v>756000</v>
      </c>
      <c r="AB11" s="80">
        <v>914.39</v>
      </c>
      <c r="AC11" s="78">
        <v>748000</v>
      </c>
      <c r="AD11" s="79">
        <v>914.39</v>
      </c>
      <c r="AE11" s="76">
        <v>748000</v>
      </c>
      <c r="AF11" s="81">
        <v>912.05000034347177</v>
      </c>
      <c r="AG11" s="82">
        <v>637090</v>
      </c>
      <c r="AH11" s="83">
        <v>911.99</v>
      </c>
      <c r="AI11" s="84">
        <v>712880</v>
      </c>
      <c r="AJ11" s="81">
        <v>911.92002942040563</v>
      </c>
      <c r="AK11" s="85">
        <v>608000</v>
      </c>
      <c r="AL11" s="86">
        <v>911.89999999999054</v>
      </c>
      <c r="AM11" s="87">
        <v>631000</v>
      </c>
      <c r="AN11" s="88">
        <v>911.23</v>
      </c>
      <c r="AO11" s="89">
        <v>608000</v>
      </c>
      <c r="AP11" s="90">
        <v>916.32399999999916</v>
      </c>
      <c r="AQ11" s="91">
        <v>788083.64199999976</v>
      </c>
      <c r="AR11" s="92">
        <v>922.32</v>
      </c>
      <c r="AS11" s="93">
        <v>786000</v>
      </c>
      <c r="AT11" s="94">
        <v>918.88</v>
      </c>
      <c r="AU11" s="95">
        <v>832800</v>
      </c>
      <c r="AV11" s="92">
        <v>910.29</v>
      </c>
      <c r="AW11" s="93">
        <v>680900</v>
      </c>
      <c r="AX11" s="94">
        <v>906.8</v>
      </c>
      <c r="AY11" s="95">
        <v>693000</v>
      </c>
      <c r="AZ11" s="92">
        <v>910.26</v>
      </c>
      <c r="BA11" s="96">
        <v>739000</v>
      </c>
      <c r="BB11" s="97">
        <v>909.8</v>
      </c>
      <c r="BC11" s="98">
        <v>747000</v>
      </c>
      <c r="BD11" s="92">
        <v>909.85</v>
      </c>
      <c r="BE11" s="96">
        <v>682000</v>
      </c>
      <c r="BF11" s="97">
        <v>910.24</v>
      </c>
      <c r="BG11" s="98">
        <v>692000</v>
      </c>
    </row>
    <row r="12" spans="1:59">
      <c r="A12" s="74" t="s">
        <v>816</v>
      </c>
      <c r="B12" s="75">
        <v>1110.07</v>
      </c>
      <c r="C12" s="76">
        <v>994902</v>
      </c>
      <c r="D12" s="77">
        <v>1115.3800000000001</v>
      </c>
      <c r="E12" s="78">
        <v>1029602</v>
      </c>
      <c r="F12" s="75">
        <v>1115.3800000000001</v>
      </c>
      <c r="G12" s="76">
        <v>1021508.07</v>
      </c>
      <c r="H12" s="77">
        <v>1117.0899999999999</v>
      </c>
      <c r="I12" s="78">
        <v>1081173</v>
      </c>
      <c r="J12" s="75">
        <v>1117.31</v>
      </c>
      <c r="K12" s="76">
        <v>1096939.7</v>
      </c>
      <c r="L12" s="77">
        <v>1117.0899999999999</v>
      </c>
      <c r="M12" s="78">
        <v>1162240.3600000001</v>
      </c>
      <c r="N12" s="75">
        <v>1117.17</v>
      </c>
      <c r="O12" s="76">
        <v>1184601.31</v>
      </c>
      <c r="P12" s="77">
        <v>1124.1099999999999</v>
      </c>
      <c r="Q12" s="78">
        <v>1227912.0900000001</v>
      </c>
      <c r="R12" s="75">
        <v>1124.1099999999999</v>
      </c>
      <c r="S12" s="76">
        <v>1243134.75</v>
      </c>
      <c r="T12" s="77">
        <v>1127.57</v>
      </c>
      <c r="U12" s="78">
        <v>1283000</v>
      </c>
      <c r="V12" s="75">
        <v>1127.0899999999999</v>
      </c>
      <c r="W12" s="76">
        <v>1237401.01</v>
      </c>
      <c r="X12" s="77">
        <v>1127.5999999999999</v>
      </c>
      <c r="Y12" s="78">
        <v>1215692</v>
      </c>
      <c r="Z12" s="79">
        <v>1128.8800000000001</v>
      </c>
      <c r="AA12" s="76">
        <v>1224000</v>
      </c>
      <c r="AB12" s="80">
        <v>1128.8800000000001</v>
      </c>
      <c r="AC12" s="78">
        <v>1220000</v>
      </c>
      <c r="AD12" s="79">
        <v>1129.05</v>
      </c>
      <c r="AE12" s="76">
        <v>1198000</v>
      </c>
      <c r="AF12" s="81">
        <v>1127.3300040885806</v>
      </c>
      <c r="AG12" s="82">
        <v>1123460</v>
      </c>
      <c r="AH12" s="83">
        <v>1127.3300000000002</v>
      </c>
      <c r="AI12" s="84">
        <v>1196740</v>
      </c>
      <c r="AJ12" s="81">
        <v>1128.1899969875813</v>
      </c>
      <c r="AK12" s="85">
        <v>1111390</v>
      </c>
      <c r="AL12" s="86">
        <v>1130.8599999999963</v>
      </c>
      <c r="AM12" s="87">
        <v>1060000</v>
      </c>
      <c r="AN12" s="88">
        <v>1135.3</v>
      </c>
      <c r="AO12" s="89">
        <v>1106000</v>
      </c>
      <c r="AP12" s="90">
        <v>1130.3749999999995</v>
      </c>
      <c r="AQ12" s="91">
        <v>1272303.9959999998</v>
      </c>
      <c r="AR12" s="92">
        <v>1137.4100000000001</v>
      </c>
      <c r="AS12" s="93">
        <v>1208000</v>
      </c>
      <c r="AT12" s="94">
        <v>1116.22</v>
      </c>
      <c r="AU12" s="95">
        <v>1158200</v>
      </c>
      <c r="AV12" s="92">
        <v>1124.96</v>
      </c>
      <c r="AW12" s="93">
        <v>1153600</v>
      </c>
      <c r="AX12" s="94">
        <v>1119.2</v>
      </c>
      <c r="AY12" s="95">
        <v>1135000</v>
      </c>
      <c r="AZ12" s="92">
        <v>1126.17</v>
      </c>
      <c r="BA12" s="96">
        <v>1145000</v>
      </c>
      <c r="BB12" s="97">
        <v>1126.07</v>
      </c>
      <c r="BC12" s="98">
        <v>1155000</v>
      </c>
      <c r="BD12" s="92">
        <v>1126.07</v>
      </c>
      <c r="BE12" s="96">
        <v>1087000</v>
      </c>
      <c r="BF12" s="97">
        <v>1126.07</v>
      </c>
      <c r="BG12" s="98">
        <v>1151000</v>
      </c>
    </row>
    <row r="13" spans="1:59">
      <c r="A13" s="74" t="s">
        <v>817</v>
      </c>
      <c r="B13" s="75">
        <v>885.64</v>
      </c>
      <c r="C13" s="76">
        <v>2706265</v>
      </c>
      <c r="D13" s="77">
        <v>885.64</v>
      </c>
      <c r="E13" s="78">
        <v>2993518</v>
      </c>
      <c r="F13" s="75">
        <v>885.64</v>
      </c>
      <c r="G13" s="76">
        <v>2988413.76</v>
      </c>
      <c r="H13" s="77">
        <v>888.21</v>
      </c>
      <c r="I13" s="78">
        <v>3175308</v>
      </c>
      <c r="J13" s="75">
        <v>888.21</v>
      </c>
      <c r="K13" s="76">
        <v>3340950.47</v>
      </c>
      <c r="L13" s="77">
        <v>888.21</v>
      </c>
      <c r="M13" s="78">
        <v>3594963.72</v>
      </c>
      <c r="N13" s="75">
        <v>888.21</v>
      </c>
      <c r="O13" s="76">
        <v>3642360.29</v>
      </c>
      <c r="P13" s="77">
        <v>888.21</v>
      </c>
      <c r="Q13" s="78">
        <v>3809834.9</v>
      </c>
      <c r="R13" s="75">
        <v>888.21</v>
      </c>
      <c r="S13" s="76">
        <v>3800573.61</v>
      </c>
      <c r="T13" s="77">
        <v>888.22</v>
      </c>
      <c r="U13" s="78">
        <v>3754000</v>
      </c>
      <c r="V13" s="75">
        <v>903.55</v>
      </c>
      <c r="W13" s="76">
        <v>3635759.93</v>
      </c>
      <c r="X13" s="77">
        <v>904.4</v>
      </c>
      <c r="Y13" s="78">
        <v>3673596</v>
      </c>
      <c r="Z13" s="79">
        <v>904.86</v>
      </c>
      <c r="AA13" s="76">
        <v>3675000</v>
      </c>
      <c r="AB13" s="80">
        <v>904.86</v>
      </c>
      <c r="AC13" s="78">
        <v>3633000</v>
      </c>
      <c r="AD13" s="79">
        <v>913.91</v>
      </c>
      <c r="AE13" s="76">
        <v>3656000</v>
      </c>
      <c r="AF13" s="81">
        <v>933.16998947225511</v>
      </c>
      <c r="AG13" s="82">
        <v>3781610</v>
      </c>
      <c r="AH13" s="83">
        <v>933.16999999999962</v>
      </c>
      <c r="AI13" s="84">
        <v>3705230</v>
      </c>
      <c r="AJ13" s="81">
        <v>930.95001202821732</v>
      </c>
      <c r="AK13" s="85">
        <v>4017430</v>
      </c>
      <c r="AL13" s="86">
        <v>972.93999999999812</v>
      </c>
      <c r="AM13" s="87">
        <v>3096000</v>
      </c>
      <c r="AN13" s="88">
        <v>974.73</v>
      </c>
      <c r="AO13" s="89">
        <v>3920000</v>
      </c>
      <c r="AP13" s="90">
        <v>981.57600000000036</v>
      </c>
      <c r="AQ13" s="91">
        <v>3751632.4819999994</v>
      </c>
      <c r="AR13" s="92">
        <v>977.74</v>
      </c>
      <c r="AS13" s="93">
        <v>3633000</v>
      </c>
      <c r="AT13" s="94">
        <v>952.41</v>
      </c>
      <c r="AU13" s="95">
        <v>4128200</v>
      </c>
      <c r="AV13" s="92">
        <v>974.28</v>
      </c>
      <c r="AW13" s="93">
        <v>4201500</v>
      </c>
      <c r="AX13" s="94">
        <v>1183</v>
      </c>
      <c r="AY13" s="95">
        <v>4489000</v>
      </c>
      <c r="AZ13" s="92">
        <v>1050.8699999999999</v>
      </c>
      <c r="BA13" s="96">
        <v>4443000</v>
      </c>
      <c r="BB13" s="97">
        <v>1052.6099999999999</v>
      </c>
      <c r="BC13" s="98">
        <v>4462000</v>
      </c>
      <c r="BD13" s="92">
        <v>1052.52</v>
      </c>
      <c r="BE13" s="96">
        <v>4039000</v>
      </c>
      <c r="BF13" s="97">
        <v>1063.83</v>
      </c>
      <c r="BG13" s="98">
        <v>3581000</v>
      </c>
    </row>
    <row r="14" spans="1:59">
      <c r="A14" s="74" t="s">
        <v>818</v>
      </c>
      <c r="B14" s="75">
        <v>870.22</v>
      </c>
      <c r="C14" s="76">
        <v>987288</v>
      </c>
      <c r="D14" s="77">
        <v>870.22</v>
      </c>
      <c r="E14" s="78">
        <v>1015248</v>
      </c>
      <c r="F14" s="75">
        <v>870.22</v>
      </c>
      <c r="G14" s="76">
        <v>1007794.6</v>
      </c>
      <c r="H14" s="77">
        <v>870.22</v>
      </c>
      <c r="I14" s="78">
        <v>1048751</v>
      </c>
      <c r="J14" s="75">
        <v>870.22</v>
      </c>
      <c r="K14" s="76">
        <v>1068112.51</v>
      </c>
      <c r="L14" s="77">
        <v>870.22</v>
      </c>
      <c r="M14" s="78">
        <v>1131759.53</v>
      </c>
      <c r="N14" s="75">
        <v>870.22</v>
      </c>
      <c r="O14" s="76">
        <v>1141879.07</v>
      </c>
      <c r="P14" s="77">
        <v>870.22</v>
      </c>
      <c r="Q14" s="78">
        <v>1262976.49</v>
      </c>
      <c r="R14" s="75">
        <v>870.22</v>
      </c>
      <c r="S14" s="76">
        <v>1267140.01</v>
      </c>
      <c r="T14" s="77">
        <v>870.25</v>
      </c>
      <c r="U14" s="78">
        <v>1261000</v>
      </c>
      <c r="V14" s="75">
        <v>870.25</v>
      </c>
      <c r="W14" s="76">
        <v>1284916.52</v>
      </c>
      <c r="X14" s="77">
        <v>870.27</v>
      </c>
      <c r="Y14" s="78">
        <v>1244007</v>
      </c>
      <c r="Z14" s="79">
        <v>870.27</v>
      </c>
      <c r="AA14" s="76">
        <v>1254000</v>
      </c>
      <c r="AB14" s="80">
        <v>870.27</v>
      </c>
      <c r="AC14" s="78">
        <v>1249000</v>
      </c>
      <c r="AD14" s="79">
        <v>870.27</v>
      </c>
      <c r="AE14" s="76">
        <v>1207000</v>
      </c>
      <c r="AF14" s="81">
        <v>867.33000830560923</v>
      </c>
      <c r="AG14" s="82">
        <v>1153660</v>
      </c>
      <c r="AH14" s="83">
        <v>867.32999999999993</v>
      </c>
      <c r="AI14" s="84">
        <v>1217300</v>
      </c>
      <c r="AJ14" s="81">
        <v>867.329982817173</v>
      </c>
      <c r="AK14" s="85">
        <v>1163840</v>
      </c>
      <c r="AL14" s="86">
        <v>868.72999999999786</v>
      </c>
      <c r="AM14" s="87">
        <v>1119000</v>
      </c>
      <c r="AN14" s="88">
        <v>859.53</v>
      </c>
      <c r="AO14" s="89">
        <v>1044000</v>
      </c>
      <c r="AP14" s="90">
        <v>867.23599999999942</v>
      </c>
      <c r="AQ14" s="91">
        <v>981415.45499999996</v>
      </c>
      <c r="AR14" s="92">
        <v>869.12</v>
      </c>
      <c r="AS14" s="93">
        <v>1109000</v>
      </c>
      <c r="AT14" s="94">
        <v>868.35</v>
      </c>
      <c r="AU14" s="95">
        <v>1131300</v>
      </c>
      <c r="AV14" s="92">
        <v>868.5</v>
      </c>
      <c r="AW14" s="93">
        <v>1122900</v>
      </c>
      <c r="AX14" s="94">
        <v>876.77</v>
      </c>
      <c r="AY14" s="95">
        <v>1125000</v>
      </c>
      <c r="AZ14" s="92">
        <v>877.12</v>
      </c>
      <c r="BA14" s="96">
        <v>1177000</v>
      </c>
      <c r="BB14" s="97">
        <v>876.78</v>
      </c>
      <c r="BC14" s="98">
        <v>1167000</v>
      </c>
      <c r="BD14" s="92">
        <v>877.03</v>
      </c>
      <c r="BE14" s="96">
        <v>1075000</v>
      </c>
      <c r="BF14" s="97">
        <v>876.84</v>
      </c>
      <c r="BG14" s="98">
        <v>1185000</v>
      </c>
    </row>
    <row r="15" spans="1:59">
      <c r="A15" s="74" t="s">
        <v>819</v>
      </c>
      <c r="B15" s="75">
        <v>998.62</v>
      </c>
      <c r="C15" s="76">
        <v>1258751</v>
      </c>
      <c r="D15" s="77">
        <v>998.62</v>
      </c>
      <c r="E15" s="78">
        <v>1326938</v>
      </c>
      <c r="F15" s="75">
        <v>998.62</v>
      </c>
      <c r="G15" s="76">
        <v>1239221.81</v>
      </c>
      <c r="H15" s="77">
        <v>998.62</v>
      </c>
      <c r="I15" s="78">
        <v>1259801</v>
      </c>
      <c r="J15" s="75">
        <v>998.62</v>
      </c>
      <c r="K15" s="76">
        <v>1313187.71</v>
      </c>
      <c r="L15" s="77">
        <v>998.62</v>
      </c>
      <c r="M15" s="78">
        <v>1388676.45</v>
      </c>
      <c r="N15" s="75">
        <v>998.62</v>
      </c>
      <c r="O15" s="76">
        <v>1406515.66</v>
      </c>
      <c r="P15" s="77">
        <v>998.69</v>
      </c>
      <c r="Q15" s="78">
        <v>1387996.17</v>
      </c>
      <c r="R15" s="75">
        <v>998.69</v>
      </c>
      <c r="S15" s="76">
        <v>1393278.46</v>
      </c>
      <c r="T15" s="77">
        <v>998.69</v>
      </c>
      <c r="U15" s="78">
        <v>1535000</v>
      </c>
      <c r="V15" s="75">
        <v>998.69</v>
      </c>
      <c r="W15" s="76">
        <v>1462337.81</v>
      </c>
      <c r="X15" s="77">
        <v>999.43</v>
      </c>
      <c r="Y15" s="78">
        <v>1456051</v>
      </c>
      <c r="Z15" s="79">
        <v>999.36</v>
      </c>
      <c r="AA15" s="76">
        <v>1469000</v>
      </c>
      <c r="AB15" s="80">
        <v>999.36</v>
      </c>
      <c r="AC15" s="78">
        <v>1513000</v>
      </c>
      <c r="AD15" s="79">
        <v>999.36</v>
      </c>
      <c r="AE15" s="76">
        <v>1521000</v>
      </c>
      <c r="AF15" s="81">
        <v>999.82001137733459</v>
      </c>
      <c r="AG15" s="82">
        <v>1369250</v>
      </c>
      <c r="AH15" s="83">
        <v>999.82000000000016</v>
      </c>
      <c r="AI15" s="84">
        <v>1455910</v>
      </c>
      <c r="AJ15" s="81">
        <v>999.82000136375427</v>
      </c>
      <c r="AK15" s="85">
        <v>1299780</v>
      </c>
      <c r="AL15" s="86">
        <v>1001.3199999999946</v>
      </c>
      <c r="AM15" s="87">
        <v>1309000</v>
      </c>
      <c r="AN15" s="88">
        <v>998.44</v>
      </c>
      <c r="AO15" s="89">
        <v>1370000</v>
      </c>
      <c r="AP15" s="90">
        <v>1004.459999999999</v>
      </c>
      <c r="AQ15" s="91">
        <v>1360175.1089999999</v>
      </c>
      <c r="AR15" s="92">
        <v>1001.26</v>
      </c>
      <c r="AS15" s="93">
        <v>1282000</v>
      </c>
      <c r="AT15" s="94">
        <v>992.98</v>
      </c>
      <c r="AU15" s="95">
        <v>1361200</v>
      </c>
      <c r="AV15" s="92">
        <v>992.91</v>
      </c>
      <c r="AW15" s="93">
        <v>1331700</v>
      </c>
      <c r="AX15" s="94">
        <v>991.6</v>
      </c>
      <c r="AY15" s="95">
        <v>1426000</v>
      </c>
      <c r="AZ15" s="92">
        <v>993.45</v>
      </c>
      <c r="BA15" s="96">
        <v>1468000</v>
      </c>
      <c r="BB15" s="97">
        <v>993.59</v>
      </c>
      <c r="BC15" s="98">
        <v>1502000</v>
      </c>
      <c r="BD15" s="92">
        <v>1002.16</v>
      </c>
      <c r="BE15" s="96">
        <v>1257000</v>
      </c>
      <c r="BF15" s="97">
        <v>1002.94</v>
      </c>
      <c r="BG15" s="98">
        <v>1322000</v>
      </c>
    </row>
    <row r="16" spans="1:59">
      <c r="A16" s="74" t="s">
        <v>820</v>
      </c>
      <c r="B16" s="75">
        <v>575.17999999999995</v>
      </c>
      <c r="C16" s="76">
        <v>484542</v>
      </c>
      <c r="D16" s="77">
        <v>576.20000000000005</v>
      </c>
      <c r="E16" s="78">
        <v>497923</v>
      </c>
      <c r="F16" s="75">
        <v>576.20000000000005</v>
      </c>
      <c r="G16" s="76">
        <v>494883.54</v>
      </c>
      <c r="H16" s="77">
        <v>576.20000000000005</v>
      </c>
      <c r="I16" s="78">
        <v>536620</v>
      </c>
      <c r="J16" s="75">
        <v>584.97</v>
      </c>
      <c r="K16" s="76">
        <v>566866.98</v>
      </c>
      <c r="L16" s="77">
        <v>584.97</v>
      </c>
      <c r="M16" s="78">
        <v>596312.56000000006</v>
      </c>
      <c r="N16" s="75">
        <v>584.97</v>
      </c>
      <c r="O16" s="76">
        <v>596479.17000000004</v>
      </c>
      <c r="P16" s="77">
        <v>584.97</v>
      </c>
      <c r="Q16" s="78">
        <v>601027.28</v>
      </c>
      <c r="R16" s="75">
        <v>584.97</v>
      </c>
      <c r="S16" s="76">
        <v>606460.17000000004</v>
      </c>
      <c r="T16" s="77">
        <v>584.97</v>
      </c>
      <c r="U16" s="78">
        <v>625000</v>
      </c>
      <c r="V16" s="75">
        <v>583.91</v>
      </c>
      <c r="W16" s="76">
        <v>622264.88</v>
      </c>
      <c r="X16" s="77">
        <v>583.91</v>
      </c>
      <c r="Y16" s="78">
        <v>624249</v>
      </c>
      <c r="Z16" s="79">
        <v>583.91</v>
      </c>
      <c r="AA16" s="76">
        <v>628000</v>
      </c>
      <c r="AB16" s="80">
        <v>586.1</v>
      </c>
      <c r="AC16" s="78">
        <v>623000</v>
      </c>
      <c r="AD16" s="79">
        <v>586.1</v>
      </c>
      <c r="AE16" s="76">
        <v>609000</v>
      </c>
      <c r="AF16" s="81">
        <v>584.47999228537083</v>
      </c>
      <c r="AG16" s="82">
        <v>588880</v>
      </c>
      <c r="AH16" s="83">
        <v>588.46</v>
      </c>
      <c r="AI16" s="84">
        <v>594720</v>
      </c>
      <c r="AJ16" s="81">
        <v>588.46000039577484</v>
      </c>
      <c r="AK16" s="85">
        <v>606320</v>
      </c>
      <c r="AL16" s="86">
        <v>592.17999999999972</v>
      </c>
      <c r="AM16" s="87">
        <v>623000</v>
      </c>
      <c r="AN16" s="88">
        <v>588.72</v>
      </c>
      <c r="AO16" s="89">
        <v>611000</v>
      </c>
      <c r="AP16" s="90">
        <v>591.92400000000009</v>
      </c>
      <c r="AQ16" s="91">
        <v>591942.05900000001</v>
      </c>
      <c r="AR16" s="92">
        <v>591.91</v>
      </c>
      <c r="AS16" s="93">
        <v>633000</v>
      </c>
      <c r="AT16" s="94">
        <v>580.76</v>
      </c>
      <c r="AU16" s="95">
        <v>638000</v>
      </c>
      <c r="AV16" s="92">
        <v>584.33000000000004</v>
      </c>
      <c r="AW16" s="93">
        <v>617400</v>
      </c>
      <c r="AX16" s="94">
        <v>599.21</v>
      </c>
      <c r="AY16" s="95">
        <v>608000</v>
      </c>
      <c r="AZ16" s="92">
        <v>603.12</v>
      </c>
      <c r="BA16" s="96">
        <v>594000</v>
      </c>
      <c r="BB16" s="97">
        <v>603.04999999999995</v>
      </c>
      <c r="BC16" s="98">
        <v>680000</v>
      </c>
      <c r="BD16" s="92">
        <v>603.04999999999995</v>
      </c>
      <c r="BE16" s="96">
        <v>563000</v>
      </c>
      <c r="BF16" s="97">
        <v>603.04999999999995</v>
      </c>
      <c r="BG16" s="98">
        <v>591000</v>
      </c>
    </row>
    <row r="17" spans="1:59">
      <c r="A17" s="74" t="s">
        <v>821</v>
      </c>
      <c r="B17" s="75">
        <v>977.14</v>
      </c>
      <c r="C17" s="76">
        <v>754006</v>
      </c>
      <c r="D17" s="77">
        <v>977.05</v>
      </c>
      <c r="E17" s="78">
        <v>721116</v>
      </c>
      <c r="F17" s="75">
        <v>977.05</v>
      </c>
      <c r="G17" s="76">
        <v>598013.6</v>
      </c>
      <c r="H17" s="77">
        <v>977.05</v>
      </c>
      <c r="I17" s="78">
        <v>631617</v>
      </c>
      <c r="J17" s="75">
        <v>979.8</v>
      </c>
      <c r="K17" s="76">
        <v>648734.80000000005</v>
      </c>
      <c r="L17" s="77">
        <v>989.33</v>
      </c>
      <c r="M17" s="78">
        <v>875813.77</v>
      </c>
      <c r="N17" s="75">
        <v>989.92</v>
      </c>
      <c r="O17" s="76">
        <v>889458.89</v>
      </c>
      <c r="P17" s="77">
        <v>989.92</v>
      </c>
      <c r="Q17" s="78">
        <v>914766.09</v>
      </c>
      <c r="R17" s="75">
        <v>989.92</v>
      </c>
      <c r="S17" s="76">
        <v>934188.21</v>
      </c>
      <c r="T17" s="77">
        <v>992.05</v>
      </c>
      <c r="U17" s="78">
        <v>921000</v>
      </c>
      <c r="V17" s="75">
        <v>994.32</v>
      </c>
      <c r="W17" s="76">
        <v>923544.03</v>
      </c>
      <c r="X17" s="77">
        <v>995.21</v>
      </c>
      <c r="Y17" s="78">
        <v>915796</v>
      </c>
      <c r="Z17" s="79">
        <v>995.21</v>
      </c>
      <c r="AA17" s="76">
        <v>909000</v>
      </c>
      <c r="AB17" s="80">
        <v>995.21</v>
      </c>
      <c r="AC17" s="78">
        <v>911000</v>
      </c>
      <c r="AD17" s="79">
        <v>995.83</v>
      </c>
      <c r="AE17" s="76">
        <v>912000</v>
      </c>
      <c r="AF17" s="81">
        <v>997.06996390037239</v>
      </c>
      <c r="AG17" s="82">
        <v>833640</v>
      </c>
      <c r="AH17" s="83">
        <v>997.67999999999984</v>
      </c>
      <c r="AI17" s="84">
        <v>896730</v>
      </c>
      <c r="AJ17" s="81">
        <v>995.23999434523284</v>
      </c>
      <c r="AK17" s="85">
        <v>846940</v>
      </c>
      <c r="AL17" s="86">
        <v>998.57999999999504</v>
      </c>
      <c r="AM17" s="87">
        <v>838000</v>
      </c>
      <c r="AN17" s="88">
        <v>990.83</v>
      </c>
      <c r="AO17" s="89">
        <v>788000</v>
      </c>
      <c r="AP17" s="90">
        <v>1033.3559999999998</v>
      </c>
      <c r="AQ17" s="91">
        <v>1087843.9370000002</v>
      </c>
      <c r="AR17" s="92">
        <v>1030.78</v>
      </c>
      <c r="AS17" s="93">
        <v>1084000</v>
      </c>
      <c r="AT17" s="94">
        <v>1020.83</v>
      </c>
      <c r="AU17" s="95">
        <v>1030200</v>
      </c>
      <c r="AV17" s="92">
        <v>1024.6300000000001</v>
      </c>
      <c r="AW17" s="93">
        <v>971900</v>
      </c>
      <c r="AX17" s="94">
        <v>1041.6300000000001</v>
      </c>
      <c r="AY17" s="95">
        <v>954000</v>
      </c>
      <c r="AZ17" s="92">
        <v>1028.3900000000001</v>
      </c>
      <c r="BA17" s="96">
        <v>992000</v>
      </c>
      <c r="BB17" s="97">
        <v>1027.94</v>
      </c>
      <c r="BC17" s="98">
        <v>1016000</v>
      </c>
      <c r="BD17" s="92">
        <v>1027.94</v>
      </c>
      <c r="BE17" s="96">
        <v>948000</v>
      </c>
      <c r="BF17" s="97">
        <v>1028.1300000000001</v>
      </c>
      <c r="BG17" s="98">
        <v>984000</v>
      </c>
    </row>
    <row r="18" spans="1:59">
      <c r="A18" s="74" t="s">
        <v>822</v>
      </c>
      <c r="B18" s="75">
        <v>685.85</v>
      </c>
      <c r="C18" s="76">
        <v>1217561</v>
      </c>
      <c r="D18" s="77">
        <v>686.72</v>
      </c>
      <c r="E18" s="78">
        <v>1243854</v>
      </c>
      <c r="F18" s="75">
        <v>686.72</v>
      </c>
      <c r="G18" s="76">
        <v>1308227.71</v>
      </c>
      <c r="H18" s="77">
        <v>694.19</v>
      </c>
      <c r="I18" s="78">
        <v>1406262</v>
      </c>
      <c r="J18" s="75">
        <v>695.11</v>
      </c>
      <c r="K18" s="76">
        <v>1424027.22</v>
      </c>
      <c r="L18" s="77">
        <v>696.46</v>
      </c>
      <c r="M18" s="78">
        <v>1554767.53</v>
      </c>
      <c r="N18" s="75">
        <v>696.46</v>
      </c>
      <c r="O18" s="76">
        <v>1579009.82</v>
      </c>
      <c r="P18" s="77">
        <v>699.17</v>
      </c>
      <c r="Q18" s="78">
        <v>1662470.05</v>
      </c>
      <c r="R18" s="75">
        <v>699.17</v>
      </c>
      <c r="S18" s="76">
        <v>1653577.46</v>
      </c>
      <c r="T18" s="77">
        <v>700.48</v>
      </c>
      <c r="U18" s="78">
        <v>1717000</v>
      </c>
      <c r="V18" s="75">
        <v>700.88</v>
      </c>
      <c r="W18" s="76">
        <v>1809817</v>
      </c>
      <c r="X18" s="77">
        <v>700.74</v>
      </c>
      <c r="Y18" s="78">
        <v>1811323</v>
      </c>
      <c r="Z18" s="79">
        <v>704.2</v>
      </c>
      <c r="AA18" s="76">
        <v>1837000</v>
      </c>
      <c r="AB18" s="80">
        <v>705.3</v>
      </c>
      <c r="AC18" s="78">
        <v>1768000</v>
      </c>
      <c r="AD18" s="79">
        <v>707.11</v>
      </c>
      <c r="AE18" s="76">
        <v>1705000</v>
      </c>
      <c r="AF18" s="81">
        <v>699.9600040987134</v>
      </c>
      <c r="AG18" s="82">
        <v>1841800</v>
      </c>
      <c r="AH18" s="83">
        <v>698.0999999999998</v>
      </c>
      <c r="AI18" s="84">
        <v>1737910</v>
      </c>
      <c r="AJ18" s="81">
        <v>700.19998893141747</v>
      </c>
      <c r="AK18" s="85">
        <v>1896150</v>
      </c>
      <c r="AL18" s="86">
        <v>709.70000000000186</v>
      </c>
      <c r="AM18" s="87">
        <v>1935000</v>
      </c>
      <c r="AN18" s="88">
        <v>708.57</v>
      </c>
      <c r="AO18" s="89">
        <v>1847000</v>
      </c>
      <c r="AP18" s="90">
        <v>714.40200000000004</v>
      </c>
      <c r="AQ18" s="91">
        <v>1720766.4000000001</v>
      </c>
      <c r="AR18" s="92">
        <v>710.42</v>
      </c>
      <c r="AS18" s="93">
        <v>1763000</v>
      </c>
      <c r="AT18" s="94">
        <v>699.48</v>
      </c>
      <c r="AU18" s="95">
        <v>1778900</v>
      </c>
      <c r="AV18" s="92">
        <v>707.54</v>
      </c>
      <c r="AW18" s="93">
        <v>1689400</v>
      </c>
      <c r="AX18" s="94">
        <v>711.82</v>
      </c>
      <c r="AY18" s="95">
        <v>1712000</v>
      </c>
      <c r="AZ18" s="92">
        <v>712.7</v>
      </c>
      <c r="BA18" s="96">
        <v>1692000</v>
      </c>
      <c r="BB18" s="97">
        <v>715.43</v>
      </c>
      <c r="BC18" s="98">
        <v>1686000</v>
      </c>
      <c r="BD18" s="92">
        <v>715.96</v>
      </c>
      <c r="BE18" s="96">
        <v>1507000</v>
      </c>
      <c r="BF18" s="97">
        <v>711.51</v>
      </c>
      <c r="BG18" s="98">
        <v>1715000</v>
      </c>
    </row>
    <row r="19" spans="1:59">
      <c r="A19" s="74" t="s">
        <v>823</v>
      </c>
      <c r="B19" s="75">
        <v>805.56</v>
      </c>
      <c r="C19" s="76">
        <v>1023281</v>
      </c>
      <c r="D19" s="77">
        <v>805.56</v>
      </c>
      <c r="E19" s="78">
        <v>1081467</v>
      </c>
      <c r="F19" s="75">
        <v>805.56</v>
      </c>
      <c r="G19" s="76">
        <v>1145445.46</v>
      </c>
      <c r="H19" s="77">
        <v>805.56</v>
      </c>
      <c r="I19" s="78">
        <v>1137588</v>
      </c>
      <c r="J19" s="75">
        <v>805.56</v>
      </c>
      <c r="K19" s="76">
        <v>1178091.1399999999</v>
      </c>
      <c r="L19" s="77">
        <v>809.69</v>
      </c>
      <c r="M19" s="78">
        <v>1244731.53</v>
      </c>
      <c r="N19" s="75">
        <v>809.69</v>
      </c>
      <c r="O19" s="76">
        <v>1264771.8899999999</v>
      </c>
      <c r="P19" s="77">
        <v>809.69</v>
      </c>
      <c r="Q19" s="78">
        <v>1295663.32</v>
      </c>
      <c r="R19" s="75">
        <v>809.69</v>
      </c>
      <c r="S19" s="76">
        <v>1298326.47</v>
      </c>
      <c r="T19" s="77">
        <v>811.16</v>
      </c>
      <c r="U19" s="78">
        <v>1380000</v>
      </c>
      <c r="V19" s="75">
        <v>811.16</v>
      </c>
      <c r="W19" s="76">
        <v>1393050.43</v>
      </c>
      <c r="X19" s="77">
        <v>814.91000000000054</v>
      </c>
      <c r="Y19" s="78">
        <v>1394835</v>
      </c>
      <c r="Z19" s="79">
        <v>814.91</v>
      </c>
      <c r="AA19" s="76">
        <v>1408000</v>
      </c>
      <c r="AB19" s="80">
        <v>820.62</v>
      </c>
      <c r="AC19" s="78">
        <v>1385000</v>
      </c>
      <c r="AD19" s="79">
        <v>820.62</v>
      </c>
      <c r="AE19" s="76">
        <v>1390000</v>
      </c>
      <c r="AF19" s="81">
        <v>810.40998806059361</v>
      </c>
      <c r="AG19" s="82">
        <v>1131550</v>
      </c>
      <c r="AH19" s="83">
        <v>811.17000000000007</v>
      </c>
      <c r="AI19" s="84">
        <v>1339890</v>
      </c>
      <c r="AJ19" s="81">
        <v>817.09000352025032</v>
      </c>
      <c r="AK19" s="85">
        <v>1099970</v>
      </c>
      <c r="AL19" s="86">
        <v>825.20999999999674</v>
      </c>
      <c r="AM19" s="87">
        <v>990000</v>
      </c>
      <c r="AN19" s="88">
        <v>820.69</v>
      </c>
      <c r="AO19" s="89">
        <v>1067000</v>
      </c>
      <c r="AP19" s="90">
        <v>827.84199999999964</v>
      </c>
      <c r="AQ19" s="91">
        <v>1032809.3780000003</v>
      </c>
      <c r="AR19" s="92">
        <v>824.93</v>
      </c>
      <c r="AS19" s="93">
        <v>1288000</v>
      </c>
      <c r="AT19" s="94">
        <v>807.64</v>
      </c>
      <c r="AU19" s="95">
        <v>1319100</v>
      </c>
      <c r="AV19" s="92">
        <v>814.69</v>
      </c>
      <c r="AW19" s="93">
        <v>1236800</v>
      </c>
      <c r="AX19" s="94">
        <v>816.52</v>
      </c>
      <c r="AY19" s="95">
        <v>1296000</v>
      </c>
      <c r="AZ19" s="92">
        <v>813.81</v>
      </c>
      <c r="BA19" s="96">
        <v>1247000</v>
      </c>
      <c r="BB19" s="97">
        <v>814.14</v>
      </c>
      <c r="BC19" s="98">
        <v>1254000</v>
      </c>
      <c r="BD19" s="92">
        <v>814.14</v>
      </c>
      <c r="BE19" s="96">
        <v>1165000</v>
      </c>
      <c r="BF19" s="97">
        <v>814.13</v>
      </c>
      <c r="BG19" s="98">
        <v>1270000</v>
      </c>
    </row>
    <row r="20" spans="1:59">
      <c r="A20" s="74" t="s">
        <v>824</v>
      </c>
      <c r="B20" s="75">
        <v>965.52</v>
      </c>
      <c r="C20" s="76">
        <v>1238430</v>
      </c>
      <c r="D20" s="77">
        <v>966.11</v>
      </c>
      <c r="E20" s="78">
        <v>1247705</v>
      </c>
      <c r="F20" s="75">
        <v>966.11</v>
      </c>
      <c r="G20" s="76">
        <v>1308070.77</v>
      </c>
      <c r="H20" s="77">
        <v>966.11</v>
      </c>
      <c r="I20" s="78">
        <v>1314737</v>
      </c>
      <c r="J20" s="75">
        <v>968.74</v>
      </c>
      <c r="K20" s="76">
        <v>1396706.16</v>
      </c>
      <c r="L20" s="77">
        <v>969.31</v>
      </c>
      <c r="M20" s="78">
        <v>1459019.38</v>
      </c>
      <c r="N20" s="75">
        <v>969.31</v>
      </c>
      <c r="O20" s="76">
        <v>1468530.55</v>
      </c>
      <c r="P20" s="77">
        <v>969.31</v>
      </c>
      <c r="Q20" s="78">
        <v>1527234.36</v>
      </c>
      <c r="R20" s="75">
        <v>969.31</v>
      </c>
      <c r="S20" s="76">
        <v>1534145.37</v>
      </c>
      <c r="T20" s="77">
        <v>969.18</v>
      </c>
      <c r="U20" s="78">
        <v>1631000</v>
      </c>
      <c r="V20" s="75">
        <v>969.24</v>
      </c>
      <c r="W20" s="76">
        <v>1639881.33</v>
      </c>
      <c r="X20" s="77">
        <v>985.41</v>
      </c>
      <c r="Y20" s="78">
        <v>1654619</v>
      </c>
      <c r="Z20" s="79">
        <v>985.41</v>
      </c>
      <c r="AA20" s="76">
        <v>1686000</v>
      </c>
      <c r="AB20" s="80">
        <v>985.41</v>
      </c>
      <c r="AC20" s="78">
        <v>1685000</v>
      </c>
      <c r="AD20" s="79">
        <v>985.41</v>
      </c>
      <c r="AE20" s="76">
        <v>1689000</v>
      </c>
      <c r="AF20" s="81">
        <v>984.25995709002018</v>
      </c>
      <c r="AG20" s="82">
        <v>1583480</v>
      </c>
      <c r="AH20" s="83">
        <v>984.32000000000016</v>
      </c>
      <c r="AI20" s="84">
        <v>1875560</v>
      </c>
      <c r="AJ20" s="81">
        <v>984.31999982148409</v>
      </c>
      <c r="AK20" s="85">
        <v>1718890</v>
      </c>
      <c r="AL20" s="86">
        <v>987.94999999999686</v>
      </c>
      <c r="AM20" s="87">
        <v>1597000</v>
      </c>
      <c r="AN20" s="88">
        <v>987.44</v>
      </c>
      <c r="AO20" s="89">
        <v>1601000</v>
      </c>
      <c r="AP20" s="90">
        <v>991.32299999999987</v>
      </c>
      <c r="AQ20" s="91">
        <v>1487910.7520000001</v>
      </c>
      <c r="AR20" s="92">
        <v>989.2</v>
      </c>
      <c r="AS20" s="93">
        <v>1867000</v>
      </c>
      <c r="AT20" s="94">
        <v>967.06</v>
      </c>
      <c r="AU20" s="95">
        <v>1937600</v>
      </c>
      <c r="AV20" s="92">
        <v>979.25</v>
      </c>
      <c r="AW20" s="93">
        <v>1703200</v>
      </c>
      <c r="AX20" s="94">
        <v>988.64</v>
      </c>
      <c r="AY20" s="95">
        <v>1865000</v>
      </c>
      <c r="AZ20" s="92">
        <v>979.6</v>
      </c>
      <c r="BA20" s="96">
        <v>1934000</v>
      </c>
      <c r="BB20" s="97">
        <v>981.46</v>
      </c>
      <c r="BC20" s="98">
        <v>1808000</v>
      </c>
      <c r="BD20" s="92">
        <v>986.46</v>
      </c>
      <c r="BE20" s="96">
        <v>1655000</v>
      </c>
      <c r="BF20" s="97">
        <v>987.65</v>
      </c>
      <c r="BG20" s="98">
        <v>1745000</v>
      </c>
    </row>
    <row r="21" spans="1:59">
      <c r="A21" s="74" t="s">
        <v>825</v>
      </c>
      <c r="B21" s="75">
        <v>1347.48</v>
      </c>
      <c r="C21" s="76">
        <v>2689930</v>
      </c>
      <c r="D21" s="77">
        <v>1358.09</v>
      </c>
      <c r="E21" s="78">
        <v>2997219</v>
      </c>
      <c r="F21" s="75">
        <v>1358.09</v>
      </c>
      <c r="G21" s="76">
        <v>3908106</v>
      </c>
      <c r="H21" s="77">
        <v>1360.65</v>
      </c>
      <c r="I21" s="78">
        <v>3084197</v>
      </c>
      <c r="J21" s="75">
        <v>1360.65</v>
      </c>
      <c r="K21" s="76">
        <v>4258686.28</v>
      </c>
      <c r="L21" s="77">
        <v>1360.65</v>
      </c>
      <c r="M21" s="78">
        <v>4277111.53</v>
      </c>
      <c r="N21" s="75">
        <v>1360.65</v>
      </c>
      <c r="O21" s="76">
        <v>4319538.84</v>
      </c>
      <c r="P21" s="77">
        <v>1360.65</v>
      </c>
      <c r="Q21" s="78">
        <v>4210094.4400000004</v>
      </c>
      <c r="R21" s="75">
        <v>1360.61</v>
      </c>
      <c r="S21" s="76">
        <v>4295571.28</v>
      </c>
      <c r="T21" s="77">
        <v>1363.68</v>
      </c>
      <c r="U21" s="78">
        <v>4398000</v>
      </c>
      <c r="V21" s="75">
        <v>1371.62</v>
      </c>
      <c r="W21" s="76">
        <v>4412556.3499999996</v>
      </c>
      <c r="X21" s="77">
        <v>1365.04</v>
      </c>
      <c r="Y21" s="78">
        <v>4390659</v>
      </c>
      <c r="Z21" s="79">
        <v>1364.99</v>
      </c>
      <c r="AA21" s="76">
        <v>4423000</v>
      </c>
      <c r="AB21" s="80">
        <v>1401.28</v>
      </c>
      <c r="AC21" s="78">
        <v>4454000</v>
      </c>
      <c r="AD21" s="79">
        <v>1412.9</v>
      </c>
      <c r="AE21" s="76">
        <v>4472000</v>
      </c>
      <c r="AF21" s="81">
        <v>1377.7000044733286</v>
      </c>
      <c r="AG21" s="82">
        <v>3757860</v>
      </c>
      <c r="AH21" s="83">
        <v>1377.6999999999996</v>
      </c>
      <c r="AI21" s="84">
        <v>4199120</v>
      </c>
      <c r="AJ21" s="81">
        <v>1379.4600205011666</v>
      </c>
      <c r="AK21" s="85">
        <v>3736880</v>
      </c>
      <c r="AL21" s="86">
        <v>1392.24999999997</v>
      </c>
      <c r="AM21" s="87">
        <v>3657000</v>
      </c>
      <c r="AN21" s="88">
        <v>1372.31</v>
      </c>
      <c r="AO21" s="89">
        <v>3655000</v>
      </c>
      <c r="AP21" s="90">
        <v>1391.377</v>
      </c>
      <c r="AQ21" s="91">
        <v>3709254.6229999997</v>
      </c>
      <c r="AR21" s="92">
        <v>1391.33</v>
      </c>
      <c r="AS21" s="93">
        <v>3576000</v>
      </c>
      <c r="AT21" s="94">
        <v>1361.61</v>
      </c>
      <c r="AU21" s="95">
        <v>3535400</v>
      </c>
      <c r="AV21" s="92">
        <v>1380.63</v>
      </c>
      <c r="AW21" s="93">
        <v>3518000</v>
      </c>
      <c r="AX21" s="94">
        <v>1389.72</v>
      </c>
      <c r="AY21" s="95">
        <v>3562000</v>
      </c>
      <c r="AZ21" s="92">
        <v>1384.45</v>
      </c>
      <c r="BA21" s="96">
        <v>3491000</v>
      </c>
      <c r="BB21" s="97">
        <v>1383.51</v>
      </c>
      <c r="BC21" s="98">
        <v>3452000</v>
      </c>
      <c r="BD21" s="92">
        <v>1383.51</v>
      </c>
      <c r="BE21" s="96">
        <v>3192000</v>
      </c>
      <c r="BF21" s="97">
        <v>1383.51</v>
      </c>
      <c r="BG21" s="98">
        <v>3534000</v>
      </c>
    </row>
    <row r="22" spans="1:59">
      <c r="A22" s="74" t="s">
        <v>826</v>
      </c>
      <c r="B22" s="75">
        <v>891.07</v>
      </c>
      <c r="C22" s="76">
        <v>1043405</v>
      </c>
      <c r="D22" s="77">
        <v>902.13</v>
      </c>
      <c r="E22" s="78">
        <v>995909</v>
      </c>
      <c r="F22" s="75">
        <v>903.22</v>
      </c>
      <c r="G22" s="76">
        <v>1122718.8799999999</v>
      </c>
      <c r="H22" s="77">
        <v>905.07</v>
      </c>
      <c r="I22" s="78">
        <v>1199360</v>
      </c>
      <c r="J22" s="75">
        <v>905.07</v>
      </c>
      <c r="K22" s="76">
        <v>1237975.96</v>
      </c>
      <c r="L22" s="77">
        <v>907.52</v>
      </c>
      <c r="M22" s="78">
        <v>1311856.8500000001</v>
      </c>
      <c r="N22" s="75">
        <v>916.28</v>
      </c>
      <c r="O22" s="76">
        <v>1290663.07</v>
      </c>
      <c r="P22" s="77">
        <v>916.41</v>
      </c>
      <c r="Q22" s="78">
        <v>1409272.41</v>
      </c>
      <c r="R22" s="75">
        <v>919.05</v>
      </c>
      <c r="S22" s="76">
        <v>1404206.98</v>
      </c>
      <c r="T22" s="77">
        <v>952.67</v>
      </c>
      <c r="U22" s="78">
        <v>1486000</v>
      </c>
      <c r="V22" s="75">
        <v>959.39</v>
      </c>
      <c r="W22" s="76">
        <v>1540728.21</v>
      </c>
      <c r="X22" s="77">
        <v>959.08</v>
      </c>
      <c r="Y22" s="78">
        <v>1526080</v>
      </c>
      <c r="Z22" s="79">
        <v>958.97</v>
      </c>
      <c r="AA22" s="76">
        <v>1381000</v>
      </c>
      <c r="AB22" s="80">
        <v>963.4</v>
      </c>
      <c r="AC22" s="78">
        <v>1375000</v>
      </c>
      <c r="AD22" s="79">
        <v>965.93</v>
      </c>
      <c r="AE22" s="76">
        <v>1382000</v>
      </c>
      <c r="AF22" s="81">
        <v>955.26998616755009</v>
      </c>
      <c r="AG22" s="82">
        <v>1221090</v>
      </c>
      <c r="AH22" s="83">
        <v>955.26999999999987</v>
      </c>
      <c r="AI22" s="84">
        <v>1428330</v>
      </c>
      <c r="AJ22" s="81">
        <v>959.03998414427042</v>
      </c>
      <c r="AK22" s="85">
        <v>1243620</v>
      </c>
      <c r="AL22" s="86">
        <v>961.84999999999843</v>
      </c>
      <c r="AM22" s="87">
        <v>1204000</v>
      </c>
      <c r="AN22" s="88">
        <v>960.23</v>
      </c>
      <c r="AO22" s="89">
        <v>1191000</v>
      </c>
      <c r="AP22" s="90">
        <v>966.49799999999993</v>
      </c>
      <c r="AQ22" s="91">
        <v>1269033.2250000001</v>
      </c>
      <c r="AR22" s="92">
        <v>965.66</v>
      </c>
      <c r="AS22" s="93">
        <v>1223000</v>
      </c>
      <c r="AT22" s="94">
        <v>960.22</v>
      </c>
      <c r="AU22" s="95">
        <v>1269800</v>
      </c>
      <c r="AV22" s="92">
        <v>962.88</v>
      </c>
      <c r="AW22" s="93">
        <v>1263400</v>
      </c>
      <c r="AX22" s="94">
        <v>979.32</v>
      </c>
      <c r="AY22" s="95">
        <v>1326000</v>
      </c>
      <c r="AZ22" s="92">
        <v>965</v>
      </c>
      <c r="BA22" s="96">
        <v>1317000</v>
      </c>
      <c r="BB22" s="97">
        <v>963.97</v>
      </c>
      <c r="BC22" s="98">
        <v>1318000</v>
      </c>
      <c r="BD22" s="92">
        <v>968.16</v>
      </c>
      <c r="BE22" s="96">
        <v>1264000</v>
      </c>
      <c r="BF22" s="97">
        <v>968.27</v>
      </c>
      <c r="BG22" s="98">
        <v>1296000</v>
      </c>
    </row>
    <row r="23" spans="1:59">
      <c r="A23" s="74" t="s">
        <v>827</v>
      </c>
      <c r="B23" s="75">
        <v>1634.35</v>
      </c>
      <c r="C23" s="76">
        <v>3736876</v>
      </c>
      <c r="D23" s="77">
        <v>1660.05</v>
      </c>
      <c r="E23" s="78">
        <v>4229196</v>
      </c>
      <c r="F23" s="75">
        <v>1660.14</v>
      </c>
      <c r="G23" s="76">
        <v>4299064.22</v>
      </c>
      <c r="H23" s="77">
        <v>1671.83</v>
      </c>
      <c r="I23" s="78">
        <v>4443198</v>
      </c>
      <c r="J23" s="75">
        <v>1672.85</v>
      </c>
      <c r="K23" s="76">
        <v>4726445.45</v>
      </c>
      <c r="L23" s="77">
        <v>1689.56</v>
      </c>
      <c r="M23" s="78">
        <v>5125728.54</v>
      </c>
      <c r="N23" s="75">
        <v>1694.47</v>
      </c>
      <c r="O23" s="76">
        <v>5213408.26</v>
      </c>
      <c r="P23" s="77">
        <v>1705.81</v>
      </c>
      <c r="Q23" s="78">
        <v>5322028.45</v>
      </c>
      <c r="R23" s="75">
        <v>1705.81</v>
      </c>
      <c r="S23" s="76">
        <v>5437602.4599999981</v>
      </c>
      <c r="T23" s="77">
        <v>1750.08</v>
      </c>
      <c r="U23" s="78">
        <v>5378000</v>
      </c>
      <c r="V23" s="75">
        <v>1757.68</v>
      </c>
      <c r="W23" s="76">
        <v>5427099.0900000008</v>
      </c>
      <c r="X23" s="77">
        <v>1766.7</v>
      </c>
      <c r="Y23" s="78">
        <v>5376217</v>
      </c>
      <c r="Z23" s="79">
        <v>1777.82</v>
      </c>
      <c r="AA23" s="76">
        <v>5223000</v>
      </c>
      <c r="AB23" s="80">
        <v>1793.03</v>
      </c>
      <c r="AC23" s="78">
        <v>5144000</v>
      </c>
      <c r="AD23" s="79">
        <v>1805.11</v>
      </c>
      <c r="AE23" s="76">
        <v>5250000</v>
      </c>
      <c r="AF23" s="81">
        <v>1768.7100065089762</v>
      </c>
      <c r="AG23" s="82">
        <v>4937120</v>
      </c>
      <c r="AH23" s="83">
        <v>1776.2399999999996</v>
      </c>
      <c r="AI23" s="84">
        <v>5359330</v>
      </c>
      <c r="AJ23" s="81">
        <v>1781.8700151927769</v>
      </c>
      <c r="AK23" s="85">
        <v>5388770</v>
      </c>
      <c r="AL23" s="86">
        <v>1802.6399999998946</v>
      </c>
      <c r="AM23" s="87">
        <v>4236000</v>
      </c>
      <c r="AN23" s="88">
        <v>1801.9</v>
      </c>
      <c r="AO23" s="89">
        <v>5022000</v>
      </c>
      <c r="AP23" s="90">
        <v>1814.9629999999986</v>
      </c>
      <c r="AQ23" s="91">
        <v>5436290.4710000008</v>
      </c>
      <c r="AR23" s="92">
        <v>1809.79</v>
      </c>
      <c r="AS23" s="93">
        <v>5278000</v>
      </c>
      <c r="AT23" s="94">
        <v>1822.71</v>
      </c>
      <c r="AU23" s="95">
        <v>6045500</v>
      </c>
      <c r="AV23" s="92">
        <v>1806.3</v>
      </c>
      <c r="AW23" s="93">
        <v>5210600</v>
      </c>
      <c r="AX23" s="94">
        <v>1815.98</v>
      </c>
      <c r="AY23" s="95">
        <v>5506000</v>
      </c>
      <c r="AZ23" s="92">
        <v>1836.84</v>
      </c>
      <c r="BA23" s="96">
        <v>5771000</v>
      </c>
      <c r="BB23" s="97">
        <v>1827.72</v>
      </c>
      <c r="BC23" s="98">
        <v>5779000</v>
      </c>
      <c r="BD23" s="92">
        <v>1828.87</v>
      </c>
      <c r="BE23" s="96">
        <v>5406000</v>
      </c>
      <c r="BF23" s="97">
        <v>1833.81</v>
      </c>
      <c r="BG23" s="98">
        <v>6010000</v>
      </c>
    </row>
    <row r="24" spans="1:59">
      <c r="A24" s="74" t="s">
        <v>828</v>
      </c>
      <c r="B24" s="75">
        <v>483.25</v>
      </c>
      <c r="C24" s="76">
        <v>535433</v>
      </c>
      <c r="D24" s="77">
        <v>483.25</v>
      </c>
      <c r="E24" s="78">
        <v>543874</v>
      </c>
      <c r="F24" s="75">
        <v>483.25</v>
      </c>
      <c r="G24" s="76">
        <v>548959.59</v>
      </c>
      <c r="H24" s="77">
        <v>483.25</v>
      </c>
      <c r="I24" s="78">
        <v>589507</v>
      </c>
      <c r="J24" s="75">
        <v>483.25</v>
      </c>
      <c r="K24" s="76">
        <v>604287.93000000005</v>
      </c>
      <c r="L24" s="77">
        <v>483.25</v>
      </c>
      <c r="M24" s="78">
        <v>643350.01</v>
      </c>
      <c r="N24" s="75">
        <v>483.25</v>
      </c>
      <c r="O24" s="76">
        <v>651272.1</v>
      </c>
      <c r="P24" s="77">
        <v>483.25</v>
      </c>
      <c r="Q24" s="78">
        <v>642004.32999999996</v>
      </c>
      <c r="R24" s="75">
        <v>483.25</v>
      </c>
      <c r="S24" s="76">
        <v>660553.34</v>
      </c>
      <c r="T24" s="77">
        <v>484.23</v>
      </c>
      <c r="U24" s="78">
        <v>672000</v>
      </c>
      <c r="V24" s="75">
        <v>483.51</v>
      </c>
      <c r="W24" s="76">
        <v>666623.04</v>
      </c>
      <c r="X24" s="77">
        <v>483.49</v>
      </c>
      <c r="Y24" s="78">
        <v>660763</v>
      </c>
      <c r="Z24" s="79">
        <v>483.49</v>
      </c>
      <c r="AA24" s="76">
        <v>663000</v>
      </c>
      <c r="AB24" s="80">
        <v>483.49</v>
      </c>
      <c r="AC24" s="78">
        <v>641000</v>
      </c>
      <c r="AD24" s="79">
        <v>483.49</v>
      </c>
      <c r="AE24" s="76">
        <v>639000</v>
      </c>
      <c r="AF24" s="81">
        <v>483.18999162316322</v>
      </c>
      <c r="AG24" s="82">
        <v>558100</v>
      </c>
      <c r="AH24" s="83">
        <v>483.46000000000004</v>
      </c>
      <c r="AI24" s="84">
        <v>602480</v>
      </c>
      <c r="AJ24" s="81">
        <v>483.4599969573319</v>
      </c>
      <c r="AK24" s="85">
        <v>530020</v>
      </c>
      <c r="AL24" s="86">
        <v>483.45999999999896</v>
      </c>
      <c r="AM24" s="87">
        <v>524000</v>
      </c>
      <c r="AN24" s="88">
        <v>484.29</v>
      </c>
      <c r="AO24" s="89">
        <v>501000</v>
      </c>
      <c r="AP24" s="90">
        <v>487.44999999999993</v>
      </c>
      <c r="AQ24" s="91">
        <v>606516.43499999994</v>
      </c>
      <c r="AR24" s="92">
        <v>484.8</v>
      </c>
      <c r="AS24" s="93">
        <v>491000</v>
      </c>
      <c r="AT24" s="94">
        <v>481.13</v>
      </c>
      <c r="AU24" s="95">
        <v>498900</v>
      </c>
      <c r="AV24" s="92">
        <v>479.85</v>
      </c>
      <c r="AW24" s="93">
        <v>513500</v>
      </c>
      <c r="AX24" s="94">
        <v>484.29</v>
      </c>
      <c r="AY24" s="95">
        <v>508000</v>
      </c>
      <c r="AZ24" s="92">
        <v>482.01</v>
      </c>
      <c r="BA24" s="96">
        <v>506000</v>
      </c>
      <c r="BB24" s="97">
        <v>483.83</v>
      </c>
      <c r="BC24" s="98">
        <v>505000</v>
      </c>
      <c r="BD24" s="92">
        <v>483.83</v>
      </c>
      <c r="BE24" s="96">
        <v>475000</v>
      </c>
      <c r="BF24" s="97">
        <v>482.68</v>
      </c>
      <c r="BG24" s="98">
        <v>491000</v>
      </c>
    </row>
    <row r="25" spans="1:59">
      <c r="A25" s="74" t="s">
        <v>829</v>
      </c>
      <c r="B25" s="75">
        <v>530.45000000000005</v>
      </c>
      <c r="C25" s="76">
        <v>1518442</v>
      </c>
      <c r="D25" s="77">
        <v>536.13</v>
      </c>
      <c r="E25" s="78">
        <v>1616064</v>
      </c>
      <c r="F25" s="75">
        <v>537.6</v>
      </c>
      <c r="G25" s="76">
        <v>1809670.77</v>
      </c>
      <c r="H25" s="77">
        <v>537.6</v>
      </c>
      <c r="I25" s="78">
        <v>1936243</v>
      </c>
      <c r="J25" s="75">
        <v>537.05999999999995</v>
      </c>
      <c r="K25" s="76">
        <v>2000875.3</v>
      </c>
      <c r="L25" s="77">
        <v>538.73</v>
      </c>
      <c r="M25" s="78">
        <v>2200780.11</v>
      </c>
      <c r="N25" s="75">
        <v>537.84</v>
      </c>
      <c r="O25" s="76">
        <v>2191735.7000000002</v>
      </c>
      <c r="P25" s="77">
        <v>541.75</v>
      </c>
      <c r="Q25" s="78">
        <v>2263991.2999999998</v>
      </c>
      <c r="R25" s="75">
        <v>541.75</v>
      </c>
      <c r="S25" s="76">
        <v>2291899.92</v>
      </c>
      <c r="T25" s="77">
        <v>541.75</v>
      </c>
      <c r="U25" s="78">
        <v>2381000</v>
      </c>
      <c r="V25" s="75">
        <v>541.75</v>
      </c>
      <c r="W25" s="76">
        <v>2411972.15</v>
      </c>
      <c r="X25" s="77">
        <v>561.49</v>
      </c>
      <c r="Y25" s="78">
        <v>2410525</v>
      </c>
      <c r="Z25" s="79">
        <v>563.87</v>
      </c>
      <c r="AA25" s="76">
        <v>2421000</v>
      </c>
      <c r="AB25" s="80">
        <v>568.51</v>
      </c>
      <c r="AC25" s="78">
        <v>2338000</v>
      </c>
      <c r="AD25" s="79">
        <v>568.51</v>
      </c>
      <c r="AE25" s="76">
        <v>2334000</v>
      </c>
      <c r="AF25" s="81">
        <v>565.34000866487622</v>
      </c>
      <c r="AG25" s="82">
        <v>2396400</v>
      </c>
      <c r="AH25" s="83">
        <v>565.83999999999992</v>
      </c>
      <c r="AI25" s="84">
        <v>2437830</v>
      </c>
      <c r="AJ25" s="81">
        <v>588.79000762291253</v>
      </c>
      <c r="AK25" s="85">
        <v>2887710</v>
      </c>
      <c r="AL25" s="86">
        <v>598.37999999999897</v>
      </c>
      <c r="AM25" s="87">
        <v>2939000</v>
      </c>
      <c r="AN25" s="88">
        <v>598.95000000000005</v>
      </c>
      <c r="AO25" s="89">
        <v>2808000</v>
      </c>
      <c r="AP25" s="90">
        <v>598.45100000000025</v>
      </c>
      <c r="AQ25" s="91">
        <v>2589967.6969999997</v>
      </c>
      <c r="AR25" s="92">
        <v>598.45000000000005</v>
      </c>
      <c r="AS25" s="93">
        <v>2085000</v>
      </c>
      <c r="AT25" s="94">
        <v>583.34</v>
      </c>
      <c r="AU25" s="95">
        <v>2456600</v>
      </c>
      <c r="AV25" s="92">
        <v>594.69000000000005</v>
      </c>
      <c r="AW25" s="93">
        <v>2545600</v>
      </c>
      <c r="AX25" s="94">
        <v>601.47</v>
      </c>
      <c r="AY25" s="95">
        <v>2584000</v>
      </c>
      <c r="AZ25" s="92">
        <v>599.11</v>
      </c>
      <c r="BA25" s="96">
        <v>2695000</v>
      </c>
      <c r="BB25" s="97">
        <v>599.42999999999995</v>
      </c>
      <c r="BC25" s="98">
        <v>2777000</v>
      </c>
      <c r="BD25" s="92">
        <v>599.54</v>
      </c>
      <c r="BE25" s="96">
        <v>2468000</v>
      </c>
      <c r="BF25" s="97">
        <v>599.54</v>
      </c>
      <c r="BG25" s="98">
        <v>2023000</v>
      </c>
    </row>
    <row r="26" spans="1:59">
      <c r="A26" s="74" t="s">
        <v>830</v>
      </c>
      <c r="B26" s="75">
        <v>877.8</v>
      </c>
      <c r="C26" s="76">
        <v>681555</v>
      </c>
      <c r="D26" s="77">
        <v>877.53</v>
      </c>
      <c r="E26" s="78">
        <v>708906</v>
      </c>
      <c r="F26" s="75">
        <v>877.53</v>
      </c>
      <c r="G26" s="76">
        <v>641607.17000000004</v>
      </c>
      <c r="H26" s="77">
        <v>877.53</v>
      </c>
      <c r="I26" s="78">
        <v>641252</v>
      </c>
      <c r="J26" s="75">
        <v>877.53</v>
      </c>
      <c r="K26" s="76">
        <v>665838.91</v>
      </c>
      <c r="L26" s="77">
        <v>877.8</v>
      </c>
      <c r="M26" s="78">
        <v>697212.54</v>
      </c>
      <c r="N26" s="75">
        <v>878.62</v>
      </c>
      <c r="O26" s="76">
        <v>703116.54</v>
      </c>
      <c r="P26" s="77">
        <v>879.44</v>
      </c>
      <c r="Q26" s="78">
        <v>736603.33</v>
      </c>
      <c r="R26" s="75">
        <v>879.44</v>
      </c>
      <c r="S26" s="76">
        <v>737069.03</v>
      </c>
      <c r="T26" s="77">
        <v>879.44</v>
      </c>
      <c r="U26" s="78">
        <v>754000</v>
      </c>
      <c r="V26" s="75">
        <v>877.85</v>
      </c>
      <c r="W26" s="76">
        <v>732828.4</v>
      </c>
      <c r="X26" s="77">
        <v>877.76</v>
      </c>
      <c r="Y26" s="78">
        <v>732086</v>
      </c>
      <c r="Z26" s="79">
        <v>877.76</v>
      </c>
      <c r="AA26" s="76">
        <v>728000</v>
      </c>
      <c r="AB26" s="80">
        <v>877.76</v>
      </c>
      <c r="AC26" s="78">
        <v>722000</v>
      </c>
      <c r="AD26" s="79">
        <v>877.96</v>
      </c>
      <c r="AE26" s="76">
        <v>724000</v>
      </c>
      <c r="AF26" s="81">
        <v>878.27996672689915</v>
      </c>
      <c r="AG26" s="82">
        <v>724070</v>
      </c>
      <c r="AH26" s="83">
        <v>878.28</v>
      </c>
      <c r="AI26" s="84">
        <v>695510</v>
      </c>
      <c r="AJ26" s="81">
        <v>878.27998204529285</v>
      </c>
      <c r="AK26" s="85">
        <v>702430</v>
      </c>
      <c r="AL26" s="86">
        <v>881.9499999999955</v>
      </c>
      <c r="AM26" s="87">
        <v>699000</v>
      </c>
      <c r="AN26" s="88">
        <v>876.64</v>
      </c>
      <c r="AO26" s="89">
        <v>688000</v>
      </c>
      <c r="AP26" s="90">
        <v>885.17099999999982</v>
      </c>
      <c r="AQ26" s="91">
        <v>592324.42699999991</v>
      </c>
      <c r="AR26" s="92">
        <v>882.51</v>
      </c>
      <c r="AS26" s="93">
        <v>717000</v>
      </c>
      <c r="AT26" s="94">
        <v>864.43</v>
      </c>
      <c r="AU26" s="95">
        <v>765000</v>
      </c>
      <c r="AV26" s="92">
        <v>868.36</v>
      </c>
      <c r="AW26" s="93">
        <v>752700</v>
      </c>
      <c r="AX26" s="94">
        <v>866.23</v>
      </c>
      <c r="AY26" s="95">
        <v>730000</v>
      </c>
      <c r="AZ26" s="92">
        <v>866.7</v>
      </c>
      <c r="BA26" s="96">
        <v>752000</v>
      </c>
      <c r="BB26" s="97">
        <v>864.17</v>
      </c>
      <c r="BC26" s="98">
        <v>769000</v>
      </c>
      <c r="BD26" s="92">
        <v>864.17</v>
      </c>
      <c r="BE26" s="96">
        <v>680000</v>
      </c>
      <c r="BF26" s="97">
        <v>864.23</v>
      </c>
      <c r="BG26" s="98">
        <v>729000</v>
      </c>
    </row>
    <row r="27" spans="1:59">
      <c r="A27" s="74" t="s">
        <v>831</v>
      </c>
      <c r="B27" s="75">
        <v>751.44</v>
      </c>
      <c r="C27" s="76">
        <v>621349</v>
      </c>
      <c r="D27" s="77">
        <v>751.44</v>
      </c>
      <c r="E27" s="78">
        <v>668693</v>
      </c>
      <c r="F27" s="75">
        <v>751.44</v>
      </c>
      <c r="G27" s="76">
        <v>620180.07999999996</v>
      </c>
      <c r="H27" s="77">
        <v>751.44</v>
      </c>
      <c r="I27" s="78">
        <v>654361</v>
      </c>
      <c r="J27" s="75">
        <v>751.44</v>
      </c>
      <c r="K27" s="76">
        <v>678538.95</v>
      </c>
      <c r="L27" s="77">
        <v>751.44</v>
      </c>
      <c r="M27" s="78">
        <v>760734.3</v>
      </c>
      <c r="N27" s="75">
        <v>751.44</v>
      </c>
      <c r="O27" s="76">
        <v>770715.37</v>
      </c>
      <c r="P27" s="77">
        <v>751.44</v>
      </c>
      <c r="Q27" s="78">
        <v>776160.02</v>
      </c>
      <c r="R27" s="75">
        <v>751.44</v>
      </c>
      <c r="S27" s="76">
        <v>786024.51</v>
      </c>
      <c r="T27" s="77">
        <v>756.8</v>
      </c>
      <c r="U27" s="78">
        <v>794000</v>
      </c>
      <c r="V27" s="75">
        <v>756.95</v>
      </c>
      <c r="W27" s="76">
        <v>785278.94</v>
      </c>
      <c r="X27" s="77">
        <v>757.54</v>
      </c>
      <c r="Y27" s="78">
        <v>777116</v>
      </c>
      <c r="Z27" s="79">
        <v>757.54</v>
      </c>
      <c r="AA27" s="76">
        <v>789000</v>
      </c>
      <c r="AB27" s="80">
        <v>757.22</v>
      </c>
      <c r="AC27" s="78">
        <v>781000</v>
      </c>
      <c r="AD27" s="79">
        <v>757.22</v>
      </c>
      <c r="AE27" s="76">
        <v>803000</v>
      </c>
      <c r="AF27" s="81">
        <v>756.03000061959028</v>
      </c>
      <c r="AG27" s="82">
        <v>667970</v>
      </c>
      <c r="AH27" s="83">
        <v>757.07</v>
      </c>
      <c r="AI27" s="84">
        <v>760670</v>
      </c>
      <c r="AJ27" s="81">
        <v>757.07000831514597</v>
      </c>
      <c r="AK27" s="85">
        <v>635640</v>
      </c>
      <c r="AL27" s="86">
        <v>757.74999999999829</v>
      </c>
      <c r="AM27" s="87">
        <v>601000</v>
      </c>
      <c r="AN27" s="88">
        <v>754.98</v>
      </c>
      <c r="AO27" s="89">
        <v>624000</v>
      </c>
      <c r="AP27" s="90">
        <v>757.69200000000001</v>
      </c>
      <c r="AQ27" s="91">
        <v>663523.4389999999</v>
      </c>
      <c r="AR27" s="92">
        <v>757.69</v>
      </c>
      <c r="AS27" s="93">
        <v>674000</v>
      </c>
      <c r="AT27" s="94">
        <v>750.41</v>
      </c>
      <c r="AU27" s="95">
        <v>655000</v>
      </c>
      <c r="AV27" s="92">
        <v>751.8</v>
      </c>
      <c r="AW27" s="93">
        <v>634100</v>
      </c>
      <c r="AX27" s="94">
        <v>775.9</v>
      </c>
      <c r="AY27" s="95">
        <v>652000</v>
      </c>
      <c r="AZ27" s="92">
        <v>753.89</v>
      </c>
      <c r="BA27" s="96">
        <v>615000</v>
      </c>
      <c r="BB27" s="97">
        <v>755.18</v>
      </c>
      <c r="BC27" s="98">
        <v>618000</v>
      </c>
      <c r="BD27" s="92">
        <v>755.18</v>
      </c>
      <c r="BE27" s="96">
        <v>568000</v>
      </c>
      <c r="BF27" s="97">
        <v>755.18</v>
      </c>
      <c r="BG27" s="98">
        <v>601000</v>
      </c>
    </row>
    <row r="28" spans="1:59">
      <c r="A28" s="74" t="s">
        <v>832</v>
      </c>
      <c r="B28" s="75">
        <v>938.72</v>
      </c>
      <c r="C28" s="76">
        <v>646193</v>
      </c>
      <c r="D28" s="77">
        <v>938.72</v>
      </c>
      <c r="E28" s="78">
        <v>652915</v>
      </c>
      <c r="F28" s="75">
        <v>939.08</v>
      </c>
      <c r="G28" s="76">
        <v>625144.66</v>
      </c>
      <c r="H28" s="77">
        <v>941.57</v>
      </c>
      <c r="I28" s="78">
        <v>688029</v>
      </c>
      <c r="J28" s="75">
        <v>941.57</v>
      </c>
      <c r="K28" s="76">
        <v>703566.9</v>
      </c>
      <c r="L28" s="77">
        <v>941.68</v>
      </c>
      <c r="M28" s="78">
        <v>743348.47</v>
      </c>
      <c r="N28" s="75">
        <v>943.26</v>
      </c>
      <c r="O28" s="76">
        <v>758469.7</v>
      </c>
      <c r="P28" s="77">
        <v>943.39</v>
      </c>
      <c r="Q28" s="78">
        <v>704755.01</v>
      </c>
      <c r="R28" s="75">
        <v>943.39</v>
      </c>
      <c r="S28" s="76">
        <v>714843.43</v>
      </c>
      <c r="T28" s="77">
        <v>944.83</v>
      </c>
      <c r="U28" s="78">
        <v>724000</v>
      </c>
      <c r="V28" s="75">
        <v>945.98</v>
      </c>
      <c r="W28" s="76">
        <v>753332.11</v>
      </c>
      <c r="X28" s="77">
        <v>945.96</v>
      </c>
      <c r="Y28" s="78">
        <v>745633</v>
      </c>
      <c r="Z28" s="79">
        <v>945.96</v>
      </c>
      <c r="AA28" s="76">
        <v>752000</v>
      </c>
      <c r="AB28" s="80">
        <v>945.96</v>
      </c>
      <c r="AC28" s="78">
        <v>748000</v>
      </c>
      <c r="AD28" s="79">
        <v>945.96</v>
      </c>
      <c r="AE28" s="76">
        <v>744000</v>
      </c>
      <c r="AF28" s="81">
        <v>942.81999690085649</v>
      </c>
      <c r="AG28" s="82">
        <v>715310</v>
      </c>
      <c r="AH28" s="83">
        <v>942.82000000000016</v>
      </c>
      <c r="AI28" s="84">
        <v>705950</v>
      </c>
      <c r="AJ28" s="81">
        <v>942.82003320753574</v>
      </c>
      <c r="AK28" s="85">
        <v>676620</v>
      </c>
      <c r="AL28" s="86">
        <v>944.48999999999239</v>
      </c>
      <c r="AM28" s="87">
        <v>686000</v>
      </c>
      <c r="AN28" s="88">
        <v>956.25</v>
      </c>
      <c r="AO28" s="89">
        <v>677000</v>
      </c>
      <c r="AP28" s="90">
        <v>944.43699999999967</v>
      </c>
      <c r="AQ28" s="91">
        <v>780819.66499999992</v>
      </c>
      <c r="AR28" s="92">
        <v>944.43</v>
      </c>
      <c r="AS28" s="93">
        <v>720000</v>
      </c>
      <c r="AT28" s="94">
        <v>931.68</v>
      </c>
      <c r="AU28" s="95">
        <v>717900</v>
      </c>
      <c r="AV28" s="92">
        <v>933.35</v>
      </c>
      <c r="AW28" s="93">
        <v>696400</v>
      </c>
      <c r="AX28" s="94">
        <v>920.94</v>
      </c>
      <c r="AY28" s="95">
        <v>689000</v>
      </c>
      <c r="AZ28" s="92">
        <v>933.39</v>
      </c>
      <c r="BA28" s="96">
        <v>746000</v>
      </c>
      <c r="BB28" s="97">
        <v>948.94</v>
      </c>
      <c r="BC28" s="98">
        <v>772000</v>
      </c>
      <c r="BD28" s="92">
        <v>948.94</v>
      </c>
      <c r="BE28" s="96">
        <v>698000</v>
      </c>
      <c r="BF28" s="97">
        <v>949.23</v>
      </c>
      <c r="BG28" s="98">
        <v>731000</v>
      </c>
    </row>
    <row r="29" spans="1:59">
      <c r="A29" s="74" t="s">
        <v>833</v>
      </c>
      <c r="B29" s="75">
        <v>1230.78</v>
      </c>
      <c r="C29" s="76">
        <v>1172304</v>
      </c>
      <c r="D29" s="77">
        <v>1230.78</v>
      </c>
      <c r="E29" s="78">
        <v>1205179</v>
      </c>
      <c r="F29" s="75">
        <v>1231.19</v>
      </c>
      <c r="G29" s="76">
        <v>1194494.04</v>
      </c>
      <c r="H29" s="77">
        <v>1231.19</v>
      </c>
      <c r="I29" s="78">
        <v>1260631</v>
      </c>
      <c r="J29" s="75">
        <v>1230.98</v>
      </c>
      <c r="K29" s="76">
        <v>1323780.21</v>
      </c>
      <c r="L29" s="77">
        <v>1231.54</v>
      </c>
      <c r="M29" s="78">
        <v>1404141.4</v>
      </c>
      <c r="N29" s="75">
        <v>1231.54</v>
      </c>
      <c r="O29" s="76">
        <v>1440551.52</v>
      </c>
      <c r="P29" s="77">
        <v>1231.54</v>
      </c>
      <c r="Q29" s="78">
        <v>1458655.36</v>
      </c>
      <c r="R29" s="75">
        <v>1231.54</v>
      </c>
      <c r="S29" s="76">
        <v>1449350.73</v>
      </c>
      <c r="T29" s="77">
        <v>1232.1300000000001</v>
      </c>
      <c r="U29" s="78">
        <v>1414000</v>
      </c>
      <c r="V29" s="75">
        <v>1234.28</v>
      </c>
      <c r="W29" s="76">
        <v>1458579.54</v>
      </c>
      <c r="X29" s="77">
        <v>1238.58</v>
      </c>
      <c r="Y29" s="78">
        <v>1462919</v>
      </c>
      <c r="Z29" s="79">
        <v>1238.5999999999999</v>
      </c>
      <c r="AA29" s="76">
        <v>1493000</v>
      </c>
      <c r="AB29" s="80">
        <v>1238.5999999999999</v>
      </c>
      <c r="AC29" s="78">
        <v>1486000</v>
      </c>
      <c r="AD29" s="79">
        <v>1238.5999999999999</v>
      </c>
      <c r="AE29" s="76">
        <v>1442000</v>
      </c>
      <c r="AF29" s="81">
        <v>1235.6899895705283</v>
      </c>
      <c r="AG29" s="82">
        <v>1413960</v>
      </c>
      <c r="AH29" s="83">
        <v>1235.5799999999995</v>
      </c>
      <c r="AI29" s="84">
        <v>1402900</v>
      </c>
      <c r="AJ29" s="81">
        <v>1236.6899915672839</v>
      </c>
      <c r="AK29" s="85">
        <v>1376310</v>
      </c>
      <c r="AL29" s="86">
        <v>1245.4599999999925</v>
      </c>
      <c r="AM29" s="87">
        <v>1406000</v>
      </c>
      <c r="AN29" s="88">
        <v>1240.93</v>
      </c>
      <c r="AO29" s="89">
        <v>1373000</v>
      </c>
      <c r="AP29" s="90">
        <v>1268.2219999999995</v>
      </c>
      <c r="AQ29" s="91">
        <v>1714386.4379999996</v>
      </c>
      <c r="AR29" s="92">
        <v>1268.06</v>
      </c>
      <c r="AS29" s="93">
        <v>1621000</v>
      </c>
      <c r="AT29" s="94">
        <v>1241.97</v>
      </c>
      <c r="AU29" s="95">
        <v>1637500</v>
      </c>
      <c r="AV29" s="92">
        <v>1260.19</v>
      </c>
      <c r="AW29" s="93">
        <v>1599900</v>
      </c>
      <c r="AX29" s="94">
        <v>1265.68</v>
      </c>
      <c r="AY29" s="95">
        <v>1694000</v>
      </c>
      <c r="AZ29" s="92">
        <v>1260.69</v>
      </c>
      <c r="BA29" s="96">
        <v>1608000</v>
      </c>
      <c r="BB29" s="97">
        <v>1260.32</v>
      </c>
      <c r="BC29" s="98">
        <v>1606000</v>
      </c>
      <c r="BD29" s="92">
        <v>1260.32</v>
      </c>
      <c r="BE29" s="96">
        <v>1481000</v>
      </c>
      <c r="BF29" s="97">
        <v>1261.19</v>
      </c>
      <c r="BG29" s="98">
        <v>1530000</v>
      </c>
    </row>
    <row r="30" spans="1:59">
      <c r="A30" s="74" t="s">
        <v>834</v>
      </c>
      <c r="B30" s="75">
        <v>1256.21</v>
      </c>
      <c r="C30" s="76">
        <v>1941673</v>
      </c>
      <c r="D30" s="77">
        <v>1256.1300000000001</v>
      </c>
      <c r="E30" s="78">
        <v>1969880</v>
      </c>
      <c r="F30" s="75">
        <v>1257.42</v>
      </c>
      <c r="G30" s="76">
        <v>2086548.98</v>
      </c>
      <c r="H30" s="77">
        <v>1257.42</v>
      </c>
      <c r="I30" s="78">
        <v>2162097</v>
      </c>
      <c r="J30" s="75">
        <v>1257.72</v>
      </c>
      <c r="K30" s="76">
        <v>2261894.61</v>
      </c>
      <c r="L30" s="77">
        <v>1257.72</v>
      </c>
      <c r="M30" s="78">
        <v>2411222.2799999998</v>
      </c>
      <c r="N30" s="75">
        <v>1257.72</v>
      </c>
      <c r="O30" s="76">
        <v>2426079.37</v>
      </c>
      <c r="P30" s="77">
        <v>1257.72</v>
      </c>
      <c r="Q30" s="78">
        <v>2365057.86</v>
      </c>
      <c r="R30" s="75">
        <v>1257.72</v>
      </c>
      <c r="S30" s="76">
        <v>2401288.46</v>
      </c>
      <c r="T30" s="77">
        <v>1257.72</v>
      </c>
      <c r="U30" s="78">
        <v>2533000</v>
      </c>
      <c r="V30" s="75">
        <v>1263.4000000000001</v>
      </c>
      <c r="W30" s="76">
        <v>2510955.35</v>
      </c>
      <c r="X30" s="77">
        <v>1263.3800000000001</v>
      </c>
      <c r="Y30" s="78">
        <v>2496972</v>
      </c>
      <c r="Z30" s="79">
        <v>1264.3800000000001</v>
      </c>
      <c r="AA30" s="76">
        <v>2499000</v>
      </c>
      <c r="AB30" s="80">
        <v>1264.3800000000001</v>
      </c>
      <c r="AC30" s="78">
        <v>2518000</v>
      </c>
      <c r="AD30" s="79">
        <v>1264.3800000000001</v>
      </c>
      <c r="AE30" s="76">
        <v>2543000</v>
      </c>
      <c r="AF30" s="81">
        <v>1256.179999306798</v>
      </c>
      <c r="AG30" s="82">
        <v>2297090</v>
      </c>
      <c r="AH30" s="83">
        <v>1256.1799999999998</v>
      </c>
      <c r="AI30" s="84">
        <v>2512000</v>
      </c>
      <c r="AJ30" s="81">
        <v>1256.1799891665578</v>
      </c>
      <c r="AK30" s="85">
        <v>2287940</v>
      </c>
      <c r="AL30" s="86">
        <v>1259.5399999999815</v>
      </c>
      <c r="AM30" s="87">
        <v>2227000</v>
      </c>
      <c r="AN30" s="88">
        <v>1251.9100000000001</v>
      </c>
      <c r="AO30" s="89">
        <v>2272000</v>
      </c>
      <c r="AP30" s="90">
        <v>1255.9089999999992</v>
      </c>
      <c r="AQ30" s="91">
        <v>2259676.9000000004</v>
      </c>
      <c r="AR30" s="92">
        <v>1254.82</v>
      </c>
      <c r="AS30" s="93">
        <v>2254000</v>
      </c>
      <c r="AT30" s="94">
        <v>1264.48</v>
      </c>
      <c r="AU30" s="95">
        <v>2216500</v>
      </c>
      <c r="AV30" s="92">
        <v>1242.8</v>
      </c>
      <c r="AW30" s="93">
        <v>2181200</v>
      </c>
      <c r="AX30" s="94">
        <v>1243.1600000000001</v>
      </c>
      <c r="AY30" s="95">
        <v>2218000</v>
      </c>
      <c r="AZ30" s="92">
        <v>1247.92</v>
      </c>
      <c r="BA30" s="96">
        <v>2224000</v>
      </c>
      <c r="BB30" s="97">
        <v>1244.4100000000001</v>
      </c>
      <c r="BC30" s="98">
        <v>2209000</v>
      </c>
      <c r="BD30" s="92">
        <v>1244.5899999999999</v>
      </c>
      <c r="BE30" s="96">
        <v>2032000</v>
      </c>
      <c r="BF30" s="97">
        <v>1248</v>
      </c>
      <c r="BG30" s="98">
        <v>2141000</v>
      </c>
    </row>
    <row r="31" spans="1:59">
      <c r="A31" s="74" t="s">
        <v>835</v>
      </c>
      <c r="B31" s="75">
        <v>1131.33</v>
      </c>
      <c r="C31" s="76">
        <v>901376</v>
      </c>
      <c r="D31" s="77">
        <v>1131.33</v>
      </c>
      <c r="E31" s="78">
        <v>936974</v>
      </c>
      <c r="F31" s="75">
        <v>1131.33</v>
      </c>
      <c r="G31" s="76">
        <v>951914.63</v>
      </c>
      <c r="H31" s="77">
        <v>1131.29</v>
      </c>
      <c r="I31" s="78">
        <v>1025434</v>
      </c>
      <c r="J31" s="75">
        <v>1131.29</v>
      </c>
      <c r="K31" s="76">
        <v>1060049.58</v>
      </c>
      <c r="L31" s="77">
        <v>1131.29</v>
      </c>
      <c r="M31" s="78">
        <v>1111084.68</v>
      </c>
      <c r="N31" s="75">
        <v>1131.29</v>
      </c>
      <c r="O31" s="76">
        <v>1125258.97</v>
      </c>
      <c r="P31" s="77">
        <v>1148.6300000000001</v>
      </c>
      <c r="Q31" s="78">
        <v>1150795.2</v>
      </c>
      <c r="R31" s="75">
        <v>1148.6300000000001</v>
      </c>
      <c r="S31" s="76">
        <v>1179584.46</v>
      </c>
      <c r="T31" s="77">
        <v>1148.6300000000001</v>
      </c>
      <c r="U31" s="78">
        <v>1186000</v>
      </c>
      <c r="V31" s="75">
        <v>1148.67</v>
      </c>
      <c r="W31" s="76">
        <v>1259994.17</v>
      </c>
      <c r="X31" s="77">
        <v>1148.47</v>
      </c>
      <c r="Y31" s="78">
        <v>1253803</v>
      </c>
      <c r="Z31" s="79">
        <v>1149.02</v>
      </c>
      <c r="AA31" s="76">
        <v>1112000</v>
      </c>
      <c r="AB31" s="80">
        <v>1149.02</v>
      </c>
      <c r="AC31" s="78">
        <v>1105000</v>
      </c>
      <c r="AD31" s="79">
        <v>1149.02</v>
      </c>
      <c r="AE31" s="76">
        <v>1117000</v>
      </c>
      <c r="AF31" s="81">
        <v>1149.7200006470084</v>
      </c>
      <c r="AG31" s="82">
        <v>995200</v>
      </c>
      <c r="AH31" s="83">
        <v>1149.6099999999997</v>
      </c>
      <c r="AI31" s="84">
        <v>1062500</v>
      </c>
      <c r="AJ31" s="81">
        <v>1149.6099974289536</v>
      </c>
      <c r="AK31" s="85">
        <v>930480</v>
      </c>
      <c r="AL31" s="86">
        <v>1150.5299999999961</v>
      </c>
      <c r="AM31" s="87">
        <v>930000</v>
      </c>
      <c r="AN31" s="88">
        <v>1121.69</v>
      </c>
      <c r="AO31" s="89">
        <v>914000</v>
      </c>
      <c r="AP31" s="90">
        <v>1152.1380000000001</v>
      </c>
      <c r="AQ31" s="91">
        <v>1136223.6260000002</v>
      </c>
      <c r="AR31" s="92">
        <v>1152.1199999999999</v>
      </c>
      <c r="AS31" s="93">
        <v>1049000</v>
      </c>
      <c r="AT31" s="94">
        <v>1141.67</v>
      </c>
      <c r="AU31" s="95">
        <v>1043100</v>
      </c>
      <c r="AV31" s="92">
        <v>1167.1400000000001</v>
      </c>
      <c r="AW31" s="93">
        <v>1089900</v>
      </c>
      <c r="AX31" s="94">
        <v>1193.73</v>
      </c>
      <c r="AY31" s="95">
        <v>992000</v>
      </c>
      <c r="AZ31" s="92">
        <v>1167.6500000000001</v>
      </c>
      <c r="BA31" s="96">
        <v>1006000</v>
      </c>
      <c r="BB31" s="97">
        <v>1167.8499999999999</v>
      </c>
      <c r="BC31" s="98">
        <v>1054000</v>
      </c>
      <c r="BD31" s="92">
        <v>1167.8499999999999</v>
      </c>
      <c r="BE31" s="96">
        <v>965000</v>
      </c>
      <c r="BF31" s="97">
        <v>1168</v>
      </c>
      <c r="BG31" s="98">
        <v>1020000</v>
      </c>
    </row>
    <row r="32" spans="1:59">
      <c r="A32" s="74" t="s">
        <v>836</v>
      </c>
      <c r="B32" s="75">
        <v>1353.67</v>
      </c>
      <c r="C32" s="76">
        <v>3303850</v>
      </c>
      <c r="D32" s="77">
        <v>1412.89</v>
      </c>
      <c r="E32" s="78">
        <v>3599243</v>
      </c>
      <c r="F32" s="75">
        <v>1436.02</v>
      </c>
      <c r="G32" s="76">
        <v>4018070.22</v>
      </c>
      <c r="H32" s="77">
        <v>1457.85</v>
      </c>
      <c r="I32" s="78">
        <v>4230025</v>
      </c>
      <c r="J32" s="75">
        <v>1521.6</v>
      </c>
      <c r="K32" s="76">
        <v>4456340.9800000004</v>
      </c>
      <c r="L32" s="77">
        <v>1547.31</v>
      </c>
      <c r="M32" s="78">
        <v>4806901.0599999996</v>
      </c>
      <c r="N32" s="75">
        <v>1557.35</v>
      </c>
      <c r="O32" s="76">
        <v>4959733.22</v>
      </c>
      <c r="P32" s="77">
        <v>1583.68</v>
      </c>
      <c r="Q32" s="78">
        <v>4987912.01</v>
      </c>
      <c r="R32" s="75">
        <v>1583.68</v>
      </c>
      <c r="S32" s="76">
        <v>5038772.42</v>
      </c>
      <c r="T32" s="77">
        <v>1627.72</v>
      </c>
      <c r="U32" s="78">
        <v>5522000</v>
      </c>
      <c r="V32" s="75">
        <v>1635.01</v>
      </c>
      <c r="W32" s="76">
        <v>5548892.21</v>
      </c>
      <c r="X32" s="77">
        <v>1769.49</v>
      </c>
      <c r="Y32" s="78">
        <v>5792361</v>
      </c>
      <c r="Z32" s="79">
        <v>1846.55</v>
      </c>
      <c r="AA32" s="76">
        <v>5868000</v>
      </c>
      <c r="AB32" s="80">
        <v>1961.18</v>
      </c>
      <c r="AC32" s="78">
        <v>6081000</v>
      </c>
      <c r="AD32" s="79">
        <v>2172.29</v>
      </c>
      <c r="AE32" s="76">
        <v>6494000</v>
      </c>
      <c r="AF32" s="81">
        <v>1929.5799996871501</v>
      </c>
      <c r="AG32" s="82">
        <v>6428240</v>
      </c>
      <c r="AH32" s="83">
        <v>1940.9899999999989</v>
      </c>
      <c r="AI32" s="84">
        <v>6343740</v>
      </c>
      <c r="AJ32" s="81">
        <v>1956.7099899519235</v>
      </c>
      <c r="AK32" s="85">
        <v>7420000</v>
      </c>
      <c r="AL32" s="86">
        <v>1976.5699999998278</v>
      </c>
      <c r="AM32" s="87">
        <v>5184000</v>
      </c>
      <c r="AN32" s="88">
        <v>1945.57</v>
      </c>
      <c r="AO32" s="89">
        <v>7881000</v>
      </c>
      <c r="AP32" s="90">
        <v>2032.1789999999871</v>
      </c>
      <c r="AQ32" s="91">
        <v>8974329.9539999999</v>
      </c>
      <c r="AR32" s="92">
        <v>2004.25</v>
      </c>
      <c r="AS32" s="93">
        <v>8935000</v>
      </c>
      <c r="AT32" s="94">
        <v>1999.49</v>
      </c>
      <c r="AU32" s="95">
        <v>9217800</v>
      </c>
      <c r="AV32" s="92">
        <v>2076.83</v>
      </c>
      <c r="AW32" s="93">
        <v>9497600</v>
      </c>
      <c r="AX32" s="94">
        <v>2126.73</v>
      </c>
      <c r="AY32" s="95">
        <v>9497000</v>
      </c>
      <c r="AZ32" s="92">
        <v>2181.2600000000002</v>
      </c>
      <c r="BA32" s="96">
        <v>9908000</v>
      </c>
      <c r="BB32" s="97">
        <v>2191.4899999999998</v>
      </c>
      <c r="BC32" s="98">
        <v>9938000</v>
      </c>
      <c r="BD32" s="92">
        <v>2197.02</v>
      </c>
      <c r="BE32" s="96">
        <v>9611000</v>
      </c>
      <c r="BF32" s="97">
        <v>2218.66</v>
      </c>
      <c r="BG32" s="98">
        <v>10884000</v>
      </c>
    </row>
    <row r="33" spans="1:59">
      <c r="A33" s="74" t="s">
        <v>837</v>
      </c>
      <c r="B33" s="75">
        <v>853.88</v>
      </c>
      <c r="C33" s="76">
        <v>1750285</v>
      </c>
      <c r="D33" s="77">
        <v>857.67</v>
      </c>
      <c r="E33" s="78">
        <v>1871603</v>
      </c>
      <c r="F33" s="75">
        <v>863.63</v>
      </c>
      <c r="G33" s="76">
        <v>2338729.81</v>
      </c>
      <c r="H33" s="77">
        <v>871.1</v>
      </c>
      <c r="I33" s="78">
        <v>2544501</v>
      </c>
      <c r="J33" s="75">
        <v>873.06</v>
      </c>
      <c r="K33" s="76">
        <v>2494657.21</v>
      </c>
      <c r="L33" s="77">
        <v>881.13</v>
      </c>
      <c r="M33" s="78">
        <v>2636546.0099999998</v>
      </c>
      <c r="N33" s="75">
        <v>885.83</v>
      </c>
      <c r="O33" s="76">
        <v>2653927.7999999998</v>
      </c>
      <c r="P33" s="77">
        <v>890.45</v>
      </c>
      <c r="Q33" s="78">
        <v>2546752.63</v>
      </c>
      <c r="R33" s="75">
        <v>890.45</v>
      </c>
      <c r="S33" s="76">
        <v>2572505.86</v>
      </c>
      <c r="T33" s="77">
        <v>902.57</v>
      </c>
      <c r="U33" s="78">
        <v>2543000</v>
      </c>
      <c r="V33" s="75">
        <v>910.24</v>
      </c>
      <c r="W33" s="76">
        <v>2618925.15</v>
      </c>
      <c r="X33" s="77">
        <v>918.36</v>
      </c>
      <c r="Y33" s="78">
        <v>2630149</v>
      </c>
      <c r="Z33" s="79">
        <v>918.83</v>
      </c>
      <c r="AA33" s="76">
        <v>2654000</v>
      </c>
      <c r="AB33" s="80">
        <v>934.76</v>
      </c>
      <c r="AC33" s="78">
        <v>2666000</v>
      </c>
      <c r="AD33" s="79">
        <v>937.47</v>
      </c>
      <c r="AE33" s="76">
        <v>2815000</v>
      </c>
      <c r="AF33" s="81">
        <v>934.02002070844173</v>
      </c>
      <c r="AG33" s="82">
        <v>2364780</v>
      </c>
      <c r="AH33" s="83">
        <v>928.96000000000026</v>
      </c>
      <c r="AI33" s="84">
        <v>2696300</v>
      </c>
      <c r="AJ33" s="81">
        <v>949.94000232219696</v>
      </c>
      <c r="AK33" s="85">
        <v>2817430</v>
      </c>
      <c r="AL33" s="86">
        <v>954.6699999999945</v>
      </c>
      <c r="AM33" s="87">
        <v>2274000</v>
      </c>
      <c r="AN33" s="88">
        <v>957.31</v>
      </c>
      <c r="AO33" s="89">
        <v>2643000</v>
      </c>
      <c r="AP33" s="90">
        <v>978.71999999999946</v>
      </c>
      <c r="AQ33" s="91">
        <v>2976654.4290000005</v>
      </c>
      <c r="AR33" s="92">
        <v>958.97</v>
      </c>
      <c r="AS33" s="93">
        <v>2766000</v>
      </c>
      <c r="AT33" s="94">
        <v>937.7</v>
      </c>
      <c r="AU33" s="95">
        <v>2767300</v>
      </c>
      <c r="AV33" s="92">
        <v>952.5</v>
      </c>
      <c r="AW33" s="93">
        <v>2971200</v>
      </c>
      <c r="AX33" s="94">
        <v>957.64</v>
      </c>
      <c r="AY33" s="95">
        <v>2979000</v>
      </c>
      <c r="AZ33" s="92">
        <v>961.34</v>
      </c>
      <c r="BA33" s="96">
        <v>3116000</v>
      </c>
      <c r="BB33" s="97">
        <v>977.02</v>
      </c>
      <c r="BC33" s="98">
        <v>3204000</v>
      </c>
      <c r="BD33" s="92">
        <v>977.35</v>
      </c>
      <c r="BE33" s="96">
        <v>2949000</v>
      </c>
      <c r="BF33" s="97">
        <v>982.89</v>
      </c>
      <c r="BG33" s="98">
        <v>3212000</v>
      </c>
    </row>
    <row r="34" spans="1:59">
      <c r="A34" s="74" t="s">
        <v>838</v>
      </c>
      <c r="B34" s="75">
        <v>995.12</v>
      </c>
      <c r="C34" s="76">
        <v>1041428</v>
      </c>
      <c r="D34" s="77">
        <v>1004.09</v>
      </c>
      <c r="E34" s="78">
        <v>1085765</v>
      </c>
      <c r="F34" s="75">
        <v>1004.09</v>
      </c>
      <c r="G34" s="76">
        <v>1104569.52</v>
      </c>
      <c r="H34" s="77">
        <v>1006.8</v>
      </c>
      <c r="I34" s="78">
        <v>1222888</v>
      </c>
      <c r="J34" s="75">
        <v>1006.8</v>
      </c>
      <c r="K34" s="76">
        <v>1230823.8500000001</v>
      </c>
      <c r="L34" s="77">
        <v>1006.8</v>
      </c>
      <c r="M34" s="78">
        <v>1293133.53</v>
      </c>
      <c r="N34" s="75">
        <v>1006.8</v>
      </c>
      <c r="O34" s="76">
        <v>1303603.72</v>
      </c>
      <c r="P34" s="77">
        <v>1006.8</v>
      </c>
      <c r="Q34" s="78">
        <v>1288756.3600000001</v>
      </c>
      <c r="R34" s="75">
        <v>1006.8</v>
      </c>
      <c r="S34" s="76">
        <v>1298584.6100000001</v>
      </c>
      <c r="T34" s="77">
        <v>1006.8</v>
      </c>
      <c r="U34" s="78">
        <v>1425000</v>
      </c>
      <c r="V34" s="75">
        <v>1006.34</v>
      </c>
      <c r="W34" s="76">
        <v>1470690.95</v>
      </c>
      <c r="X34" s="77">
        <v>1006.34</v>
      </c>
      <c r="Y34" s="78">
        <v>1467340</v>
      </c>
      <c r="Z34" s="79">
        <v>1007.27</v>
      </c>
      <c r="AA34" s="76">
        <v>1390000</v>
      </c>
      <c r="AB34" s="80">
        <v>1048.31</v>
      </c>
      <c r="AC34" s="78">
        <v>1420000</v>
      </c>
      <c r="AD34" s="79">
        <v>1048.31</v>
      </c>
      <c r="AE34" s="76">
        <v>1420000</v>
      </c>
      <c r="AF34" s="81">
        <v>1027.100001335144</v>
      </c>
      <c r="AG34" s="82">
        <v>1273870</v>
      </c>
      <c r="AH34" s="83">
        <v>1027.3800000000001</v>
      </c>
      <c r="AI34" s="84">
        <v>1359330</v>
      </c>
      <c r="AJ34" s="81">
        <v>1033.9799976348877</v>
      </c>
      <c r="AK34" s="85">
        <v>1175660</v>
      </c>
      <c r="AL34" s="86">
        <v>1037.0999999999997</v>
      </c>
      <c r="AM34" s="87">
        <v>1225000</v>
      </c>
      <c r="AN34" s="88">
        <v>1034.99</v>
      </c>
      <c r="AO34" s="89">
        <v>1338000</v>
      </c>
      <c r="AP34" s="90">
        <v>1038.9799999999996</v>
      </c>
      <c r="AQ34" s="91">
        <v>1201622.0459999999</v>
      </c>
      <c r="AR34" s="92">
        <v>1039.8699999999999</v>
      </c>
      <c r="AS34" s="93">
        <v>1255000</v>
      </c>
      <c r="AT34" s="94">
        <v>1017.71</v>
      </c>
      <c r="AU34" s="95">
        <v>1247400</v>
      </c>
      <c r="AV34" s="92">
        <v>1031.08</v>
      </c>
      <c r="AW34" s="93">
        <v>1067300</v>
      </c>
      <c r="AX34" s="94">
        <v>1032.92</v>
      </c>
      <c r="AY34" s="95">
        <v>1264000</v>
      </c>
      <c r="AZ34" s="92">
        <v>1030.5999999999999</v>
      </c>
      <c r="BA34" s="96">
        <v>1287000</v>
      </c>
      <c r="BB34" s="97">
        <v>1029.8900000000001</v>
      </c>
      <c r="BC34" s="98">
        <v>1402000</v>
      </c>
      <c r="BD34" s="92">
        <v>1031.47</v>
      </c>
      <c r="BE34" s="96">
        <v>1190000</v>
      </c>
      <c r="BF34" s="97">
        <v>1033.75</v>
      </c>
      <c r="BG34" s="98">
        <v>1254000</v>
      </c>
    </row>
    <row r="35" spans="1:59">
      <c r="A35" s="74" t="s">
        <v>839</v>
      </c>
      <c r="B35" s="75">
        <v>1064.7</v>
      </c>
      <c r="C35" s="76">
        <v>2172808</v>
      </c>
      <c r="D35" s="77">
        <v>1072.75</v>
      </c>
      <c r="E35" s="78">
        <v>2297913</v>
      </c>
      <c r="F35" s="75">
        <v>1075.8900000000001</v>
      </c>
      <c r="G35" s="76">
        <v>2382015.96</v>
      </c>
      <c r="H35" s="77">
        <v>1086.9000000000001</v>
      </c>
      <c r="I35" s="78">
        <v>2506056</v>
      </c>
      <c r="J35" s="75">
        <v>1094.4000000000001</v>
      </c>
      <c r="K35" s="76">
        <v>2672994.17</v>
      </c>
      <c r="L35" s="77">
        <v>1102.9000000000001</v>
      </c>
      <c r="M35" s="78">
        <v>2837494.65</v>
      </c>
      <c r="N35" s="75">
        <v>1112.54</v>
      </c>
      <c r="O35" s="76">
        <v>2875446.38</v>
      </c>
      <c r="P35" s="77">
        <v>1127.75</v>
      </c>
      <c r="Q35" s="78">
        <v>2844667.2</v>
      </c>
      <c r="R35" s="75">
        <v>1127.75</v>
      </c>
      <c r="S35" s="76">
        <v>2849428.15</v>
      </c>
      <c r="T35" s="77">
        <v>1161.7</v>
      </c>
      <c r="U35" s="78">
        <v>2981000</v>
      </c>
      <c r="V35" s="75">
        <v>1161.23</v>
      </c>
      <c r="W35" s="76">
        <v>2973128.65</v>
      </c>
      <c r="X35" s="77">
        <v>1180.9100000000001</v>
      </c>
      <c r="Y35" s="78">
        <v>2967669</v>
      </c>
      <c r="Z35" s="79">
        <v>1240.82</v>
      </c>
      <c r="AA35" s="76">
        <v>3030000</v>
      </c>
      <c r="AB35" s="80">
        <v>1279.7</v>
      </c>
      <c r="AC35" s="78">
        <v>2967000</v>
      </c>
      <c r="AD35" s="79">
        <v>1370.2</v>
      </c>
      <c r="AE35" s="76">
        <v>3098000</v>
      </c>
      <c r="AF35" s="81">
        <v>1370.6799923628569</v>
      </c>
      <c r="AG35" s="82">
        <v>3714300</v>
      </c>
      <c r="AH35" s="83">
        <v>1733.4599999999998</v>
      </c>
      <c r="AI35" s="84">
        <v>3729340</v>
      </c>
      <c r="AJ35" s="81">
        <v>1331.4700046852231</v>
      </c>
      <c r="AK35" s="85">
        <v>4875330</v>
      </c>
      <c r="AL35" s="86">
        <v>1352.9399999999662</v>
      </c>
      <c r="AM35" s="87">
        <v>3548000</v>
      </c>
      <c r="AN35" s="88">
        <v>1358.05</v>
      </c>
      <c r="AO35" s="89">
        <v>4898000</v>
      </c>
      <c r="AP35" s="90">
        <v>1364.3969999999983</v>
      </c>
      <c r="AQ35" s="91">
        <v>4419245.1960000005</v>
      </c>
      <c r="AR35" s="92">
        <v>1364.34</v>
      </c>
      <c r="AS35" s="93">
        <v>4758000</v>
      </c>
      <c r="AT35" s="94">
        <v>1358.97</v>
      </c>
      <c r="AU35" s="95">
        <v>4889400</v>
      </c>
      <c r="AV35" s="92">
        <v>1382.53</v>
      </c>
      <c r="AW35" s="93">
        <v>5285400</v>
      </c>
      <c r="AX35" s="94">
        <v>1425.12</v>
      </c>
      <c r="AY35" s="95">
        <v>5081000</v>
      </c>
      <c r="AZ35" s="92">
        <v>1453.66</v>
      </c>
      <c r="BA35" s="96">
        <v>5488000</v>
      </c>
      <c r="BB35" s="97">
        <v>1457.82</v>
      </c>
      <c r="BC35" s="98">
        <v>5553000</v>
      </c>
      <c r="BD35" s="92">
        <v>1457.34</v>
      </c>
      <c r="BE35" s="96">
        <v>5160000</v>
      </c>
      <c r="BF35" s="97">
        <v>1471.97</v>
      </c>
      <c r="BG35" s="98">
        <v>5945000</v>
      </c>
    </row>
    <row r="36" spans="1:59">
      <c r="A36" s="74" t="s">
        <v>840</v>
      </c>
      <c r="B36" s="75">
        <v>1078.79</v>
      </c>
      <c r="C36" s="76">
        <v>1583935</v>
      </c>
      <c r="D36" s="77">
        <v>1078.68</v>
      </c>
      <c r="E36" s="78">
        <v>1784266</v>
      </c>
      <c r="F36" s="75">
        <v>1078.6199999999999</v>
      </c>
      <c r="G36" s="76">
        <v>1885823.45</v>
      </c>
      <c r="H36" s="77">
        <v>1078.46</v>
      </c>
      <c r="I36" s="78">
        <v>1933520</v>
      </c>
      <c r="J36" s="75">
        <v>1078.46</v>
      </c>
      <c r="K36" s="76">
        <v>1896726.96</v>
      </c>
      <c r="L36" s="77">
        <v>1078.46</v>
      </c>
      <c r="M36" s="78">
        <v>2006282.58</v>
      </c>
      <c r="N36" s="75">
        <v>1078.46</v>
      </c>
      <c r="O36" s="76">
        <v>2020438.61</v>
      </c>
      <c r="P36" s="77">
        <v>1078.46</v>
      </c>
      <c r="Q36" s="78">
        <v>2124361.83</v>
      </c>
      <c r="R36" s="75">
        <v>1078.46</v>
      </c>
      <c r="S36" s="76">
        <v>2141544.38</v>
      </c>
      <c r="T36" s="77">
        <v>1078.46</v>
      </c>
      <c r="U36" s="78">
        <v>2107000</v>
      </c>
      <c r="V36" s="75">
        <v>1078.46</v>
      </c>
      <c r="W36" s="76">
        <v>2047021.34</v>
      </c>
      <c r="X36" s="77">
        <v>1078.3900000000001</v>
      </c>
      <c r="Y36" s="78">
        <v>2045424</v>
      </c>
      <c r="Z36" s="79">
        <v>1081.4100000000001</v>
      </c>
      <c r="AA36" s="76">
        <v>2069000</v>
      </c>
      <c r="AB36" s="80">
        <v>1081.4100000000001</v>
      </c>
      <c r="AC36" s="78">
        <v>2096000</v>
      </c>
      <c r="AD36" s="79">
        <v>1081.4100000000001</v>
      </c>
      <c r="AE36" s="76">
        <v>2049000</v>
      </c>
      <c r="AF36" s="81">
        <v>1078.6200318112969</v>
      </c>
      <c r="AG36" s="82">
        <v>1878380</v>
      </c>
      <c r="AH36" s="83">
        <v>1080.45</v>
      </c>
      <c r="AI36" s="84">
        <v>1985380</v>
      </c>
      <c r="AJ36" s="81">
        <v>1078.3500088751316</v>
      </c>
      <c r="AK36" s="85">
        <v>1887790</v>
      </c>
      <c r="AL36" s="86">
        <v>1087.2699999999932</v>
      </c>
      <c r="AM36" s="87">
        <v>1853000</v>
      </c>
      <c r="AN36" s="88">
        <v>1078.17</v>
      </c>
      <c r="AO36" s="89">
        <v>1842000</v>
      </c>
      <c r="AP36" s="90">
        <v>1087.7539999999995</v>
      </c>
      <c r="AQ36" s="91">
        <v>1760342.361</v>
      </c>
      <c r="AR36" s="92">
        <v>1082.76</v>
      </c>
      <c r="AS36" s="93">
        <v>1791000</v>
      </c>
      <c r="AT36" s="94">
        <v>1048.94</v>
      </c>
      <c r="AU36" s="95">
        <v>1900400</v>
      </c>
      <c r="AV36" s="92">
        <v>1070.55</v>
      </c>
      <c r="AW36" s="93">
        <v>1961700</v>
      </c>
      <c r="AX36" s="94">
        <v>1079.7</v>
      </c>
      <c r="AY36" s="95">
        <v>1879000</v>
      </c>
      <c r="AZ36" s="92">
        <v>1071.3499999999999</v>
      </c>
      <c r="BA36" s="96">
        <v>1925000</v>
      </c>
      <c r="BB36" s="97">
        <v>1070.42</v>
      </c>
      <c r="BC36" s="98">
        <v>1914000</v>
      </c>
      <c r="BD36" s="92">
        <v>1070.32</v>
      </c>
      <c r="BE36" s="96">
        <v>1741000</v>
      </c>
      <c r="BF36" s="97">
        <v>1071.3</v>
      </c>
      <c r="BG36" s="98">
        <v>1853000</v>
      </c>
    </row>
    <row r="37" spans="1:59">
      <c r="A37" s="74" t="s">
        <v>841</v>
      </c>
      <c r="B37" s="75">
        <v>958.75</v>
      </c>
      <c r="C37" s="76">
        <v>1601543</v>
      </c>
      <c r="D37" s="77">
        <v>962.07</v>
      </c>
      <c r="E37" s="78">
        <v>2006537</v>
      </c>
      <c r="F37" s="75">
        <v>965.77</v>
      </c>
      <c r="G37" s="76">
        <v>2009649.77</v>
      </c>
      <c r="H37" s="77">
        <v>967.53</v>
      </c>
      <c r="I37" s="78">
        <v>2100064</v>
      </c>
      <c r="J37" s="75">
        <v>970.45</v>
      </c>
      <c r="K37" s="76">
        <v>2188974.71</v>
      </c>
      <c r="L37" s="77">
        <v>973.72</v>
      </c>
      <c r="M37" s="78">
        <v>2376188.71</v>
      </c>
      <c r="N37" s="75">
        <v>974.45</v>
      </c>
      <c r="O37" s="76">
        <v>2408033.84</v>
      </c>
      <c r="P37" s="77">
        <v>979.89</v>
      </c>
      <c r="Q37" s="78">
        <v>2422648.6</v>
      </c>
      <c r="R37" s="75">
        <v>979.89</v>
      </c>
      <c r="S37" s="76">
        <v>2488613.12</v>
      </c>
      <c r="T37" s="77">
        <v>979.89</v>
      </c>
      <c r="U37" s="78">
        <v>2172000</v>
      </c>
      <c r="V37" s="75">
        <v>985.28</v>
      </c>
      <c r="W37" s="76">
        <v>2250916.79</v>
      </c>
      <c r="X37" s="77">
        <v>987.99</v>
      </c>
      <c r="Y37" s="78">
        <v>2207324</v>
      </c>
      <c r="Z37" s="79">
        <v>992.3</v>
      </c>
      <c r="AA37" s="76">
        <v>2195000</v>
      </c>
      <c r="AB37" s="80">
        <v>993.87</v>
      </c>
      <c r="AC37" s="78">
        <v>2190000</v>
      </c>
      <c r="AD37" s="79">
        <v>1001.4</v>
      </c>
      <c r="AE37" s="76">
        <v>2218000</v>
      </c>
      <c r="AF37" s="81">
        <v>997.50998226925731</v>
      </c>
      <c r="AG37" s="82">
        <v>2027160</v>
      </c>
      <c r="AH37" s="83">
        <v>1004.3900000000002</v>
      </c>
      <c r="AI37" s="84">
        <v>2165000</v>
      </c>
      <c r="AJ37" s="81">
        <v>998.29999680817127</v>
      </c>
      <c r="AK37" s="85">
        <v>2127900</v>
      </c>
      <c r="AL37" s="86">
        <v>999.39999999999293</v>
      </c>
      <c r="AM37" s="87">
        <v>2036000</v>
      </c>
      <c r="AN37" s="88">
        <v>961.82</v>
      </c>
      <c r="AO37" s="89">
        <v>1796000</v>
      </c>
      <c r="AP37" s="90">
        <v>1002.1239999999999</v>
      </c>
      <c r="AQ37" s="91">
        <v>2194976.6149999998</v>
      </c>
      <c r="AR37" s="92">
        <v>1022.88</v>
      </c>
      <c r="AS37" s="93">
        <v>2309000</v>
      </c>
      <c r="AT37" s="94">
        <v>1000.87</v>
      </c>
      <c r="AU37" s="95">
        <v>2080000</v>
      </c>
      <c r="AV37" s="92">
        <v>1017.62</v>
      </c>
      <c r="AW37" s="93">
        <v>2089600</v>
      </c>
      <c r="AX37" s="94">
        <v>1015.4</v>
      </c>
      <c r="AY37" s="95">
        <v>2014000</v>
      </c>
      <c r="AZ37" s="92">
        <v>1017.08</v>
      </c>
      <c r="BA37" s="96">
        <v>2106000</v>
      </c>
      <c r="BB37" s="97">
        <v>1021.36</v>
      </c>
      <c r="BC37" s="98">
        <v>2117000</v>
      </c>
      <c r="BD37" s="92">
        <v>1021.36</v>
      </c>
      <c r="BE37" s="96">
        <v>1951000</v>
      </c>
      <c r="BF37" s="97">
        <v>1021.36</v>
      </c>
      <c r="BG37" s="98">
        <v>2140000</v>
      </c>
    </row>
    <row r="38" spans="1:59">
      <c r="A38" s="74" t="s">
        <v>842</v>
      </c>
      <c r="B38" s="75">
        <v>973.83</v>
      </c>
      <c r="C38" s="76">
        <v>1445882</v>
      </c>
      <c r="D38" s="77">
        <v>973.64</v>
      </c>
      <c r="E38" s="78">
        <v>1465741</v>
      </c>
      <c r="F38" s="75">
        <v>973.64</v>
      </c>
      <c r="G38" s="76">
        <v>1448501.38</v>
      </c>
      <c r="H38" s="77">
        <v>973.64</v>
      </c>
      <c r="I38" s="78">
        <v>1508496</v>
      </c>
      <c r="J38" s="75">
        <v>973.64</v>
      </c>
      <c r="K38" s="76">
        <v>1594786.68</v>
      </c>
      <c r="L38" s="77">
        <v>973.64</v>
      </c>
      <c r="M38" s="78">
        <v>1594726.23</v>
      </c>
      <c r="N38" s="75">
        <v>973.64</v>
      </c>
      <c r="O38" s="76">
        <v>1613661.13</v>
      </c>
      <c r="P38" s="77">
        <v>973.64</v>
      </c>
      <c r="Q38" s="78">
        <v>1710138.18</v>
      </c>
      <c r="R38" s="75">
        <v>973.64</v>
      </c>
      <c r="S38" s="76">
        <v>1711345.49</v>
      </c>
      <c r="T38" s="77">
        <v>975.37</v>
      </c>
      <c r="U38" s="78">
        <v>1788000</v>
      </c>
      <c r="V38" s="75">
        <v>975.36</v>
      </c>
      <c r="W38" s="76">
        <v>1770152.74</v>
      </c>
      <c r="X38" s="77">
        <v>976.6</v>
      </c>
      <c r="Y38" s="78">
        <v>1762458</v>
      </c>
      <c r="Z38" s="79">
        <v>986.51</v>
      </c>
      <c r="AA38" s="76">
        <v>1762000</v>
      </c>
      <c r="AB38" s="80">
        <v>986.51</v>
      </c>
      <c r="AC38" s="78">
        <v>1766000</v>
      </c>
      <c r="AD38" s="79">
        <v>988.22</v>
      </c>
      <c r="AE38" s="76">
        <v>1794000</v>
      </c>
      <c r="AF38" s="81">
        <v>980.19998779520392</v>
      </c>
      <c r="AG38" s="82">
        <v>1693680</v>
      </c>
      <c r="AH38" s="83">
        <v>979.1099999999999</v>
      </c>
      <c r="AI38" s="84">
        <v>1794330</v>
      </c>
      <c r="AJ38" s="81">
        <v>981.66999425366521</v>
      </c>
      <c r="AK38" s="85">
        <v>1720720</v>
      </c>
      <c r="AL38" s="86">
        <v>989.04999999999256</v>
      </c>
      <c r="AM38" s="87">
        <v>1662000</v>
      </c>
      <c r="AN38" s="88">
        <v>996.47</v>
      </c>
      <c r="AO38" s="89">
        <v>1990000</v>
      </c>
      <c r="AP38" s="90">
        <v>989.48300000000052</v>
      </c>
      <c r="AQ38" s="91">
        <v>1752867.807</v>
      </c>
      <c r="AR38" s="92">
        <v>988.76</v>
      </c>
      <c r="AS38" s="93">
        <v>1641000</v>
      </c>
      <c r="AT38" s="94">
        <v>949.75</v>
      </c>
      <c r="AU38" s="95">
        <v>1614800</v>
      </c>
      <c r="AV38" s="92">
        <v>978.56</v>
      </c>
      <c r="AW38" s="93">
        <v>1695000</v>
      </c>
      <c r="AX38" s="94">
        <v>988.38</v>
      </c>
      <c r="AY38" s="95">
        <v>1726000</v>
      </c>
      <c r="AZ38" s="92">
        <v>979.19</v>
      </c>
      <c r="BA38" s="96">
        <v>1740000</v>
      </c>
      <c r="BB38" s="97">
        <v>990.46</v>
      </c>
      <c r="BC38" s="98">
        <v>1829000</v>
      </c>
      <c r="BD38" s="92">
        <v>990.46</v>
      </c>
      <c r="BE38" s="96">
        <v>1649000</v>
      </c>
      <c r="BF38" s="97">
        <v>993.54</v>
      </c>
      <c r="BG38" s="98">
        <v>1809000</v>
      </c>
    </row>
    <row r="39" spans="1:59">
      <c r="A39" s="74" t="s">
        <v>843</v>
      </c>
      <c r="B39" s="75">
        <v>1017.59</v>
      </c>
      <c r="C39" s="76">
        <v>1402701</v>
      </c>
      <c r="D39" s="77">
        <v>1017.59</v>
      </c>
      <c r="E39" s="78">
        <v>1430635</v>
      </c>
      <c r="F39" s="75">
        <v>1017.59</v>
      </c>
      <c r="G39" s="76">
        <v>1464761.57</v>
      </c>
      <c r="H39" s="77">
        <v>1017.59</v>
      </c>
      <c r="I39" s="78">
        <v>1666443</v>
      </c>
      <c r="J39" s="75">
        <v>1017.59</v>
      </c>
      <c r="K39" s="76">
        <v>1678743.3</v>
      </c>
      <c r="L39" s="77">
        <v>1017.91</v>
      </c>
      <c r="M39" s="78">
        <v>1673516.79</v>
      </c>
      <c r="N39" s="75">
        <v>1022.56</v>
      </c>
      <c r="O39" s="76">
        <v>1692522.48</v>
      </c>
      <c r="P39" s="77">
        <v>1023.89</v>
      </c>
      <c r="Q39" s="78">
        <v>1835213.88</v>
      </c>
      <c r="R39" s="75">
        <v>1023.89</v>
      </c>
      <c r="S39" s="76">
        <v>1835348.05</v>
      </c>
      <c r="T39" s="77">
        <v>1024.58</v>
      </c>
      <c r="U39" s="78">
        <v>1868000</v>
      </c>
      <c r="V39" s="75">
        <v>1025.95</v>
      </c>
      <c r="W39" s="76">
        <v>1809531.67</v>
      </c>
      <c r="X39" s="77">
        <v>1026.07</v>
      </c>
      <c r="Y39" s="78">
        <v>1804595</v>
      </c>
      <c r="Z39" s="79">
        <v>1026.07</v>
      </c>
      <c r="AA39" s="76">
        <v>1788000</v>
      </c>
      <c r="AB39" s="80">
        <v>1032.6300000000001</v>
      </c>
      <c r="AC39" s="78">
        <v>1819000</v>
      </c>
      <c r="AD39" s="79">
        <v>1032.6300000000001</v>
      </c>
      <c r="AE39" s="76">
        <v>1832000</v>
      </c>
      <c r="AF39" s="81">
        <v>1031.3699844479561</v>
      </c>
      <c r="AG39" s="82">
        <v>1823930</v>
      </c>
      <c r="AH39" s="83">
        <v>1032.7299999999993</v>
      </c>
      <c r="AI39" s="84">
        <v>1776760</v>
      </c>
      <c r="AJ39" s="81">
        <v>1031.3700060937554</v>
      </c>
      <c r="AK39" s="85">
        <v>1826850</v>
      </c>
      <c r="AL39" s="86">
        <v>1040.3999999999967</v>
      </c>
      <c r="AM39" s="87">
        <v>1804000</v>
      </c>
      <c r="AN39" s="88">
        <v>1036.71</v>
      </c>
      <c r="AO39" s="89">
        <v>1842000</v>
      </c>
      <c r="AP39" s="90">
        <v>1042.1459999999997</v>
      </c>
      <c r="AQ39" s="91">
        <v>1745658.1469999996</v>
      </c>
      <c r="AR39" s="92">
        <v>1043.32</v>
      </c>
      <c r="AS39" s="93">
        <v>1853000</v>
      </c>
      <c r="AT39" s="94">
        <v>1039.19</v>
      </c>
      <c r="AU39" s="95">
        <v>1831900</v>
      </c>
      <c r="AV39" s="92">
        <v>1040.43</v>
      </c>
      <c r="AW39" s="93">
        <v>1905500</v>
      </c>
      <c r="AX39" s="94">
        <v>1064.31</v>
      </c>
      <c r="AY39" s="95">
        <v>1923000</v>
      </c>
      <c r="AZ39" s="92">
        <v>1043.8900000000001</v>
      </c>
      <c r="BA39" s="96">
        <v>1917000</v>
      </c>
      <c r="BB39" s="97">
        <v>1040.8900000000001</v>
      </c>
      <c r="BC39" s="98">
        <v>1936000</v>
      </c>
      <c r="BD39" s="92">
        <v>1040.8900000000001</v>
      </c>
      <c r="BE39" s="96">
        <v>1766000</v>
      </c>
      <c r="BF39" s="97">
        <v>1040.73</v>
      </c>
      <c r="BG39" s="98">
        <v>1824000</v>
      </c>
    </row>
    <row r="40" spans="1:59">
      <c r="A40" s="74" t="s">
        <v>844</v>
      </c>
      <c r="B40" s="75">
        <v>1152.82</v>
      </c>
      <c r="C40" s="76">
        <v>1451393</v>
      </c>
      <c r="D40" s="77">
        <v>1152.82</v>
      </c>
      <c r="E40" s="78">
        <v>1550165</v>
      </c>
      <c r="F40" s="75">
        <v>1152.82</v>
      </c>
      <c r="G40" s="76">
        <v>1584993.27</v>
      </c>
      <c r="H40" s="77">
        <v>1154.29</v>
      </c>
      <c r="I40" s="78">
        <v>1494836</v>
      </c>
      <c r="J40" s="75">
        <v>1154.29</v>
      </c>
      <c r="K40" s="76">
        <v>1637410.11</v>
      </c>
      <c r="L40" s="77">
        <v>1154.29</v>
      </c>
      <c r="M40" s="78">
        <v>1704777.84</v>
      </c>
      <c r="N40" s="75">
        <v>1154.29</v>
      </c>
      <c r="O40" s="76">
        <v>1719543.59</v>
      </c>
      <c r="P40" s="77">
        <v>1154.29</v>
      </c>
      <c r="Q40" s="78">
        <v>1789592.13</v>
      </c>
      <c r="R40" s="75">
        <v>1154.29</v>
      </c>
      <c r="S40" s="76">
        <v>1778311.88</v>
      </c>
      <c r="T40" s="77">
        <v>1175.3</v>
      </c>
      <c r="U40" s="78">
        <v>1940000</v>
      </c>
      <c r="V40" s="75">
        <v>1174.31</v>
      </c>
      <c r="W40" s="76">
        <v>1878604.31</v>
      </c>
      <c r="X40" s="77">
        <v>1182.32</v>
      </c>
      <c r="Y40" s="78">
        <v>1883514</v>
      </c>
      <c r="Z40" s="79">
        <v>1182.32</v>
      </c>
      <c r="AA40" s="76">
        <v>2419000</v>
      </c>
      <c r="AB40" s="80">
        <v>1191.93</v>
      </c>
      <c r="AC40" s="78">
        <v>2386000</v>
      </c>
      <c r="AD40" s="79">
        <v>1194.48</v>
      </c>
      <c r="AE40" s="76">
        <v>2391000</v>
      </c>
      <c r="AF40" s="81">
        <v>1187.0300078094006</v>
      </c>
      <c r="AG40" s="82">
        <v>2364980</v>
      </c>
      <c r="AH40" s="83">
        <v>1192.5299999999997</v>
      </c>
      <c r="AI40" s="84">
        <v>2318350</v>
      </c>
      <c r="AJ40" s="81">
        <v>1187.0300027132034</v>
      </c>
      <c r="AK40" s="85">
        <v>2258820</v>
      </c>
      <c r="AL40" s="86">
        <v>1194.1899999999873</v>
      </c>
      <c r="AM40" s="87">
        <v>1976000</v>
      </c>
      <c r="AN40" s="88">
        <v>1190.76</v>
      </c>
      <c r="AO40" s="89">
        <v>2038000</v>
      </c>
      <c r="AP40" s="90">
        <v>1195.0489999999993</v>
      </c>
      <c r="AQ40" s="91">
        <v>2137867.7059999998</v>
      </c>
      <c r="AR40" s="92">
        <v>1195.77</v>
      </c>
      <c r="AS40" s="93">
        <v>2321000</v>
      </c>
      <c r="AT40" s="94">
        <v>1158.18</v>
      </c>
      <c r="AU40" s="95">
        <v>2351900</v>
      </c>
      <c r="AV40" s="92">
        <v>1186.1199999999999</v>
      </c>
      <c r="AW40" s="93">
        <v>2274500</v>
      </c>
      <c r="AX40" s="94">
        <v>1176.32</v>
      </c>
      <c r="AY40" s="95">
        <v>2273000</v>
      </c>
      <c r="AZ40" s="92">
        <v>1194.53</v>
      </c>
      <c r="BA40" s="96">
        <v>2372000</v>
      </c>
      <c r="BB40" s="97">
        <v>1193.56</v>
      </c>
      <c r="BC40" s="98">
        <v>2496000</v>
      </c>
      <c r="BD40" s="92">
        <v>1193.56</v>
      </c>
      <c r="BE40" s="96">
        <v>2167000</v>
      </c>
      <c r="BF40" s="97">
        <v>1193.56</v>
      </c>
      <c r="BG40" s="98">
        <v>2339000</v>
      </c>
    </row>
    <row r="41" spans="1:59">
      <c r="A41" s="74" t="s">
        <v>845</v>
      </c>
      <c r="B41" s="75">
        <v>931.93</v>
      </c>
      <c r="C41" s="76">
        <v>766913</v>
      </c>
      <c r="D41" s="77">
        <v>931.93</v>
      </c>
      <c r="E41" s="78">
        <v>746634</v>
      </c>
      <c r="F41" s="75">
        <v>931.93</v>
      </c>
      <c r="G41" s="76">
        <v>653946.49</v>
      </c>
      <c r="H41" s="77">
        <v>931.93</v>
      </c>
      <c r="I41" s="78">
        <v>697665</v>
      </c>
      <c r="J41" s="75">
        <v>931.93</v>
      </c>
      <c r="K41" s="76">
        <v>718784.69</v>
      </c>
      <c r="L41" s="77">
        <v>931.93</v>
      </c>
      <c r="M41" s="78">
        <v>764999.88</v>
      </c>
      <c r="N41" s="75">
        <v>931.93</v>
      </c>
      <c r="O41" s="76">
        <v>775361.05</v>
      </c>
      <c r="P41" s="77">
        <v>931.93</v>
      </c>
      <c r="Q41" s="78">
        <v>791125.44</v>
      </c>
      <c r="R41" s="75">
        <v>931.93</v>
      </c>
      <c r="S41" s="76">
        <v>810100.65</v>
      </c>
      <c r="T41" s="77">
        <v>932.01</v>
      </c>
      <c r="U41" s="78">
        <v>816000</v>
      </c>
      <c r="V41" s="75">
        <v>932.01</v>
      </c>
      <c r="W41" s="76">
        <v>830654.23</v>
      </c>
      <c r="X41" s="77">
        <v>932.01</v>
      </c>
      <c r="Y41" s="78">
        <v>824968</v>
      </c>
      <c r="Z41" s="79">
        <v>931.84</v>
      </c>
      <c r="AA41" s="76">
        <v>782000</v>
      </c>
      <c r="AB41" s="80">
        <v>931.84</v>
      </c>
      <c r="AC41" s="78">
        <v>778000</v>
      </c>
      <c r="AD41" s="79">
        <v>932.59</v>
      </c>
      <c r="AE41" s="76">
        <v>783000</v>
      </c>
      <c r="AF41" s="81">
        <v>923.37000427767634</v>
      </c>
      <c r="AG41" s="82">
        <v>670640</v>
      </c>
      <c r="AH41" s="83">
        <v>923.79000000000008</v>
      </c>
      <c r="AI41" s="84">
        <v>739450</v>
      </c>
      <c r="AJ41" s="81">
        <v>923.3699821382761</v>
      </c>
      <c r="AK41" s="85">
        <v>686920</v>
      </c>
      <c r="AL41" s="86">
        <v>923.39999999999384</v>
      </c>
      <c r="AM41" s="87">
        <v>668000</v>
      </c>
      <c r="AN41" s="88">
        <v>923.97</v>
      </c>
      <c r="AO41" s="89">
        <v>673000</v>
      </c>
      <c r="AP41" s="90">
        <v>923.37</v>
      </c>
      <c r="AQ41" s="91">
        <v>787927.21799999999</v>
      </c>
      <c r="AR41" s="92">
        <v>923.37</v>
      </c>
      <c r="AS41" s="93">
        <v>708000</v>
      </c>
      <c r="AT41" s="94">
        <v>910.91</v>
      </c>
      <c r="AU41" s="95">
        <v>690700</v>
      </c>
      <c r="AV41" s="92">
        <v>910.93</v>
      </c>
      <c r="AW41" s="93">
        <v>622200</v>
      </c>
      <c r="AX41" s="94">
        <v>911.51</v>
      </c>
      <c r="AY41" s="95">
        <v>634000</v>
      </c>
      <c r="AZ41" s="92">
        <v>911.02</v>
      </c>
      <c r="BA41" s="96">
        <v>639000</v>
      </c>
      <c r="BB41" s="97">
        <v>910.8</v>
      </c>
      <c r="BC41" s="98">
        <v>621000</v>
      </c>
      <c r="BD41" s="92">
        <v>910.8</v>
      </c>
      <c r="BE41" s="96">
        <v>586000</v>
      </c>
      <c r="BF41" s="97">
        <v>910.8</v>
      </c>
      <c r="BG41" s="98">
        <v>613000</v>
      </c>
    </row>
    <row r="42" spans="1:59">
      <c r="A42" s="74" t="s">
        <v>846</v>
      </c>
      <c r="B42" s="75">
        <v>737.23</v>
      </c>
      <c r="C42" s="76">
        <v>714574</v>
      </c>
      <c r="D42" s="77">
        <v>737.23</v>
      </c>
      <c r="E42" s="78">
        <v>739234</v>
      </c>
      <c r="F42" s="75">
        <v>737.23</v>
      </c>
      <c r="G42" s="76">
        <v>731088.25</v>
      </c>
      <c r="H42" s="77">
        <v>737.23</v>
      </c>
      <c r="I42" s="78">
        <v>772678</v>
      </c>
      <c r="J42" s="75">
        <v>737.23</v>
      </c>
      <c r="K42" s="76">
        <v>790580.72</v>
      </c>
      <c r="L42" s="77">
        <v>741.4</v>
      </c>
      <c r="M42" s="78">
        <v>836770.78</v>
      </c>
      <c r="N42" s="75">
        <v>741.4</v>
      </c>
      <c r="O42" s="76">
        <v>807914.69</v>
      </c>
      <c r="P42" s="77">
        <v>742.43</v>
      </c>
      <c r="Q42" s="78">
        <v>824766.56</v>
      </c>
      <c r="R42" s="75">
        <v>742.43</v>
      </c>
      <c r="S42" s="76">
        <v>836275.23</v>
      </c>
      <c r="T42" s="77">
        <v>742.43</v>
      </c>
      <c r="U42" s="78">
        <v>883000</v>
      </c>
      <c r="V42" s="75">
        <v>742.43</v>
      </c>
      <c r="W42" s="76">
        <v>909856.42</v>
      </c>
      <c r="X42" s="77">
        <v>741.84</v>
      </c>
      <c r="Y42" s="78">
        <v>898626</v>
      </c>
      <c r="Z42" s="79">
        <v>741.84</v>
      </c>
      <c r="AA42" s="76">
        <v>873000</v>
      </c>
      <c r="AB42" s="80">
        <v>741.95</v>
      </c>
      <c r="AC42" s="78">
        <v>870000</v>
      </c>
      <c r="AD42" s="79">
        <v>741.95</v>
      </c>
      <c r="AE42" s="76">
        <v>872000</v>
      </c>
      <c r="AF42" s="81">
        <v>745.17998373135924</v>
      </c>
      <c r="AG42" s="82">
        <v>883240</v>
      </c>
      <c r="AH42" s="83">
        <v>744.03</v>
      </c>
      <c r="AI42" s="84">
        <v>877660</v>
      </c>
      <c r="AJ42" s="81">
        <v>745.19000482186675</v>
      </c>
      <c r="AK42" s="85">
        <v>846160</v>
      </c>
      <c r="AL42" s="86">
        <v>745.19000000000017</v>
      </c>
      <c r="AM42" s="87">
        <v>823000</v>
      </c>
      <c r="AN42" s="88">
        <v>739.19</v>
      </c>
      <c r="AO42" s="89">
        <v>844000</v>
      </c>
      <c r="AP42" s="90">
        <v>746.15000000000009</v>
      </c>
      <c r="AQ42" s="91">
        <v>926971.01900000009</v>
      </c>
      <c r="AR42" s="92">
        <v>746.17</v>
      </c>
      <c r="AS42" s="93">
        <v>862000</v>
      </c>
      <c r="AT42" s="94">
        <v>731.28</v>
      </c>
      <c r="AU42" s="95">
        <v>834700</v>
      </c>
      <c r="AV42" s="92">
        <v>733.29</v>
      </c>
      <c r="AW42" s="93">
        <v>875500</v>
      </c>
      <c r="AX42" s="94">
        <v>841.33</v>
      </c>
      <c r="AY42" s="95">
        <v>880000</v>
      </c>
      <c r="AZ42" s="92">
        <v>734.06</v>
      </c>
      <c r="BA42" s="96">
        <v>836000</v>
      </c>
      <c r="BB42" s="97">
        <v>728.83</v>
      </c>
      <c r="BC42" s="98">
        <v>834000</v>
      </c>
      <c r="BD42" s="92">
        <v>732.95</v>
      </c>
      <c r="BE42" s="96">
        <v>770000</v>
      </c>
      <c r="BF42" s="97">
        <v>729.83</v>
      </c>
      <c r="BG42" s="98">
        <v>807000</v>
      </c>
    </row>
    <row r="43" spans="1:59">
      <c r="A43" s="74" t="s">
        <v>847</v>
      </c>
      <c r="B43" s="75">
        <v>760.66</v>
      </c>
      <c r="C43" s="76">
        <v>653062</v>
      </c>
      <c r="D43" s="77">
        <v>760.66</v>
      </c>
      <c r="E43" s="78">
        <v>674448</v>
      </c>
      <c r="F43" s="75">
        <v>760.66</v>
      </c>
      <c r="G43" s="76">
        <v>651701.46</v>
      </c>
      <c r="H43" s="77">
        <v>761.72</v>
      </c>
      <c r="I43" s="78">
        <v>689931</v>
      </c>
      <c r="J43" s="75">
        <v>761.47</v>
      </c>
      <c r="K43" s="76">
        <v>705015.37</v>
      </c>
      <c r="L43" s="77">
        <v>762</v>
      </c>
      <c r="M43" s="78">
        <v>745126.28</v>
      </c>
      <c r="N43" s="75">
        <v>762</v>
      </c>
      <c r="O43" s="76">
        <v>820440.11</v>
      </c>
      <c r="P43" s="77">
        <v>777.97</v>
      </c>
      <c r="Q43" s="78">
        <v>837159.02</v>
      </c>
      <c r="R43" s="75">
        <v>777.97</v>
      </c>
      <c r="S43" s="76">
        <v>843697.5</v>
      </c>
      <c r="T43" s="77">
        <v>778.81</v>
      </c>
      <c r="U43" s="78">
        <v>783000</v>
      </c>
      <c r="V43" s="75">
        <v>778.87</v>
      </c>
      <c r="W43" s="76">
        <v>804647.12</v>
      </c>
      <c r="X43" s="77">
        <v>778.87</v>
      </c>
      <c r="Y43" s="78">
        <v>796103</v>
      </c>
      <c r="Z43" s="79">
        <v>781.15</v>
      </c>
      <c r="AA43" s="76">
        <v>819000</v>
      </c>
      <c r="AB43" s="80">
        <v>781.15</v>
      </c>
      <c r="AC43" s="78">
        <v>816000</v>
      </c>
      <c r="AD43" s="79">
        <v>781.15</v>
      </c>
      <c r="AE43" s="76">
        <v>821000</v>
      </c>
      <c r="AF43" s="81">
        <v>777.63999739289284</v>
      </c>
      <c r="AG43" s="82">
        <v>835100</v>
      </c>
      <c r="AH43" s="83">
        <v>777.57</v>
      </c>
      <c r="AI43" s="84">
        <v>831210</v>
      </c>
      <c r="AJ43" s="81">
        <v>777.63999269157648</v>
      </c>
      <c r="AK43" s="85">
        <v>828370</v>
      </c>
      <c r="AL43" s="86">
        <v>777.76999999999543</v>
      </c>
      <c r="AM43" s="87">
        <v>851000</v>
      </c>
      <c r="AN43" s="88">
        <v>776.29</v>
      </c>
      <c r="AO43" s="89">
        <v>913000</v>
      </c>
      <c r="AP43" s="90">
        <v>782.98099999999954</v>
      </c>
      <c r="AQ43" s="91">
        <v>1039473.705</v>
      </c>
      <c r="AR43" s="92">
        <v>787.83</v>
      </c>
      <c r="AS43" s="93">
        <v>949000</v>
      </c>
      <c r="AT43" s="94">
        <v>780.49</v>
      </c>
      <c r="AU43" s="95">
        <v>921800</v>
      </c>
      <c r="AV43" s="92">
        <v>789.02</v>
      </c>
      <c r="AW43" s="93">
        <v>827100</v>
      </c>
      <c r="AX43" s="94">
        <v>817.57</v>
      </c>
      <c r="AY43" s="95">
        <v>863000</v>
      </c>
      <c r="AZ43" s="92">
        <v>802.43</v>
      </c>
      <c r="BA43" s="96">
        <v>930000</v>
      </c>
      <c r="BB43" s="97">
        <v>802.29</v>
      </c>
      <c r="BC43" s="98">
        <v>943000</v>
      </c>
      <c r="BD43" s="92">
        <v>788.01</v>
      </c>
      <c r="BE43" s="96">
        <v>814000</v>
      </c>
      <c r="BF43" s="97">
        <v>802.03</v>
      </c>
      <c r="BG43" s="98">
        <v>957000</v>
      </c>
    </row>
    <row r="44" spans="1:59">
      <c r="A44" s="74" t="s">
        <v>848</v>
      </c>
      <c r="B44" s="75">
        <v>905.84</v>
      </c>
      <c r="C44" s="76">
        <v>2291478</v>
      </c>
      <c r="D44" s="77">
        <v>930.51</v>
      </c>
      <c r="E44" s="78">
        <v>2467271</v>
      </c>
      <c r="F44" s="75">
        <v>937.03</v>
      </c>
      <c r="G44" s="76">
        <v>2180365.52</v>
      </c>
      <c r="H44" s="77">
        <v>944.72</v>
      </c>
      <c r="I44" s="78">
        <v>2211682</v>
      </c>
      <c r="J44" s="75">
        <v>961.68</v>
      </c>
      <c r="K44" s="76">
        <v>2173761.21</v>
      </c>
      <c r="L44" s="77">
        <v>969.2</v>
      </c>
      <c r="M44" s="78">
        <v>2533046.4900000002</v>
      </c>
      <c r="N44" s="75">
        <v>977.33</v>
      </c>
      <c r="O44" s="76">
        <v>2554791.59</v>
      </c>
      <c r="P44" s="77">
        <v>985.06</v>
      </c>
      <c r="Q44" s="78">
        <v>2789711.3</v>
      </c>
      <c r="R44" s="75">
        <v>985.06</v>
      </c>
      <c r="S44" s="76">
        <v>2801133.65</v>
      </c>
      <c r="T44" s="77">
        <v>1000.88</v>
      </c>
      <c r="U44" s="78">
        <v>3144000</v>
      </c>
      <c r="V44" s="75">
        <v>1019.7</v>
      </c>
      <c r="W44" s="76">
        <v>3152034.09</v>
      </c>
      <c r="X44" s="77">
        <v>1014.42</v>
      </c>
      <c r="Y44" s="78">
        <v>3134016</v>
      </c>
      <c r="Z44" s="79">
        <v>1032.77</v>
      </c>
      <c r="AA44" s="76">
        <v>3117000</v>
      </c>
      <c r="AB44" s="80">
        <v>1051.4100000000001</v>
      </c>
      <c r="AC44" s="78">
        <v>3263000</v>
      </c>
      <c r="AD44" s="79">
        <v>1066.3900000000001</v>
      </c>
      <c r="AE44" s="76">
        <v>3000000</v>
      </c>
      <c r="AF44" s="81">
        <v>1078.8500078730285</v>
      </c>
      <c r="AG44" s="82">
        <v>3538410</v>
      </c>
      <c r="AH44" s="83">
        <v>1029.1199999999997</v>
      </c>
      <c r="AI44" s="84">
        <v>2887600</v>
      </c>
      <c r="AJ44" s="81">
        <v>1088.3800242878497</v>
      </c>
      <c r="AK44" s="85">
        <v>4496540</v>
      </c>
      <c r="AL44" s="86">
        <v>1132.1399999999687</v>
      </c>
      <c r="AM44" s="87">
        <v>3353000</v>
      </c>
      <c r="AN44" s="88">
        <v>1103.58</v>
      </c>
      <c r="AO44" s="89">
        <v>4175000</v>
      </c>
      <c r="AP44" s="90">
        <v>1112.6980000000001</v>
      </c>
      <c r="AQ44" s="91">
        <v>3812571.3949999996</v>
      </c>
      <c r="AR44" s="92">
        <v>1111.74</v>
      </c>
      <c r="AS44" s="93">
        <v>4459000</v>
      </c>
      <c r="AT44" s="94">
        <v>1108.32</v>
      </c>
      <c r="AU44" s="95">
        <v>4377800</v>
      </c>
      <c r="AV44" s="92">
        <v>1116.2</v>
      </c>
      <c r="AW44" s="93">
        <v>4419200</v>
      </c>
      <c r="AX44" s="94">
        <v>1184.77</v>
      </c>
      <c r="AY44" s="95">
        <v>4467000</v>
      </c>
      <c r="AZ44" s="92">
        <v>1133.92</v>
      </c>
      <c r="BA44" s="96">
        <v>4712000</v>
      </c>
      <c r="BB44" s="97">
        <v>1143.0999999999999</v>
      </c>
      <c r="BC44" s="98">
        <v>4805000</v>
      </c>
      <c r="BD44" s="92">
        <v>1142.76</v>
      </c>
      <c r="BE44" s="96">
        <v>4517000</v>
      </c>
      <c r="BF44" s="97">
        <v>1148.55</v>
      </c>
      <c r="BG44" s="98">
        <v>5034000</v>
      </c>
    </row>
    <row r="45" spans="1:59">
      <c r="A45" s="74" t="s">
        <v>849</v>
      </c>
      <c r="B45" s="75">
        <v>1196.24</v>
      </c>
      <c r="C45" s="76">
        <v>1298247</v>
      </c>
      <c r="D45" s="77">
        <v>1196.24</v>
      </c>
      <c r="E45" s="78">
        <v>1339599</v>
      </c>
      <c r="F45" s="75">
        <v>1196.24</v>
      </c>
      <c r="G45" s="76">
        <v>1231058.6100000001</v>
      </c>
      <c r="H45" s="77">
        <v>1196.24</v>
      </c>
      <c r="I45" s="78">
        <v>1304648</v>
      </c>
      <c r="J45" s="75">
        <v>1196.53</v>
      </c>
      <c r="K45" s="76">
        <v>1334132.3700000001</v>
      </c>
      <c r="L45" s="77">
        <v>1196.53</v>
      </c>
      <c r="M45" s="78">
        <v>1411691.77</v>
      </c>
      <c r="N45" s="75">
        <v>1196.53</v>
      </c>
      <c r="O45" s="76">
        <v>1336675.27</v>
      </c>
      <c r="P45" s="77">
        <v>1196.53</v>
      </c>
      <c r="Q45" s="78">
        <v>1319952.44</v>
      </c>
      <c r="R45" s="75">
        <v>1196.53</v>
      </c>
      <c r="S45" s="76">
        <v>1330274.33</v>
      </c>
      <c r="T45" s="77">
        <v>1200.69</v>
      </c>
      <c r="U45" s="78">
        <v>1358000</v>
      </c>
      <c r="V45" s="75">
        <v>1199.7</v>
      </c>
      <c r="W45" s="76">
        <v>1418612.16</v>
      </c>
      <c r="X45" s="77">
        <v>1199.7</v>
      </c>
      <c r="Y45" s="78">
        <v>1407630</v>
      </c>
      <c r="Z45" s="79">
        <v>1206.1600000000001</v>
      </c>
      <c r="AA45" s="76">
        <v>1426000</v>
      </c>
      <c r="AB45" s="80">
        <v>1206.1600000000001</v>
      </c>
      <c r="AC45" s="78">
        <v>1385000</v>
      </c>
      <c r="AD45" s="79">
        <v>1206.1600000000001</v>
      </c>
      <c r="AE45" s="76">
        <v>1392000</v>
      </c>
      <c r="AF45" s="81">
        <v>1202.6099928915501</v>
      </c>
      <c r="AG45" s="82">
        <v>1337300</v>
      </c>
      <c r="AH45" s="83">
        <v>1201.3300000000002</v>
      </c>
      <c r="AI45" s="84">
        <v>1311430</v>
      </c>
      <c r="AJ45" s="81">
        <v>1202.1999878287315</v>
      </c>
      <c r="AK45" s="85">
        <v>1274320</v>
      </c>
      <c r="AL45" s="86">
        <v>1208.6799999999903</v>
      </c>
      <c r="AM45" s="87">
        <v>1265000</v>
      </c>
      <c r="AN45" s="88">
        <v>1206.27</v>
      </c>
      <c r="AO45" s="89">
        <v>1359000</v>
      </c>
      <c r="AP45" s="90">
        <v>1208.5689999999993</v>
      </c>
      <c r="AQ45" s="91">
        <v>1481099.46</v>
      </c>
      <c r="AR45" s="92">
        <v>1208.55</v>
      </c>
      <c r="AS45" s="93">
        <v>1373000</v>
      </c>
      <c r="AT45" s="94">
        <v>1180.8599999999999</v>
      </c>
      <c r="AU45" s="95">
        <v>1419200</v>
      </c>
      <c r="AV45" s="92">
        <v>1195.75</v>
      </c>
      <c r="AW45" s="93">
        <v>1381800</v>
      </c>
      <c r="AX45" s="94">
        <v>1194.97</v>
      </c>
      <c r="AY45" s="95">
        <v>1379000</v>
      </c>
      <c r="AZ45" s="92">
        <v>1195.08</v>
      </c>
      <c r="BA45" s="96">
        <v>1376000</v>
      </c>
      <c r="BB45" s="97">
        <v>1195.51</v>
      </c>
      <c r="BC45" s="98">
        <v>1317000</v>
      </c>
      <c r="BD45" s="92">
        <v>1195.51</v>
      </c>
      <c r="BE45" s="96">
        <v>1244000</v>
      </c>
      <c r="BF45" s="97">
        <v>1196.05</v>
      </c>
      <c r="BG45" s="98">
        <v>1319000</v>
      </c>
    </row>
    <row r="46" spans="1:59">
      <c r="A46" s="74" t="s">
        <v>850</v>
      </c>
      <c r="B46" s="75">
        <v>1493.84</v>
      </c>
      <c r="C46" s="76">
        <v>1524651</v>
      </c>
      <c r="D46" s="77">
        <v>1496.66</v>
      </c>
      <c r="E46" s="78">
        <v>1579959</v>
      </c>
      <c r="F46" s="75">
        <v>1499.58</v>
      </c>
      <c r="G46" s="76">
        <v>1709140.58</v>
      </c>
      <c r="H46" s="77">
        <v>1502.67</v>
      </c>
      <c r="I46" s="78">
        <v>1950549</v>
      </c>
      <c r="J46" s="75">
        <v>1504.4</v>
      </c>
      <c r="K46" s="76">
        <v>2019079.92</v>
      </c>
      <c r="L46" s="77">
        <v>1504.84</v>
      </c>
      <c r="M46" s="78">
        <v>2120979.9300000002</v>
      </c>
      <c r="N46" s="75">
        <v>1506.98</v>
      </c>
      <c r="O46" s="76">
        <v>2151575.9900000002</v>
      </c>
      <c r="P46" s="77">
        <v>1508.84</v>
      </c>
      <c r="Q46" s="78">
        <v>2116079.88</v>
      </c>
      <c r="R46" s="75">
        <v>1508.84</v>
      </c>
      <c r="S46" s="76">
        <v>2163593.98</v>
      </c>
      <c r="T46" s="77">
        <v>1510.36</v>
      </c>
      <c r="U46" s="78">
        <v>2194000</v>
      </c>
      <c r="V46" s="75">
        <v>1499.74</v>
      </c>
      <c r="W46" s="76">
        <v>2253865.0699999998</v>
      </c>
      <c r="X46" s="77">
        <v>1502.16</v>
      </c>
      <c r="Y46" s="78">
        <v>2241502</v>
      </c>
      <c r="Z46" s="79">
        <v>1507.24</v>
      </c>
      <c r="AA46" s="76">
        <v>2240000</v>
      </c>
      <c r="AB46" s="80">
        <v>1507.38</v>
      </c>
      <c r="AC46" s="78">
        <v>2228000</v>
      </c>
      <c r="AD46" s="79">
        <v>1507.38</v>
      </c>
      <c r="AE46" s="76">
        <v>2233000</v>
      </c>
      <c r="AF46" s="81">
        <v>1497.2100016102195</v>
      </c>
      <c r="AG46" s="82">
        <v>1863450</v>
      </c>
      <c r="AH46" s="83">
        <v>1497.4799999999996</v>
      </c>
      <c r="AI46" s="84">
        <v>2132450</v>
      </c>
      <c r="AJ46" s="81">
        <v>1498.5500025227666</v>
      </c>
      <c r="AK46" s="85">
        <v>1895950</v>
      </c>
      <c r="AL46" s="86">
        <v>1505.5099999999732</v>
      </c>
      <c r="AM46" s="87">
        <v>1899000</v>
      </c>
      <c r="AN46" s="88">
        <v>1504.16</v>
      </c>
      <c r="AO46" s="89">
        <v>1975000</v>
      </c>
      <c r="AP46" s="90">
        <v>1510.4060000000004</v>
      </c>
      <c r="AQ46" s="91">
        <v>2156839.6289999997</v>
      </c>
      <c r="AR46" s="92">
        <v>1518.1</v>
      </c>
      <c r="AS46" s="93">
        <v>2053000</v>
      </c>
      <c r="AT46" s="94">
        <v>1512.64</v>
      </c>
      <c r="AU46" s="95">
        <v>2041400</v>
      </c>
      <c r="AV46" s="92">
        <v>1512.67</v>
      </c>
      <c r="AW46" s="93">
        <v>2079900</v>
      </c>
      <c r="AX46" s="94">
        <v>1518.75</v>
      </c>
      <c r="AY46" s="95">
        <v>2283000</v>
      </c>
      <c r="AZ46" s="92">
        <v>1513.89</v>
      </c>
      <c r="BA46" s="96">
        <v>2314000</v>
      </c>
      <c r="BB46" s="97">
        <v>1516.74</v>
      </c>
      <c r="BC46" s="98">
        <v>2357000</v>
      </c>
      <c r="BD46" s="92">
        <v>1516.81</v>
      </c>
      <c r="BE46" s="96">
        <v>2186000</v>
      </c>
      <c r="BF46" s="97">
        <v>1521.17</v>
      </c>
      <c r="BG46" s="98">
        <v>2308000</v>
      </c>
    </row>
    <row r="47" spans="1:59">
      <c r="A47" s="74" t="s">
        <v>851</v>
      </c>
      <c r="B47" s="75">
        <v>944.12</v>
      </c>
      <c r="C47" s="76">
        <v>1166279</v>
      </c>
      <c r="D47" s="77">
        <v>944.12</v>
      </c>
      <c r="E47" s="78">
        <v>1214070</v>
      </c>
      <c r="F47" s="75">
        <v>944.12</v>
      </c>
      <c r="G47" s="76">
        <v>1329555.75</v>
      </c>
      <c r="H47" s="77">
        <v>944.12</v>
      </c>
      <c r="I47" s="78">
        <v>1416343</v>
      </c>
      <c r="J47" s="75">
        <v>944.12</v>
      </c>
      <c r="K47" s="76">
        <v>1496770.71</v>
      </c>
      <c r="L47" s="77">
        <v>944.12</v>
      </c>
      <c r="M47" s="78">
        <v>1574319.48</v>
      </c>
      <c r="N47" s="75">
        <v>944.12</v>
      </c>
      <c r="O47" s="76">
        <v>1587214.69</v>
      </c>
      <c r="P47" s="77">
        <v>944.04</v>
      </c>
      <c r="Q47" s="78">
        <v>1572883.61</v>
      </c>
      <c r="R47" s="75">
        <v>944.04</v>
      </c>
      <c r="S47" s="76">
        <v>1572238.26</v>
      </c>
      <c r="T47" s="77">
        <v>944.04</v>
      </c>
      <c r="U47" s="78">
        <v>1598000</v>
      </c>
      <c r="V47" s="75">
        <v>944.04</v>
      </c>
      <c r="W47" s="76">
        <v>1615671.85</v>
      </c>
      <c r="X47" s="77">
        <v>943.44</v>
      </c>
      <c r="Y47" s="78">
        <v>1613853</v>
      </c>
      <c r="Z47" s="79">
        <v>943.44</v>
      </c>
      <c r="AA47" s="76">
        <v>1631000</v>
      </c>
      <c r="AB47" s="80">
        <v>946.76</v>
      </c>
      <c r="AC47" s="78">
        <v>1590000</v>
      </c>
      <c r="AD47" s="79">
        <v>949.75</v>
      </c>
      <c r="AE47" s="76">
        <v>1598000</v>
      </c>
      <c r="AF47" s="81">
        <v>944.44999167323112</v>
      </c>
      <c r="AG47" s="82">
        <v>1330750</v>
      </c>
      <c r="AH47" s="83">
        <v>955.9</v>
      </c>
      <c r="AI47" s="84">
        <v>1566920</v>
      </c>
      <c r="AJ47" s="81">
        <v>944.44999206066132</v>
      </c>
      <c r="AK47" s="85">
        <v>1299320</v>
      </c>
      <c r="AL47" s="86">
        <v>949.27999999999486</v>
      </c>
      <c r="AM47" s="87">
        <v>1285000</v>
      </c>
      <c r="AN47" s="88">
        <v>940.61</v>
      </c>
      <c r="AO47" s="89">
        <v>1269000</v>
      </c>
      <c r="AP47" s="90">
        <v>949.71699999999885</v>
      </c>
      <c r="AQ47" s="91">
        <v>1415132.2230000002</v>
      </c>
      <c r="AR47" s="92">
        <v>949.72</v>
      </c>
      <c r="AS47" s="93">
        <v>1401000</v>
      </c>
      <c r="AT47" s="94">
        <v>913.74</v>
      </c>
      <c r="AU47" s="95">
        <v>1389500</v>
      </c>
      <c r="AV47" s="92">
        <v>936.6</v>
      </c>
      <c r="AW47" s="93">
        <v>1353500</v>
      </c>
      <c r="AX47" s="94">
        <v>944.58</v>
      </c>
      <c r="AY47" s="95">
        <v>1378000</v>
      </c>
      <c r="AZ47" s="92">
        <v>945.61</v>
      </c>
      <c r="BA47" s="96">
        <v>1385000</v>
      </c>
      <c r="BB47" s="97">
        <v>943.24</v>
      </c>
      <c r="BC47" s="98">
        <v>1397000</v>
      </c>
      <c r="BD47" s="92">
        <v>943.56</v>
      </c>
      <c r="BE47" s="96">
        <v>1326000</v>
      </c>
      <c r="BF47" s="97">
        <v>943.56</v>
      </c>
      <c r="BG47" s="98">
        <v>1490000</v>
      </c>
    </row>
    <row r="48" spans="1:59">
      <c r="A48" s="74" t="s">
        <v>852</v>
      </c>
      <c r="B48" s="75">
        <v>2459.92</v>
      </c>
      <c r="C48" s="76">
        <v>10694938</v>
      </c>
      <c r="D48" s="77">
        <v>2480.44</v>
      </c>
      <c r="E48" s="78">
        <v>10876028</v>
      </c>
      <c r="F48" s="75">
        <v>2481.19</v>
      </c>
      <c r="G48" s="76">
        <v>11098212.710000001</v>
      </c>
      <c r="H48" s="77">
        <v>2529.1799999999998</v>
      </c>
      <c r="I48" s="78">
        <v>11876804</v>
      </c>
      <c r="J48" s="75">
        <v>2529.56</v>
      </c>
      <c r="K48" s="76">
        <v>11952209.939999998</v>
      </c>
      <c r="L48" s="77">
        <v>2534</v>
      </c>
      <c r="M48" s="78">
        <v>12689220.209999992</v>
      </c>
      <c r="N48" s="75">
        <v>2539.48</v>
      </c>
      <c r="O48" s="76">
        <v>12990335.9</v>
      </c>
      <c r="P48" s="77">
        <v>2552.37</v>
      </c>
      <c r="Q48" s="78">
        <v>12495526.810000006</v>
      </c>
      <c r="R48" s="75">
        <v>2552.5100000000002</v>
      </c>
      <c r="S48" s="76">
        <v>12714073.609999999</v>
      </c>
      <c r="T48" s="77">
        <v>2580.9899999999998</v>
      </c>
      <c r="U48" s="78">
        <v>13004000</v>
      </c>
      <c r="V48" s="75">
        <v>2589.58</v>
      </c>
      <c r="W48" s="76">
        <v>13098486.59</v>
      </c>
      <c r="X48" s="77">
        <v>2604.4499999999998</v>
      </c>
      <c r="Y48" s="78">
        <v>13207577</v>
      </c>
      <c r="Z48" s="79">
        <v>2627.84</v>
      </c>
      <c r="AA48" s="76">
        <v>13137000</v>
      </c>
      <c r="AB48" s="80">
        <v>2678.49</v>
      </c>
      <c r="AC48" s="78">
        <v>13142000</v>
      </c>
      <c r="AD48" s="79">
        <v>2713.27</v>
      </c>
      <c r="AE48" s="76">
        <v>13228000</v>
      </c>
      <c r="AF48" s="81">
        <v>2728.6500028986484</v>
      </c>
      <c r="AG48" s="82">
        <v>15734800</v>
      </c>
      <c r="AH48" s="83">
        <v>2711.5900000000056</v>
      </c>
      <c r="AI48" s="84">
        <v>13048830</v>
      </c>
      <c r="AJ48" s="81">
        <v>2742.4700084738433</v>
      </c>
      <c r="AK48" s="85">
        <v>16242790</v>
      </c>
      <c r="AL48" s="86">
        <v>2814.6699999997591</v>
      </c>
      <c r="AM48" s="87">
        <v>11801000</v>
      </c>
      <c r="AN48" s="88">
        <v>2788.17</v>
      </c>
      <c r="AO48" s="89">
        <v>16226000</v>
      </c>
      <c r="AP48" s="90">
        <v>2830.0549999999862</v>
      </c>
      <c r="AQ48" s="91">
        <v>15248038.107000001</v>
      </c>
      <c r="AR48" s="92">
        <v>2830.52</v>
      </c>
      <c r="AS48" s="93">
        <v>15741000</v>
      </c>
      <c r="AT48" s="94">
        <v>2737.11</v>
      </c>
      <c r="AU48" s="95">
        <v>15911800</v>
      </c>
      <c r="AV48" s="92">
        <v>2870.08</v>
      </c>
      <c r="AW48" s="93">
        <v>18307400</v>
      </c>
      <c r="AX48" s="94">
        <v>2941.22</v>
      </c>
      <c r="AY48" s="95">
        <v>19277000</v>
      </c>
      <c r="AZ48" s="92">
        <v>2902.56</v>
      </c>
      <c r="BA48" s="96">
        <v>17928000</v>
      </c>
      <c r="BB48" s="97">
        <v>2916.52</v>
      </c>
      <c r="BC48" s="98">
        <v>18332000</v>
      </c>
      <c r="BD48" s="92">
        <v>2917.6</v>
      </c>
      <c r="BE48" s="96">
        <v>16710000</v>
      </c>
      <c r="BF48" s="97">
        <v>2924.98</v>
      </c>
      <c r="BG48" s="98">
        <v>15261000</v>
      </c>
    </row>
    <row r="49" spans="1:59">
      <c r="A49" s="74" t="s">
        <v>853</v>
      </c>
      <c r="B49" s="75">
        <v>1624.47</v>
      </c>
      <c r="C49" s="76">
        <v>3245977</v>
      </c>
      <c r="D49" s="77">
        <v>1624.47</v>
      </c>
      <c r="E49" s="78">
        <v>3391368</v>
      </c>
      <c r="F49" s="75">
        <v>1623.81</v>
      </c>
      <c r="G49" s="76">
        <v>3513685.54</v>
      </c>
      <c r="H49" s="77">
        <v>1633.04</v>
      </c>
      <c r="I49" s="78">
        <v>3551045</v>
      </c>
      <c r="J49" s="75">
        <v>1636.59</v>
      </c>
      <c r="K49" s="76">
        <v>3733568.42</v>
      </c>
      <c r="L49" s="77">
        <v>1637.07</v>
      </c>
      <c r="M49" s="78">
        <v>3887156.24</v>
      </c>
      <c r="N49" s="75">
        <v>1637.19</v>
      </c>
      <c r="O49" s="76">
        <v>4058350.02</v>
      </c>
      <c r="P49" s="77">
        <v>1640.95</v>
      </c>
      <c r="Q49" s="78">
        <v>4230396.9800000004</v>
      </c>
      <c r="R49" s="75">
        <v>1641.22</v>
      </c>
      <c r="S49" s="76">
        <v>4231947.01</v>
      </c>
      <c r="T49" s="77">
        <v>1642.99</v>
      </c>
      <c r="U49" s="78">
        <v>4105000</v>
      </c>
      <c r="V49" s="75">
        <v>1642.78</v>
      </c>
      <c r="W49" s="76">
        <v>4153331.88</v>
      </c>
      <c r="X49" s="77">
        <v>1642.25</v>
      </c>
      <c r="Y49" s="78">
        <v>4042978</v>
      </c>
      <c r="Z49" s="79">
        <v>1642.3</v>
      </c>
      <c r="AA49" s="76">
        <v>4067000</v>
      </c>
      <c r="AB49" s="80">
        <v>1646.43</v>
      </c>
      <c r="AC49" s="78">
        <v>4141000</v>
      </c>
      <c r="AD49" s="79">
        <v>1646.43</v>
      </c>
      <c r="AE49" s="76">
        <v>4135000</v>
      </c>
      <c r="AF49" s="81">
        <v>1638.8199932277203</v>
      </c>
      <c r="AG49" s="82">
        <v>4351110</v>
      </c>
      <c r="AH49" s="83">
        <v>1640.76</v>
      </c>
      <c r="AI49" s="84">
        <v>3945540</v>
      </c>
      <c r="AJ49" s="81">
        <v>1639.2700187563896</v>
      </c>
      <c r="AK49" s="85">
        <v>4399480</v>
      </c>
      <c r="AL49" s="86">
        <v>1650.7299999999555</v>
      </c>
      <c r="AM49" s="87">
        <v>3937000</v>
      </c>
      <c r="AN49" s="88">
        <v>1644.36</v>
      </c>
      <c r="AO49" s="89">
        <v>4399000</v>
      </c>
      <c r="AP49" s="90">
        <v>1651.7879999999998</v>
      </c>
      <c r="AQ49" s="91">
        <v>4285303.4510000004</v>
      </c>
      <c r="AR49" s="92">
        <v>1651.68</v>
      </c>
      <c r="AS49" s="93">
        <v>4325000</v>
      </c>
      <c r="AT49" s="94">
        <v>1614.59</v>
      </c>
      <c r="AU49" s="95">
        <v>4438800</v>
      </c>
      <c r="AV49" s="92">
        <v>1633.84</v>
      </c>
      <c r="AW49" s="93">
        <v>4602800</v>
      </c>
      <c r="AX49" s="94">
        <v>1636.14</v>
      </c>
      <c r="AY49" s="95">
        <v>4699000</v>
      </c>
      <c r="AZ49" s="92">
        <v>1633.13</v>
      </c>
      <c r="BA49" s="96">
        <v>4741000</v>
      </c>
      <c r="BB49" s="97">
        <v>1634.75</v>
      </c>
      <c r="BC49" s="98">
        <v>4457000</v>
      </c>
      <c r="BD49" s="92">
        <v>1634.63</v>
      </c>
      <c r="BE49" s="96">
        <v>3994000</v>
      </c>
      <c r="BF49" s="97">
        <v>1634.73</v>
      </c>
      <c r="BG49" s="98">
        <v>4440000</v>
      </c>
    </row>
    <row r="50" spans="1:59">
      <c r="A50" s="74" t="s">
        <v>854</v>
      </c>
      <c r="B50" s="75">
        <v>922.7</v>
      </c>
      <c r="C50" s="76">
        <v>1111682</v>
      </c>
      <c r="D50" s="77">
        <v>920.11</v>
      </c>
      <c r="E50" s="78">
        <v>1081086</v>
      </c>
      <c r="F50" s="75">
        <v>920.11</v>
      </c>
      <c r="G50" s="76">
        <v>1061615.97</v>
      </c>
      <c r="H50" s="77">
        <v>920.11</v>
      </c>
      <c r="I50" s="78">
        <v>1127767</v>
      </c>
      <c r="J50" s="75">
        <v>923.28</v>
      </c>
      <c r="K50" s="76">
        <v>1155070.8</v>
      </c>
      <c r="L50" s="77">
        <v>926.47</v>
      </c>
      <c r="M50" s="78">
        <v>1322582.94</v>
      </c>
      <c r="N50" s="75">
        <v>926.97</v>
      </c>
      <c r="O50" s="76">
        <v>1345593.43</v>
      </c>
      <c r="P50" s="77">
        <v>926.97</v>
      </c>
      <c r="Q50" s="78">
        <v>1368477.68</v>
      </c>
      <c r="R50" s="75">
        <v>926.97</v>
      </c>
      <c r="S50" s="76">
        <v>1378780.04</v>
      </c>
      <c r="T50" s="77">
        <v>926.97</v>
      </c>
      <c r="U50" s="78">
        <v>1326000</v>
      </c>
      <c r="V50" s="75">
        <v>930.7</v>
      </c>
      <c r="W50" s="76">
        <v>1356620.24</v>
      </c>
      <c r="X50" s="77">
        <v>930.7</v>
      </c>
      <c r="Y50" s="78">
        <v>1346789</v>
      </c>
      <c r="Z50" s="79">
        <v>930.7</v>
      </c>
      <c r="AA50" s="76">
        <v>1358000</v>
      </c>
      <c r="AB50" s="80">
        <v>930.7</v>
      </c>
      <c r="AC50" s="78">
        <v>1386000</v>
      </c>
      <c r="AD50" s="79">
        <v>930.7</v>
      </c>
      <c r="AE50" s="76">
        <v>1377000</v>
      </c>
      <c r="AF50" s="81">
        <v>929.02000211179256</v>
      </c>
      <c r="AG50" s="82">
        <v>1338210</v>
      </c>
      <c r="AH50" s="83">
        <v>923.51999999999987</v>
      </c>
      <c r="AI50" s="84">
        <v>1322470</v>
      </c>
      <c r="AJ50" s="81">
        <v>928.76999101787806</v>
      </c>
      <c r="AK50" s="85">
        <v>1241690</v>
      </c>
      <c r="AL50" s="86">
        <v>929.43000000000177</v>
      </c>
      <c r="AM50" s="87">
        <v>1221000</v>
      </c>
      <c r="AN50" s="88">
        <v>928.32</v>
      </c>
      <c r="AO50" s="89">
        <v>1176000</v>
      </c>
      <c r="AP50" s="90">
        <v>928.77399999999989</v>
      </c>
      <c r="AQ50" s="91">
        <v>1270043.942</v>
      </c>
      <c r="AR50" s="92">
        <v>930.63</v>
      </c>
      <c r="AS50" s="93">
        <v>1163000</v>
      </c>
      <c r="AT50" s="94">
        <v>912.11</v>
      </c>
      <c r="AU50" s="95">
        <v>1144900</v>
      </c>
      <c r="AV50" s="92">
        <v>917.74</v>
      </c>
      <c r="AW50" s="93">
        <v>1140300</v>
      </c>
      <c r="AX50" s="94">
        <v>927.38</v>
      </c>
      <c r="AY50" s="95">
        <v>1202000</v>
      </c>
      <c r="AZ50" s="92">
        <v>918.71</v>
      </c>
      <c r="BA50" s="96">
        <v>1221000</v>
      </c>
      <c r="BB50" s="97">
        <v>918.1</v>
      </c>
      <c r="BC50" s="98">
        <v>1229000</v>
      </c>
      <c r="BD50" s="92">
        <v>917.94</v>
      </c>
      <c r="BE50" s="96">
        <v>1148000</v>
      </c>
      <c r="BF50" s="97">
        <v>921.36</v>
      </c>
      <c r="BG50" s="98">
        <v>1168000</v>
      </c>
    </row>
    <row r="51" spans="1:59">
      <c r="A51" s="74" t="s">
        <v>855</v>
      </c>
      <c r="B51" s="75">
        <v>1556.89</v>
      </c>
      <c r="C51" s="76">
        <v>3186133</v>
      </c>
      <c r="D51" s="77">
        <v>1557.79</v>
      </c>
      <c r="E51" s="78">
        <v>3464800</v>
      </c>
      <c r="F51" s="75">
        <v>1561.03</v>
      </c>
      <c r="G51" s="76">
        <v>3604545.79</v>
      </c>
      <c r="H51" s="77">
        <v>1561.03</v>
      </c>
      <c r="I51" s="78">
        <v>3750330</v>
      </c>
      <c r="J51" s="75">
        <v>1561.66</v>
      </c>
      <c r="K51" s="76">
        <v>3760189.99</v>
      </c>
      <c r="L51" s="77">
        <v>1564.24</v>
      </c>
      <c r="M51" s="78">
        <v>3995936.4</v>
      </c>
      <c r="N51" s="75">
        <v>1563.36</v>
      </c>
      <c r="O51" s="76">
        <v>3961432.21</v>
      </c>
      <c r="P51" s="77">
        <v>1572.66</v>
      </c>
      <c r="Q51" s="78">
        <v>3884357.44</v>
      </c>
      <c r="R51" s="75">
        <v>1572.66</v>
      </c>
      <c r="S51" s="76">
        <v>3951124.57</v>
      </c>
      <c r="T51" s="77">
        <v>1573.4</v>
      </c>
      <c r="U51" s="78">
        <v>4269000</v>
      </c>
      <c r="V51" s="75">
        <v>1573.4</v>
      </c>
      <c r="W51" s="76">
        <v>4143328.13</v>
      </c>
      <c r="X51" s="77">
        <v>1572.18</v>
      </c>
      <c r="Y51" s="78">
        <v>4124579</v>
      </c>
      <c r="Z51" s="79">
        <v>1574.2</v>
      </c>
      <c r="AA51" s="76">
        <v>3928000</v>
      </c>
      <c r="AB51" s="80">
        <v>1574.25</v>
      </c>
      <c r="AC51" s="78">
        <v>3970000</v>
      </c>
      <c r="AD51" s="79">
        <v>1578.53</v>
      </c>
      <c r="AE51" s="76">
        <v>3914000</v>
      </c>
      <c r="AF51" s="81">
        <v>1578.9200011901557</v>
      </c>
      <c r="AG51" s="82">
        <v>3646750</v>
      </c>
      <c r="AH51" s="83">
        <v>1594.9199999999978</v>
      </c>
      <c r="AI51" s="84">
        <v>3662050</v>
      </c>
      <c r="AJ51" s="81">
        <v>1586.2000211961567</v>
      </c>
      <c r="AK51" s="85">
        <v>4072640</v>
      </c>
      <c r="AL51" s="86">
        <v>1592.4599999999602</v>
      </c>
      <c r="AM51" s="87">
        <v>4061000</v>
      </c>
      <c r="AN51" s="88">
        <v>1587.17</v>
      </c>
      <c r="AO51" s="89">
        <v>3992000</v>
      </c>
      <c r="AP51" s="90">
        <v>1599.5269999999985</v>
      </c>
      <c r="AQ51" s="91">
        <v>3283826.8539999994</v>
      </c>
      <c r="AR51" s="92">
        <v>1588.72</v>
      </c>
      <c r="AS51" s="93">
        <v>4035000</v>
      </c>
      <c r="AT51" s="94">
        <v>1641.48</v>
      </c>
      <c r="AU51" s="95">
        <v>3976200</v>
      </c>
      <c r="AV51" s="92">
        <v>1572.76</v>
      </c>
      <c r="AW51" s="93">
        <v>3852800</v>
      </c>
      <c r="AX51" s="94">
        <v>1602.93</v>
      </c>
      <c r="AY51" s="95">
        <v>3869000</v>
      </c>
      <c r="AZ51" s="92">
        <v>1593.21</v>
      </c>
      <c r="BA51" s="96">
        <v>3890000</v>
      </c>
      <c r="BB51" s="97">
        <v>1598.31</v>
      </c>
      <c r="BC51" s="98">
        <v>3819000</v>
      </c>
      <c r="BD51" s="92">
        <v>1598.04</v>
      </c>
      <c r="BE51" s="96">
        <v>3537000</v>
      </c>
      <c r="BF51" s="97">
        <v>1601.16</v>
      </c>
      <c r="BG51" s="98">
        <v>4036000</v>
      </c>
    </row>
    <row r="52" spans="1:59">
      <c r="A52" s="74" t="s">
        <v>856</v>
      </c>
      <c r="B52" s="75">
        <v>3394.94</v>
      </c>
      <c r="C52" s="76">
        <v>20870608</v>
      </c>
      <c r="D52" s="77">
        <v>3430</v>
      </c>
      <c r="E52" s="78">
        <v>22668096</v>
      </c>
      <c r="F52" s="75">
        <v>3424.78</v>
      </c>
      <c r="G52" s="76">
        <v>23583001.309999999</v>
      </c>
      <c r="H52" s="77">
        <v>3435.29</v>
      </c>
      <c r="I52" s="78">
        <v>20067497</v>
      </c>
      <c r="J52" s="75">
        <v>3449.35</v>
      </c>
      <c r="K52" s="76">
        <v>25169976.859999999</v>
      </c>
      <c r="L52" s="77">
        <v>3449.35</v>
      </c>
      <c r="M52" s="78">
        <v>27025655.210000001</v>
      </c>
      <c r="N52" s="75">
        <v>3455.36</v>
      </c>
      <c r="O52" s="76">
        <v>25326367.079999998</v>
      </c>
      <c r="P52" s="77">
        <v>3460.74</v>
      </c>
      <c r="Q52" s="78">
        <v>26226356.839999992</v>
      </c>
      <c r="R52" s="75">
        <v>3460.74</v>
      </c>
      <c r="S52" s="76">
        <v>26691980.330000013</v>
      </c>
      <c r="T52" s="77">
        <v>3465.02</v>
      </c>
      <c r="U52" s="78">
        <v>27921000</v>
      </c>
      <c r="V52" s="75">
        <v>3469.68</v>
      </c>
      <c r="W52" s="76">
        <v>27684989.089999996</v>
      </c>
      <c r="X52" s="77">
        <v>3458.73</v>
      </c>
      <c r="Y52" s="78">
        <v>27625970</v>
      </c>
      <c r="Z52" s="79">
        <v>3489.63</v>
      </c>
      <c r="AA52" s="76">
        <v>27655000</v>
      </c>
      <c r="AB52" s="80">
        <v>3582.47</v>
      </c>
      <c r="AC52" s="78">
        <v>27350000</v>
      </c>
      <c r="AD52" s="79">
        <v>3582.47</v>
      </c>
      <c r="AE52" s="76">
        <v>26922000</v>
      </c>
      <c r="AF52" s="81">
        <v>3574.2099949177355</v>
      </c>
      <c r="AG52" s="82">
        <v>28942500</v>
      </c>
      <c r="AH52" s="83">
        <v>3576.8300000000031</v>
      </c>
      <c r="AI52" s="84">
        <v>26036310</v>
      </c>
      <c r="AJ52" s="81">
        <v>3576.5299825184047</v>
      </c>
      <c r="AK52" s="85">
        <v>29338930</v>
      </c>
      <c r="AL52" s="86">
        <v>3709.6900000000251</v>
      </c>
      <c r="AM52" s="87">
        <v>35081000</v>
      </c>
      <c r="AN52" s="88">
        <v>3681.04</v>
      </c>
      <c r="AO52" s="89">
        <v>32005000</v>
      </c>
      <c r="AP52" s="90">
        <v>3708.5979999999672</v>
      </c>
      <c r="AQ52" s="91">
        <v>30319634.667000003</v>
      </c>
      <c r="AR52" s="92">
        <v>3853.36</v>
      </c>
      <c r="AS52" s="93">
        <v>31727000</v>
      </c>
      <c r="AT52" s="94">
        <v>3688.3</v>
      </c>
      <c r="AU52" s="95">
        <v>29853700</v>
      </c>
      <c r="AV52" s="92">
        <v>3823.78</v>
      </c>
      <c r="AW52" s="93">
        <v>31321600</v>
      </c>
      <c r="AX52" s="94">
        <v>3857.33</v>
      </c>
      <c r="AY52" s="95">
        <v>31827000</v>
      </c>
      <c r="AZ52" s="92">
        <v>3824.2</v>
      </c>
      <c r="BA52" s="96">
        <v>31866000</v>
      </c>
      <c r="BB52" s="97">
        <v>3825.68</v>
      </c>
      <c r="BC52" s="98">
        <v>32838000</v>
      </c>
      <c r="BD52" s="92">
        <v>3824.63</v>
      </c>
      <c r="BE52" s="96">
        <v>28953000</v>
      </c>
      <c r="BF52" s="97">
        <v>3868.89</v>
      </c>
      <c r="BG52" s="98">
        <v>38019000</v>
      </c>
    </row>
    <row r="53" spans="1:59">
      <c r="A53" s="74" t="s">
        <v>857</v>
      </c>
      <c r="B53" s="75">
        <v>1182.0899999999999</v>
      </c>
      <c r="C53" s="76">
        <v>1585210</v>
      </c>
      <c r="D53" s="77">
        <v>1182.74</v>
      </c>
      <c r="E53" s="78">
        <v>1662186</v>
      </c>
      <c r="F53" s="75">
        <v>1182.74</v>
      </c>
      <c r="G53" s="76">
        <v>1700409.47</v>
      </c>
      <c r="H53" s="77">
        <v>1208.98</v>
      </c>
      <c r="I53" s="78">
        <v>1813880</v>
      </c>
      <c r="J53" s="75">
        <v>1209.8399999999999</v>
      </c>
      <c r="K53" s="76">
        <v>1851734.36</v>
      </c>
      <c r="L53" s="77">
        <v>1210.83</v>
      </c>
      <c r="M53" s="78">
        <v>1956024.67</v>
      </c>
      <c r="N53" s="75">
        <v>1211.3900000000001</v>
      </c>
      <c r="O53" s="76">
        <v>2019904.79</v>
      </c>
      <c r="P53" s="77">
        <v>1213.78</v>
      </c>
      <c r="Q53" s="78">
        <v>1699932.65</v>
      </c>
      <c r="R53" s="75">
        <v>1213.78</v>
      </c>
      <c r="S53" s="76">
        <v>1713040.59</v>
      </c>
      <c r="T53" s="77">
        <v>1215.03</v>
      </c>
      <c r="U53" s="78">
        <v>1737000</v>
      </c>
      <c r="V53" s="75">
        <v>1215.43</v>
      </c>
      <c r="W53" s="76">
        <v>1772417.6</v>
      </c>
      <c r="X53" s="77">
        <v>1215.03</v>
      </c>
      <c r="Y53" s="78">
        <v>1756612</v>
      </c>
      <c r="Z53" s="79">
        <v>1216.25</v>
      </c>
      <c r="AA53" s="76">
        <v>1765000</v>
      </c>
      <c r="AB53" s="80">
        <v>1216.25</v>
      </c>
      <c r="AC53" s="78">
        <v>1760000</v>
      </c>
      <c r="AD53" s="79">
        <v>1216.25</v>
      </c>
      <c r="AE53" s="76">
        <v>1717000</v>
      </c>
      <c r="AF53" s="81">
        <v>1210.8000029027462</v>
      </c>
      <c r="AG53" s="82">
        <v>1482410</v>
      </c>
      <c r="AH53" s="83">
        <v>1212.8500000000001</v>
      </c>
      <c r="AI53" s="84">
        <v>1677300</v>
      </c>
      <c r="AJ53" s="81">
        <v>1210.7999995350838</v>
      </c>
      <c r="AK53" s="85">
        <v>1465820</v>
      </c>
      <c r="AL53" s="86">
        <v>1217.2599999999854</v>
      </c>
      <c r="AM53" s="87">
        <v>1477000</v>
      </c>
      <c r="AN53" s="88">
        <v>1201.75</v>
      </c>
      <c r="AO53" s="89">
        <v>1535000</v>
      </c>
      <c r="AP53" s="90">
        <v>1224.251999999999</v>
      </c>
      <c r="AQ53" s="91">
        <v>1636259.9460000002</v>
      </c>
      <c r="AR53" s="92">
        <v>1216.98</v>
      </c>
      <c r="AS53" s="93">
        <v>1580000</v>
      </c>
      <c r="AT53" s="94">
        <v>1187.8</v>
      </c>
      <c r="AU53" s="95">
        <v>1581200</v>
      </c>
      <c r="AV53" s="92">
        <v>1210.97</v>
      </c>
      <c r="AW53" s="93">
        <v>1686700</v>
      </c>
      <c r="AX53" s="94">
        <v>1208.95</v>
      </c>
      <c r="AY53" s="95">
        <v>1739000</v>
      </c>
      <c r="AZ53" s="92">
        <v>1213.79</v>
      </c>
      <c r="BA53" s="96">
        <v>1709000</v>
      </c>
      <c r="BB53" s="97">
        <v>1195.08</v>
      </c>
      <c r="BC53" s="98">
        <v>1679000</v>
      </c>
      <c r="BD53" s="92">
        <v>1195.23</v>
      </c>
      <c r="BE53" s="96">
        <v>1591000</v>
      </c>
      <c r="BF53" s="97">
        <v>1195.5999999999999</v>
      </c>
      <c r="BG53" s="98">
        <v>1691000</v>
      </c>
    </row>
    <row r="54" spans="1:59">
      <c r="A54" s="74" t="s">
        <v>858</v>
      </c>
      <c r="B54" s="75">
        <v>470.05</v>
      </c>
      <c r="C54" s="76">
        <v>399394</v>
      </c>
      <c r="D54" s="77">
        <v>471.97</v>
      </c>
      <c r="E54" s="78">
        <v>372670</v>
      </c>
      <c r="F54" s="75">
        <v>471.97</v>
      </c>
      <c r="G54" s="76">
        <v>318557.24</v>
      </c>
      <c r="H54" s="77">
        <v>471.72</v>
      </c>
      <c r="I54" s="78">
        <v>335554</v>
      </c>
      <c r="J54" s="75">
        <v>471.72</v>
      </c>
      <c r="K54" s="76">
        <v>340556.02</v>
      </c>
      <c r="L54" s="77">
        <v>471.72</v>
      </c>
      <c r="M54" s="78">
        <v>345469.35</v>
      </c>
      <c r="N54" s="75">
        <v>471.72</v>
      </c>
      <c r="O54" s="76">
        <v>355986.97</v>
      </c>
      <c r="P54" s="77">
        <v>471.72</v>
      </c>
      <c r="Q54" s="78">
        <v>360108.73</v>
      </c>
      <c r="R54" s="75">
        <v>471.72</v>
      </c>
      <c r="S54" s="76">
        <v>356289.02</v>
      </c>
      <c r="T54" s="77">
        <v>471.72</v>
      </c>
      <c r="U54" s="78">
        <v>349000</v>
      </c>
      <c r="V54" s="75">
        <v>471.72</v>
      </c>
      <c r="W54" s="76">
        <v>351895.01</v>
      </c>
      <c r="X54" s="77">
        <v>472.05</v>
      </c>
      <c r="Y54" s="78">
        <v>347210</v>
      </c>
      <c r="Z54" s="79">
        <v>472.82</v>
      </c>
      <c r="AA54" s="76">
        <v>363000</v>
      </c>
      <c r="AB54" s="80">
        <v>482.32</v>
      </c>
      <c r="AC54" s="78">
        <v>362000</v>
      </c>
      <c r="AD54" s="79">
        <v>482.32</v>
      </c>
      <c r="AE54" s="76">
        <v>364000</v>
      </c>
      <c r="AF54" s="81">
        <v>480.16999495029449</v>
      </c>
      <c r="AG54" s="82">
        <v>380360</v>
      </c>
      <c r="AH54" s="83">
        <v>480.34000000000003</v>
      </c>
      <c r="AI54" s="84">
        <v>347390</v>
      </c>
      <c r="AJ54" s="81">
        <v>480.16998808085918</v>
      </c>
      <c r="AK54" s="85">
        <v>368490</v>
      </c>
      <c r="AL54" s="86">
        <v>480.16999999999967</v>
      </c>
      <c r="AM54" s="87">
        <v>365000</v>
      </c>
      <c r="AN54" s="88">
        <v>480.17</v>
      </c>
      <c r="AO54" s="89">
        <v>351000</v>
      </c>
      <c r="AP54" s="90">
        <v>480.6599999999998</v>
      </c>
      <c r="AQ54" s="91">
        <v>374459.42400000006</v>
      </c>
      <c r="AR54" s="92">
        <v>480.17</v>
      </c>
      <c r="AS54" s="93">
        <v>393000</v>
      </c>
      <c r="AT54" s="94">
        <v>475.22</v>
      </c>
      <c r="AU54" s="95">
        <v>379900</v>
      </c>
      <c r="AV54" s="92">
        <v>475.99</v>
      </c>
      <c r="AW54" s="93">
        <v>353100</v>
      </c>
      <c r="AX54" s="94">
        <v>931.46</v>
      </c>
      <c r="AY54" s="95">
        <v>357000</v>
      </c>
      <c r="AZ54" s="92">
        <v>475.51</v>
      </c>
      <c r="BA54" s="96">
        <v>351000</v>
      </c>
      <c r="BB54" s="97">
        <v>473.37</v>
      </c>
      <c r="BC54" s="98">
        <v>351000</v>
      </c>
      <c r="BD54" s="92">
        <v>473.37</v>
      </c>
      <c r="BE54" s="96">
        <v>331000</v>
      </c>
      <c r="BF54" s="97">
        <v>473.4</v>
      </c>
      <c r="BG54" s="98">
        <v>353000</v>
      </c>
    </row>
    <row r="55" spans="1:59">
      <c r="A55" s="74" t="s">
        <v>859</v>
      </c>
      <c r="B55" s="75">
        <v>977.4</v>
      </c>
      <c r="C55" s="76">
        <v>1147455</v>
      </c>
      <c r="D55" s="77">
        <v>977.4</v>
      </c>
      <c r="E55" s="78">
        <v>1070969</v>
      </c>
      <c r="F55" s="75">
        <v>977.4</v>
      </c>
      <c r="G55" s="76">
        <v>968055.76</v>
      </c>
      <c r="H55" s="77">
        <v>977.4</v>
      </c>
      <c r="I55" s="78">
        <v>1018445</v>
      </c>
      <c r="J55" s="75">
        <v>978.1</v>
      </c>
      <c r="K55" s="76">
        <v>998316.6</v>
      </c>
      <c r="L55" s="77">
        <v>982.02</v>
      </c>
      <c r="M55" s="78">
        <v>1035925.39</v>
      </c>
      <c r="N55" s="75">
        <v>982.02</v>
      </c>
      <c r="O55" s="76">
        <v>1062081.6100000001</v>
      </c>
      <c r="P55" s="77">
        <v>999.1</v>
      </c>
      <c r="Q55" s="78">
        <v>1089815.6100000001</v>
      </c>
      <c r="R55" s="75">
        <v>998.33</v>
      </c>
      <c r="S55" s="76">
        <v>1088144.72</v>
      </c>
      <c r="T55" s="77">
        <v>1002.09</v>
      </c>
      <c r="U55" s="78">
        <v>1158000</v>
      </c>
      <c r="V55" s="75">
        <v>1002.09</v>
      </c>
      <c r="W55" s="76">
        <v>1191656.7</v>
      </c>
      <c r="X55" s="77">
        <v>1001.68</v>
      </c>
      <c r="Y55" s="78">
        <v>1177179</v>
      </c>
      <c r="Z55" s="79">
        <v>1008.84</v>
      </c>
      <c r="AA55" s="76">
        <v>1152000</v>
      </c>
      <c r="AB55" s="80">
        <v>1014.8</v>
      </c>
      <c r="AC55" s="78">
        <v>1152000</v>
      </c>
      <c r="AD55" s="79">
        <v>1014.8</v>
      </c>
      <c r="AE55" s="76">
        <v>1118000</v>
      </c>
      <c r="AF55" s="81">
        <v>1001.1099933721125</v>
      </c>
      <c r="AG55" s="82">
        <v>1172940</v>
      </c>
      <c r="AH55" s="83">
        <v>1004.2699999999998</v>
      </c>
      <c r="AI55" s="84">
        <v>1064650</v>
      </c>
      <c r="AJ55" s="81">
        <v>1003.0699917413294</v>
      </c>
      <c r="AK55" s="85">
        <v>1184810</v>
      </c>
      <c r="AL55" s="86">
        <v>1006.9899999999949</v>
      </c>
      <c r="AM55" s="87">
        <v>1148000</v>
      </c>
      <c r="AN55" s="88">
        <v>1003.5</v>
      </c>
      <c r="AO55" s="89">
        <v>1165000</v>
      </c>
      <c r="AP55" s="90">
        <v>1016.8879999999998</v>
      </c>
      <c r="AQ55" s="91">
        <v>1227701.0680000002</v>
      </c>
      <c r="AR55" s="92">
        <v>1006.94</v>
      </c>
      <c r="AS55" s="93">
        <v>1166000</v>
      </c>
      <c r="AT55" s="94">
        <v>994.55</v>
      </c>
      <c r="AU55" s="95">
        <v>1167000</v>
      </c>
      <c r="AV55" s="92">
        <v>998.34</v>
      </c>
      <c r="AW55" s="93">
        <v>1262000</v>
      </c>
      <c r="AX55" s="94">
        <v>1004.47</v>
      </c>
      <c r="AY55" s="95">
        <v>1289000</v>
      </c>
      <c r="AZ55" s="92">
        <v>997.63</v>
      </c>
      <c r="BA55" s="96">
        <v>1373000</v>
      </c>
      <c r="BB55" s="97">
        <v>998.48</v>
      </c>
      <c r="BC55" s="98">
        <v>1368000</v>
      </c>
      <c r="BD55" s="92">
        <v>998.48</v>
      </c>
      <c r="BE55" s="96">
        <v>1248000</v>
      </c>
      <c r="BF55" s="97">
        <v>998.48</v>
      </c>
      <c r="BG55" s="98">
        <v>1278000</v>
      </c>
    </row>
    <row r="56" spans="1:59">
      <c r="A56" s="74" t="s">
        <v>860</v>
      </c>
      <c r="B56" s="75">
        <v>944.41</v>
      </c>
      <c r="C56" s="76">
        <v>1971801</v>
      </c>
      <c r="D56" s="77">
        <v>949.48</v>
      </c>
      <c r="E56" s="78">
        <v>2101702</v>
      </c>
      <c r="F56" s="75">
        <v>961.61</v>
      </c>
      <c r="G56" s="76">
        <v>2232079.2799999998</v>
      </c>
      <c r="H56" s="77">
        <v>965.46</v>
      </c>
      <c r="I56" s="78">
        <v>2418340</v>
      </c>
      <c r="J56" s="75">
        <v>979.25</v>
      </c>
      <c r="K56" s="76">
        <v>2501833.16</v>
      </c>
      <c r="L56" s="77">
        <v>986.08</v>
      </c>
      <c r="M56" s="78">
        <v>2672997.7200000002</v>
      </c>
      <c r="N56" s="75">
        <v>984.58</v>
      </c>
      <c r="O56" s="76">
        <v>2731212.19</v>
      </c>
      <c r="P56" s="77">
        <v>990.64</v>
      </c>
      <c r="Q56" s="78">
        <v>2573669.77</v>
      </c>
      <c r="R56" s="75">
        <v>990.69</v>
      </c>
      <c r="S56" s="76">
        <v>2621575.23</v>
      </c>
      <c r="T56" s="77">
        <v>1002.24</v>
      </c>
      <c r="U56" s="78">
        <v>2700000</v>
      </c>
      <c r="V56" s="75">
        <v>1015.64</v>
      </c>
      <c r="W56" s="76">
        <v>2799171.31</v>
      </c>
      <c r="X56" s="77">
        <v>1034.72</v>
      </c>
      <c r="Y56" s="78">
        <v>2798136</v>
      </c>
      <c r="Z56" s="79">
        <v>1045.8900000000001</v>
      </c>
      <c r="AA56" s="76">
        <v>2816000</v>
      </c>
      <c r="AB56" s="80">
        <v>1051.5</v>
      </c>
      <c r="AC56" s="78">
        <v>2831000</v>
      </c>
      <c r="AD56" s="79">
        <v>1056.74</v>
      </c>
      <c r="AE56" s="76">
        <v>2817000</v>
      </c>
      <c r="AF56" s="81">
        <v>1040.0599837563932</v>
      </c>
      <c r="AG56" s="82">
        <v>2588860</v>
      </c>
      <c r="AH56" s="83">
        <v>1050.2100000000005</v>
      </c>
      <c r="AI56" s="84">
        <v>2825030</v>
      </c>
      <c r="AJ56" s="81">
        <v>1047.7199959624559</v>
      </c>
      <c r="AK56" s="85">
        <v>2814480</v>
      </c>
      <c r="AL56" s="86">
        <v>1064.6099999999888</v>
      </c>
      <c r="AM56" s="87">
        <v>2547000</v>
      </c>
      <c r="AN56" s="88">
        <v>1057.0999999999999</v>
      </c>
      <c r="AO56" s="89">
        <v>2751000</v>
      </c>
      <c r="AP56" s="90">
        <v>1062.7140000000009</v>
      </c>
      <c r="AQ56" s="91">
        <v>2837242.2849999997</v>
      </c>
      <c r="AR56" s="92">
        <v>1063.8499999999999</v>
      </c>
      <c r="AS56" s="93">
        <v>2625000</v>
      </c>
      <c r="AT56" s="94">
        <v>1082.23</v>
      </c>
      <c r="AU56" s="95">
        <v>2864100</v>
      </c>
      <c r="AV56" s="92">
        <v>1089.4000000000001</v>
      </c>
      <c r="AW56" s="93">
        <v>2799600</v>
      </c>
      <c r="AX56" s="94">
        <v>1125.98</v>
      </c>
      <c r="AY56" s="95">
        <v>2939000</v>
      </c>
      <c r="AZ56" s="92">
        <v>1096.01</v>
      </c>
      <c r="BA56" s="96">
        <v>3048000</v>
      </c>
      <c r="BB56" s="97">
        <v>1098.8800000000001</v>
      </c>
      <c r="BC56" s="98">
        <v>3508000</v>
      </c>
      <c r="BD56" s="92">
        <v>1097.47</v>
      </c>
      <c r="BE56" s="96">
        <v>2843000</v>
      </c>
      <c r="BF56" s="97">
        <v>1101.0899999999999</v>
      </c>
      <c r="BG56" s="98">
        <v>3103000</v>
      </c>
    </row>
    <row r="57" spans="1:59">
      <c r="A57" s="74" t="s">
        <v>861</v>
      </c>
      <c r="B57" s="75">
        <v>1094.5</v>
      </c>
      <c r="C57" s="76">
        <v>1350976</v>
      </c>
      <c r="D57" s="77">
        <v>1094.6099999999999</v>
      </c>
      <c r="E57" s="78">
        <v>1476829</v>
      </c>
      <c r="F57" s="75">
        <v>1094.6099999999999</v>
      </c>
      <c r="G57" s="76">
        <v>1407322.46</v>
      </c>
      <c r="H57" s="77">
        <v>1094.6099999999999</v>
      </c>
      <c r="I57" s="78">
        <v>1471310</v>
      </c>
      <c r="J57" s="75">
        <v>1098.77</v>
      </c>
      <c r="K57" s="76">
        <v>1484875.96</v>
      </c>
      <c r="L57" s="77">
        <v>1098.77</v>
      </c>
      <c r="M57" s="78">
        <v>1569669.99</v>
      </c>
      <c r="N57" s="75">
        <v>1099.0899999999999</v>
      </c>
      <c r="O57" s="76">
        <v>1584843.15</v>
      </c>
      <c r="P57" s="77">
        <v>1099.0899999999999</v>
      </c>
      <c r="Q57" s="78">
        <v>1539439.53</v>
      </c>
      <c r="R57" s="75">
        <v>1099.0899999999999</v>
      </c>
      <c r="S57" s="76">
        <v>1559571.41</v>
      </c>
      <c r="T57" s="77">
        <v>1099.0899999999999</v>
      </c>
      <c r="U57" s="78">
        <v>1631000</v>
      </c>
      <c r="V57" s="75">
        <v>1099.24</v>
      </c>
      <c r="W57" s="76">
        <v>1678056.63</v>
      </c>
      <c r="X57" s="77">
        <v>1099.5899999999999</v>
      </c>
      <c r="Y57" s="78">
        <v>1671765</v>
      </c>
      <c r="Z57" s="79">
        <v>1099.5899999999999</v>
      </c>
      <c r="AA57" s="76">
        <v>1683000</v>
      </c>
      <c r="AB57" s="80">
        <v>1099.5899999999999</v>
      </c>
      <c r="AC57" s="78">
        <v>1678000</v>
      </c>
      <c r="AD57" s="79">
        <v>1099.5899999999999</v>
      </c>
      <c r="AE57" s="76">
        <v>1668000</v>
      </c>
      <c r="AF57" s="81">
        <v>1099.0799964666367</v>
      </c>
      <c r="AG57" s="82">
        <v>1403000</v>
      </c>
      <c r="AH57" s="83">
        <v>1099.0300000000004</v>
      </c>
      <c r="AI57" s="84">
        <v>1607010</v>
      </c>
      <c r="AJ57" s="81">
        <v>1099.8400126844645</v>
      </c>
      <c r="AK57" s="85">
        <v>1318610</v>
      </c>
      <c r="AL57" s="86">
        <v>1102.7499999999923</v>
      </c>
      <c r="AM57" s="87">
        <v>1342000</v>
      </c>
      <c r="AN57" s="88">
        <v>1098.76</v>
      </c>
      <c r="AO57" s="89">
        <v>1359000</v>
      </c>
      <c r="AP57" s="90">
        <v>1102.4099999999989</v>
      </c>
      <c r="AQ57" s="91">
        <v>1450259.5989999997</v>
      </c>
      <c r="AR57" s="92">
        <v>1102.95</v>
      </c>
      <c r="AS57" s="93">
        <v>1288000</v>
      </c>
      <c r="AT57" s="94">
        <v>1089.1400000000001</v>
      </c>
      <c r="AU57" s="95">
        <v>1333500</v>
      </c>
      <c r="AV57" s="92">
        <v>1090.45</v>
      </c>
      <c r="AW57" s="93">
        <v>1317200</v>
      </c>
      <c r="AX57" s="94">
        <v>1100.1099999999999</v>
      </c>
      <c r="AY57" s="95">
        <v>1347000</v>
      </c>
      <c r="AZ57" s="92">
        <v>1102.0899999999999</v>
      </c>
      <c r="BA57" s="96">
        <v>1405000</v>
      </c>
      <c r="BB57" s="97">
        <v>1101.3800000000001</v>
      </c>
      <c r="BC57" s="98">
        <v>1406000</v>
      </c>
      <c r="BD57" s="92">
        <v>1101.3800000000001</v>
      </c>
      <c r="BE57" s="96">
        <v>1275000</v>
      </c>
      <c r="BF57" s="97">
        <v>1101.46</v>
      </c>
      <c r="BG57" s="98">
        <v>1373000</v>
      </c>
    </row>
    <row r="58" spans="1:59">
      <c r="A58" s="74" t="s">
        <v>862</v>
      </c>
      <c r="B58" s="75">
        <v>907.76</v>
      </c>
      <c r="C58" s="76">
        <v>1860942</v>
      </c>
      <c r="D58" s="77">
        <v>908.35</v>
      </c>
      <c r="E58" s="78">
        <v>1870423</v>
      </c>
      <c r="F58" s="75">
        <v>908.35</v>
      </c>
      <c r="G58" s="76">
        <v>1846303.51</v>
      </c>
      <c r="H58" s="77">
        <v>914</v>
      </c>
      <c r="I58" s="78">
        <v>1896354</v>
      </c>
      <c r="J58" s="75">
        <v>920.94</v>
      </c>
      <c r="K58" s="76">
        <v>1944090.63</v>
      </c>
      <c r="L58" s="77">
        <v>930.34</v>
      </c>
      <c r="M58" s="78">
        <v>2075278.22</v>
      </c>
      <c r="N58" s="75">
        <v>931.44</v>
      </c>
      <c r="O58" s="76">
        <v>2178269.2000000002</v>
      </c>
      <c r="P58" s="77">
        <v>931.44</v>
      </c>
      <c r="Q58" s="78">
        <v>2189903.63</v>
      </c>
      <c r="R58" s="75">
        <v>931.44</v>
      </c>
      <c r="S58" s="76">
        <v>2187487.0099999998</v>
      </c>
      <c r="T58" s="77">
        <v>942.32</v>
      </c>
      <c r="U58" s="78">
        <v>2322000</v>
      </c>
      <c r="V58" s="75">
        <v>942.32</v>
      </c>
      <c r="W58" s="76">
        <v>2287082.08</v>
      </c>
      <c r="X58" s="77">
        <v>942.07</v>
      </c>
      <c r="Y58" s="78">
        <v>2267376</v>
      </c>
      <c r="Z58" s="79">
        <v>942.07</v>
      </c>
      <c r="AA58" s="76">
        <v>2286000</v>
      </c>
      <c r="AB58" s="80">
        <v>942.07</v>
      </c>
      <c r="AC58" s="78">
        <v>2296000</v>
      </c>
      <c r="AD58" s="79">
        <v>947.59</v>
      </c>
      <c r="AE58" s="76">
        <v>2296000</v>
      </c>
      <c r="AF58" s="81">
        <v>945.01001541316509</v>
      </c>
      <c r="AG58" s="82">
        <v>2283260</v>
      </c>
      <c r="AH58" s="83">
        <v>951.41999999999985</v>
      </c>
      <c r="AI58" s="84">
        <v>2398350</v>
      </c>
      <c r="AJ58" s="81">
        <v>951.92000019177794</v>
      </c>
      <c r="AK58" s="85">
        <v>2311170</v>
      </c>
      <c r="AL58" s="86">
        <v>954.84999999999491</v>
      </c>
      <c r="AM58" s="87">
        <v>2237000</v>
      </c>
      <c r="AN58" s="88">
        <v>949.61</v>
      </c>
      <c r="AO58" s="89">
        <v>2410000</v>
      </c>
      <c r="AP58" s="90">
        <v>958.70700000000011</v>
      </c>
      <c r="AQ58" s="91">
        <v>2883595.9130000006</v>
      </c>
      <c r="AR58" s="92">
        <v>955.05</v>
      </c>
      <c r="AS58" s="93">
        <v>2462000</v>
      </c>
      <c r="AT58" s="94">
        <v>941.37</v>
      </c>
      <c r="AU58" s="95">
        <v>2675000</v>
      </c>
      <c r="AV58" s="92">
        <v>944.74</v>
      </c>
      <c r="AW58" s="93">
        <v>2435300</v>
      </c>
      <c r="AX58" s="94">
        <v>949.13</v>
      </c>
      <c r="AY58" s="95">
        <v>2588000</v>
      </c>
      <c r="AZ58" s="92">
        <v>956.28</v>
      </c>
      <c r="BA58" s="96">
        <v>2718000</v>
      </c>
      <c r="BB58" s="97">
        <v>959</v>
      </c>
      <c r="BC58" s="98">
        <v>2764000</v>
      </c>
      <c r="BD58" s="92">
        <v>958.87</v>
      </c>
      <c r="BE58" s="96">
        <v>2480000</v>
      </c>
      <c r="BF58" s="97">
        <v>960.72</v>
      </c>
      <c r="BG58" s="98">
        <v>2695000</v>
      </c>
    </row>
    <row r="59" spans="1:59">
      <c r="A59" s="74" t="s">
        <v>863</v>
      </c>
      <c r="B59" s="75">
        <v>828.71</v>
      </c>
      <c r="C59" s="76">
        <v>633229</v>
      </c>
      <c r="D59" s="77">
        <v>828.71</v>
      </c>
      <c r="E59" s="78">
        <v>671960</v>
      </c>
      <c r="F59" s="75">
        <v>828.71</v>
      </c>
      <c r="G59" s="76">
        <v>568690.29</v>
      </c>
      <c r="H59" s="77">
        <v>828.71</v>
      </c>
      <c r="I59" s="78">
        <v>589323</v>
      </c>
      <c r="J59" s="75">
        <v>828.71</v>
      </c>
      <c r="K59" s="76">
        <v>610894.14</v>
      </c>
      <c r="L59" s="77">
        <v>828.71</v>
      </c>
      <c r="M59" s="78">
        <v>643698.48</v>
      </c>
      <c r="N59" s="75">
        <v>833.89</v>
      </c>
      <c r="O59" s="76">
        <v>667778.6</v>
      </c>
      <c r="P59" s="77">
        <v>834.19</v>
      </c>
      <c r="Q59" s="78">
        <v>690234.26</v>
      </c>
      <c r="R59" s="75">
        <v>834.19</v>
      </c>
      <c r="S59" s="76">
        <v>683243.39</v>
      </c>
      <c r="T59" s="77">
        <v>834.19</v>
      </c>
      <c r="U59" s="78">
        <v>678000</v>
      </c>
      <c r="V59" s="75">
        <v>834.19</v>
      </c>
      <c r="W59" s="76">
        <v>692409.73</v>
      </c>
      <c r="X59" s="77">
        <v>834.19</v>
      </c>
      <c r="Y59" s="78">
        <v>685951</v>
      </c>
      <c r="Z59" s="79">
        <v>832.29</v>
      </c>
      <c r="AA59" s="76">
        <v>722000</v>
      </c>
      <c r="AB59" s="80">
        <v>832.29</v>
      </c>
      <c r="AC59" s="78">
        <v>716000</v>
      </c>
      <c r="AD59" s="79">
        <v>832.29</v>
      </c>
      <c r="AE59" s="76">
        <v>716000</v>
      </c>
      <c r="AF59" s="81">
        <v>831.07002049684525</v>
      </c>
      <c r="AG59" s="82">
        <v>722750</v>
      </c>
      <c r="AH59" s="83">
        <v>831.06999999999994</v>
      </c>
      <c r="AI59" s="84">
        <v>679660</v>
      </c>
      <c r="AJ59" s="81">
        <v>831.07001835107803</v>
      </c>
      <c r="AK59" s="85">
        <v>671450</v>
      </c>
      <c r="AL59" s="86">
        <v>830.71999999999809</v>
      </c>
      <c r="AM59" s="87">
        <v>673000</v>
      </c>
      <c r="AN59" s="88">
        <v>829.17</v>
      </c>
      <c r="AO59" s="89">
        <v>662000</v>
      </c>
      <c r="AP59" s="90">
        <v>830.72</v>
      </c>
      <c r="AQ59" s="91">
        <v>726168.58999999985</v>
      </c>
      <c r="AR59" s="92">
        <v>830.72</v>
      </c>
      <c r="AS59" s="93">
        <v>716000</v>
      </c>
      <c r="AT59" s="94">
        <v>806.05</v>
      </c>
      <c r="AU59" s="95">
        <v>754800</v>
      </c>
      <c r="AV59" s="92">
        <v>824.17</v>
      </c>
      <c r="AW59" s="93">
        <v>695100</v>
      </c>
      <c r="AX59" s="94">
        <v>830.99</v>
      </c>
      <c r="AY59" s="95">
        <v>675000</v>
      </c>
      <c r="AZ59" s="92">
        <v>824.22</v>
      </c>
      <c r="BA59" s="96">
        <v>727000</v>
      </c>
      <c r="BB59" s="97">
        <v>823.58</v>
      </c>
      <c r="BC59" s="98">
        <v>732000</v>
      </c>
      <c r="BD59" s="92">
        <v>823.67</v>
      </c>
      <c r="BE59" s="96">
        <v>672000</v>
      </c>
      <c r="BF59" s="97">
        <v>823.67</v>
      </c>
      <c r="BG59" s="98">
        <v>654000</v>
      </c>
    </row>
    <row r="60" spans="1:59">
      <c r="A60" s="74" t="s">
        <v>864</v>
      </c>
      <c r="B60" s="75">
        <v>1026.92</v>
      </c>
      <c r="C60" s="76">
        <v>1094620</v>
      </c>
      <c r="D60" s="77">
        <v>1035.43</v>
      </c>
      <c r="E60" s="78">
        <v>1157377</v>
      </c>
      <c r="F60" s="75">
        <v>1035.8399999999999</v>
      </c>
      <c r="G60" s="76">
        <v>1269133.46</v>
      </c>
      <c r="H60" s="77">
        <v>1034.68</v>
      </c>
      <c r="I60" s="78">
        <v>1347623</v>
      </c>
      <c r="J60" s="75">
        <v>1029.5899999999999</v>
      </c>
      <c r="K60" s="76">
        <v>1378446.63</v>
      </c>
      <c r="L60" s="77">
        <v>1030.7</v>
      </c>
      <c r="M60" s="78">
        <v>1428685.8</v>
      </c>
      <c r="N60" s="75">
        <v>1030.7</v>
      </c>
      <c r="O60" s="76">
        <v>1453987</v>
      </c>
      <c r="P60" s="77">
        <v>1030.7</v>
      </c>
      <c r="Q60" s="78">
        <v>1480790.07</v>
      </c>
      <c r="R60" s="75">
        <v>1030.7</v>
      </c>
      <c r="S60" s="76">
        <v>1502489.97</v>
      </c>
      <c r="T60" s="77">
        <v>1035.47</v>
      </c>
      <c r="U60" s="78">
        <v>1519000</v>
      </c>
      <c r="V60" s="75">
        <v>1041.1199999999999</v>
      </c>
      <c r="W60" s="76">
        <v>1542484.29</v>
      </c>
      <c r="X60" s="77">
        <v>1042.26</v>
      </c>
      <c r="Y60" s="78">
        <v>1531284</v>
      </c>
      <c r="Z60" s="79">
        <v>1042.31</v>
      </c>
      <c r="AA60" s="76">
        <v>1571000</v>
      </c>
      <c r="AB60" s="80">
        <v>1044.6600000000001</v>
      </c>
      <c r="AC60" s="78">
        <v>1560000</v>
      </c>
      <c r="AD60" s="79">
        <v>1045.6500000000001</v>
      </c>
      <c r="AE60" s="76">
        <v>1501000</v>
      </c>
      <c r="AF60" s="81">
        <v>1041.0100024752319</v>
      </c>
      <c r="AG60" s="82">
        <v>1110920</v>
      </c>
      <c r="AH60" s="83">
        <v>1042.95</v>
      </c>
      <c r="AI60" s="84">
        <v>1479540</v>
      </c>
      <c r="AJ60" s="81">
        <v>1042.9399856366217</v>
      </c>
      <c r="AK60" s="85">
        <v>1154240</v>
      </c>
      <c r="AL60" s="86">
        <v>1042.9399999999946</v>
      </c>
      <c r="AM60" s="87">
        <v>1114000</v>
      </c>
      <c r="AN60" s="88">
        <v>1041.33</v>
      </c>
      <c r="AO60" s="89">
        <v>1115000</v>
      </c>
      <c r="AP60" s="90">
        <v>1049.1839999999997</v>
      </c>
      <c r="AQ60" s="91">
        <v>1220672.398</v>
      </c>
      <c r="AR60" s="92">
        <v>1049.07</v>
      </c>
      <c r="AS60" s="93">
        <v>1173000</v>
      </c>
      <c r="AT60" s="94">
        <v>1027.42</v>
      </c>
      <c r="AU60" s="95">
        <v>1195700</v>
      </c>
      <c r="AV60" s="92">
        <v>1037.26</v>
      </c>
      <c r="AW60" s="93">
        <v>1180800</v>
      </c>
      <c r="AX60" s="94">
        <v>1046.18</v>
      </c>
      <c r="AY60" s="95">
        <v>1191000</v>
      </c>
      <c r="AZ60" s="92">
        <v>1039.3699999999999</v>
      </c>
      <c r="BA60" s="96">
        <v>1209000</v>
      </c>
      <c r="BB60" s="97">
        <v>1039.92</v>
      </c>
      <c r="BC60" s="98">
        <v>1208000</v>
      </c>
      <c r="BD60" s="92">
        <v>1041.58</v>
      </c>
      <c r="BE60" s="96">
        <v>1144000</v>
      </c>
      <c r="BF60" s="97">
        <v>1042.1500000000001</v>
      </c>
      <c r="BG60" s="98">
        <v>1211000</v>
      </c>
    </row>
    <row r="61" spans="1:59">
      <c r="A61" s="74" t="s">
        <v>865</v>
      </c>
      <c r="B61" s="75">
        <v>174.91</v>
      </c>
      <c r="C61" s="76">
        <v>177961</v>
      </c>
      <c r="D61" s="77">
        <v>174.91</v>
      </c>
      <c r="E61" s="78">
        <v>196677</v>
      </c>
      <c r="F61" s="75">
        <v>174.91</v>
      </c>
      <c r="G61" s="76">
        <v>119724.81</v>
      </c>
      <c r="H61" s="77">
        <v>174.91</v>
      </c>
      <c r="I61" s="78">
        <v>128193</v>
      </c>
      <c r="J61" s="75">
        <v>174.91</v>
      </c>
      <c r="K61" s="76">
        <v>132138</v>
      </c>
      <c r="L61" s="77">
        <v>174.91</v>
      </c>
      <c r="M61" s="78">
        <v>158899.89000000001</v>
      </c>
      <c r="N61" s="75">
        <v>174.91</v>
      </c>
      <c r="O61" s="76">
        <v>162201.16</v>
      </c>
      <c r="P61" s="77">
        <v>174.91</v>
      </c>
      <c r="Q61" s="78">
        <v>165088.9</v>
      </c>
      <c r="R61" s="75">
        <v>174.91</v>
      </c>
      <c r="S61" s="76">
        <v>166461.19</v>
      </c>
      <c r="T61" s="77">
        <v>176.17</v>
      </c>
      <c r="U61" s="78">
        <v>163000</v>
      </c>
      <c r="V61" s="75">
        <v>175.68</v>
      </c>
      <c r="W61" s="76">
        <v>165997.63</v>
      </c>
      <c r="X61" s="77">
        <v>175.68</v>
      </c>
      <c r="Y61" s="78">
        <v>164046</v>
      </c>
      <c r="Z61" s="79">
        <v>175.68</v>
      </c>
      <c r="AA61" s="76">
        <v>166000</v>
      </c>
      <c r="AB61" s="80">
        <v>175.72</v>
      </c>
      <c r="AC61" s="78">
        <v>165000</v>
      </c>
      <c r="AD61" s="79">
        <v>175.72</v>
      </c>
      <c r="AE61" s="76">
        <v>157000</v>
      </c>
      <c r="AF61" s="81">
        <v>175.51999740302563</v>
      </c>
      <c r="AG61" s="82">
        <v>148780</v>
      </c>
      <c r="AH61" s="83">
        <v>175.52</v>
      </c>
      <c r="AI61" s="84">
        <v>146860</v>
      </c>
      <c r="AJ61" s="81">
        <v>175.51999890804291</v>
      </c>
      <c r="AK61" s="85">
        <v>144900</v>
      </c>
      <c r="AL61" s="86">
        <v>175.52</v>
      </c>
      <c r="AM61" s="87">
        <v>140000</v>
      </c>
      <c r="AN61" s="88">
        <v>175.42</v>
      </c>
      <c r="AO61" s="89">
        <v>121000</v>
      </c>
      <c r="AP61" s="90">
        <v>175.53</v>
      </c>
      <c r="AQ61" s="91">
        <v>137343.81999999998</v>
      </c>
      <c r="AR61" s="92">
        <v>175.53</v>
      </c>
      <c r="AS61" s="93">
        <v>126000</v>
      </c>
      <c r="AT61" s="94">
        <v>174.04</v>
      </c>
      <c r="AU61" s="95">
        <v>132000</v>
      </c>
      <c r="AV61" s="92">
        <v>174.67</v>
      </c>
      <c r="AW61" s="93">
        <v>127700</v>
      </c>
      <c r="AX61" s="94">
        <v>174.6</v>
      </c>
      <c r="AY61" s="95">
        <v>130000</v>
      </c>
      <c r="AZ61" s="92">
        <v>178.98</v>
      </c>
      <c r="BA61" s="96">
        <v>118000</v>
      </c>
      <c r="BB61" s="97">
        <v>175.12</v>
      </c>
      <c r="BC61" s="98">
        <v>118000</v>
      </c>
      <c r="BD61" s="92">
        <v>175.12</v>
      </c>
      <c r="BE61" s="96">
        <v>110000</v>
      </c>
      <c r="BF61" s="97">
        <v>175.12</v>
      </c>
      <c r="BG61" s="98">
        <v>116000</v>
      </c>
    </row>
    <row r="62" spans="1:59">
      <c r="A62" s="74" t="s">
        <v>866</v>
      </c>
      <c r="B62" s="75">
        <v>751.43</v>
      </c>
      <c r="C62" s="76">
        <v>479872</v>
      </c>
      <c r="D62" s="77">
        <v>751.43</v>
      </c>
      <c r="E62" s="78">
        <v>500359</v>
      </c>
      <c r="F62" s="75">
        <v>751.43</v>
      </c>
      <c r="G62" s="76">
        <v>458624.25</v>
      </c>
      <c r="H62" s="77">
        <v>751.43</v>
      </c>
      <c r="I62" s="78">
        <v>488727</v>
      </c>
      <c r="J62" s="75">
        <v>751.7</v>
      </c>
      <c r="K62" s="76">
        <v>526103.01</v>
      </c>
      <c r="L62" s="77">
        <v>751.7</v>
      </c>
      <c r="M62" s="78">
        <v>552164.31000000006</v>
      </c>
      <c r="N62" s="75">
        <v>751.7</v>
      </c>
      <c r="O62" s="76">
        <v>564858.28</v>
      </c>
      <c r="P62" s="77">
        <v>751.7</v>
      </c>
      <c r="Q62" s="78">
        <v>591312.88</v>
      </c>
      <c r="R62" s="75">
        <v>751.7</v>
      </c>
      <c r="S62" s="76">
        <v>594217.35</v>
      </c>
      <c r="T62" s="77">
        <v>751.7</v>
      </c>
      <c r="U62" s="78">
        <v>580000</v>
      </c>
      <c r="V62" s="75">
        <v>751.7</v>
      </c>
      <c r="W62" s="76">
        <v>583665.34</v>
      </c>
      <c r="X62" s="77">
        <v>752.24</v>
      </c>
      <c r="Y62" s="78">
        <v>578526</v>
      </c>
      <c r="Z62" s="79">
        <v>752.24</v>
      </c>
      <c r="AA62" s="76">
        <v>564000</v>
      </c>
      <c r="AB62" s="80">
        <v>752.24</v>
      </c>
      <c r="AC62" s="78">
        <v>560000</v>
      </c>
      <c r="AD62" s="79">
        <v>752.24</v>
      </c>
      <c r="AE62" s="76">
        <v>561000</v>
      </c>
      <c r="AF62" s="81">
        <v>755.30000376701355</v>
      </c>
      <c r="AG62" s="82">
        <v>522610</v>
      </c>
      <c r="AH62" s="83">
        <v>755.31000000000006</v>
      </c>
      <c r="AI62" s="84">
        <v>527720</v>
      </c>
      <c r="AJ62" s="81">
        <v>755.2999949529767</v>
      </c>
      <c r="AK62" s="85">
        <v>513330</v>
      </c>
      <c r="AL62" s="86">
        <v>755.49999999999829</v>
      </c>
      <c r="AM62" s="87">
        <v>477000</v>
      </c>
      <c r="AN62" s="88">
        <v>753.28</v>
      </c>
      <c r="AO62" s="89">
        <v>483000</v>
      </c>
      <c r="AP62" s="90">
        <v>762.24299999999982</v>
      </c>
      <c r="AQ62" s="91">
        <v>595987.96399999992</v>
      </c>
      <c r="AR62" s="92">
        <v>755.14</v>
      </c>
      <c r="AS62" s="93">
        <v>512000</v>
      </c>
      <c r="AT62" s="94">
        <v>749.48</v>
      </c>
      <c r="AU62" s="95">
        <v>588600</v>
      </c>
      <c r="AV62" s="92">
        <v>749.46</v>
      </c>
      <c r="AW62" s="93">
        <v>543200</v>
      </c>
      <c r="AX62" s="94">
        <v>781.94</v>
      </c>
      <c r="AY62" s="95">
        <v>518000</v>
      </c>
      <c r="AZ62" s="92">
        <v>752.01</v>
      </c>
      <c r="BA62" s="96">
        <v>498000</v>
      </c>
      <c r="BB62" s="97">
        <v>760.77</v>
      </c>
      <c r="BC62" s="98">
        <v>500000</v>
      </c>
      <c r="BD62" s="92">
        <v>760.77</v>
      </c>
      <c r="BE62" s="96">
        <v>471000</v>
      </c>
      <c r="BF62" s="97">
        <v>760.77</v>
      </c>
      <c r="BG62" s="98">
        <v>477000</v>
      </c>
    </row>
    <row r="63" spans="1:59">
      <c r="A63" s="74" t="s">
        <v>867</v>
      </c>
      <c r="B63" s="75">
        <v>734.32</v>
      </c>
      <c r="C63" s="76">
        <v>467721</v>
      </c>
      <c r="D63" s="77">
        <v>734.32</v>
      </c>
      <c r="E63" s="78">
        <v>484824</v>
      </c>
      <c r="F63" s="75">
        <v>734.32</v>
      </c>
      <c r="G63" s="76">
        <v>490585.83</v>
      </c>
      <c r="H63" s="77">
        <v>734.32</v>
      </c>
      <c r="I63" s="78">
        <v>520000</v>
      </c>
      <c r="J63" s="75">
        <v>734.32</v>
      </c>
      <c r="K63" s="76">
        <v>530830.75</v>
      </c>
      <c r="L63" s="77">
        <v>734.32</v>
      </c>
      <c r="M63" s="78">
        <v>558152.32999999996</v>
      </c>
      <c r="N63" s="75">
        <v>734.32</v>
      </c>
      <c r="O63" s="76">
        <v>539212.18999999994</v>
      </c>
      <c r="P63" s="77">
        <v>734.32</v>
      </c>
      <c r="Q63" s="78">
        <v>547268.11</v>
      </c>
      <c r="R63" s="75">
        <v>734.32</v>
      </c>
      <c r="S63" s="76">
        <v>547236.94999999995</v>
      </c>
      <c r="T63" s="77">
        <v>739.94</v>
      </c>
      <c r="U63" s="78">
        <v>564000</v>
      </c>
      <c r="V63" s="75">
        <v>743.32</v>
      </c>
      <c r="W63" s="76">
        <v>572403.64</v>
      </c>
      <c r="X63" s="77">
        <v>742.89</v>
      </c>
      <c r="Y63" s="78">
        <v>566084</v>
      </c>
      <c r="Z63" s="79">
        <v>742.89</v>
      </c>
      <c r="AA63" s="76">
        <v>578000</v>
      </c>
      <c r="AB63" s="80">
        <v>742.89</v>
      </c>
      <c r="AC63" s="78">
        <v>575000</v>
      </c>
      <c r="AD63" s="79">
        <v>742.89</v>
      </c>
      <c r="AE63" s="76">
        <v>575000</v>
      </c>
      <c r="AF63" s="81">
        <v>739.68998887203634</v>
      </c>
      <c r="AG63" s="82">
        <v>563360</v>
      </c>
      <c r="AH63" s="83">
        <v>739.59</v>
      </c>
      <c r="AI63" s="84">
        <v>545060</v>
      </c>
      <c r="AJ63" s="81">
        <v>739.58999405801296</v>
      </c>
      <c r="AK63" s="85">
        <v>542490</v>
      </c>
      <c r="AL63" s="86">
        <v>744.63999999999817</v>
      </c>
      <c r="AM63" s="87">
        <v>538000</v>
      </c>
      <c r="AN63" s="88">
        <v>739.24</v>
      </c>
      <c r="AO63" s="89">
        <v>530000</v>
      </c>
      <c r="AP63" s="90">
        <v>740.10000000000014</v>
      </c>
      <c r="AQ63" s="91">
        <v>611368.46299999999</v>
      </c>
      <c r="AR63" s="92">
        <v>740.1</v>
      </c>
      <c r="AS63" s="93">
        <v>609000</v>
      </c>
      <c r="AT63" s="94">
        <v>733.49</v>
      </c>
      <c r="AU63" s="95">
        <v>585600</v>
      </c>
      <c r="AV63" s="92">
        <v>733.54</v>
      </c>
      <c r="AW63" s="93">
        <v>541200</v>
      </c>
      <c r="AX63" s="94">
        <v>742.92</v>
      </c>
      <c r="AY63" s="95">
        <v>548000</v>
      </c>
      <c r="AZ63" s="92">
        <v>733.37</v>
      </c>
      <c r="BA63" s="96">
        <v>544000</v>
      </c>
      <c r="BB63" s="97">
        <v>733.41</v>
      </c>
      <c r="BC63" s="98">
        <v>546000</v>
      </c>
      <c r="BD63" s="92">
        <v>733.41</v>
      </c>
      <c r="BE63" s="96">
        <v>535000</v>
      </c>
      <c r="BF63" s="97">
        <v>733.32</v>
      </c>
      <c r="BG63" s="98">
        <v>559000</v>
      </c>
    </row>
    <row r="64" spans="1:59">
      <c r="A64" s="74" t="s">
        <v>868</v>
      </c>
      <c r="B64" s="75">
        <v>879.95</v>
      </c>
      <c r="C64" s="76">
        <v>665782</v>
      </c>
      <c r="D64" s="77">
        <v>880.35</v>
      </c>
      <c r="E64" s="78">
        <v>702700</v>
      </c>
      <c r="F64" s="75">
        <v>878.91</v>
      </c>
      <c r="G64" s="76">
        <v>593657.18000000005</v>
      </c>
      <c r="H64" s="77">
        <v>878.91</v>
      </c>
      <c r="I64" s="78">
        <v>634294</v>
      </c>
      <c r="J64" s="75">
        <v>877.62</v>
      </c>
      <c r="K64" s="76">
        <v>652207.61</v>
      </c>
      <c r="L64" s="77">
        <v>877.62</v>
      </c>
      <c r="M64" s="78">
        <v>683774.59</v>
      </c>
      <c r="N64" s="75">
        <v>877.62</v>
      </c>
      <c r="O64" s="76">
        <v>698830.61</v>
      </c>
      <c r="P64" s="77">
        <v>877.62</v>
      </c>
      <c r="Q64" s="78">
        <v>648633.56999999995</v>
      </c>
      <c r="R64" s="75">
        <v>877.62</v>
      </c>
      <c r="S64" s="76">
        <v>657613.81000000006</v>
      </c>
      <c r="T64" s="77">
        <v>877.62</v>
      </c>
      <c r="U64" s="78">
        <v>661000</v>
      </c>
      <c r="V64" s="75">
        <v>877.8</v>
      </c>
      <c r="W64" s="76">
        <v>682152</v>
      </c>
      <c r="X64" s="77">
        <v>877.59</v>
      </c>
      <c r="Y64" s="78">
        <v>676984</v>
      </c>
      <c r="Z64" s="79">
        <v>877.59</v>
      </c>
      <c r="AA64" s="76">
        <v>685000</v>
      </c>
      <c r="AB64" s="80">
        <v>877.59</v>
      </c>
      <c r="AC64" s="78">
        <v>684000</v>
      </c>
      <c r="AD64" s="79">
        <v>877.59</v>
      </c>
      <c r="AE64" s="76">
        <v>682000</v>
      </c>
      <c r="AF64" s="81">
        <v>877.11998641490936</v>
      </c>
      <c r="AG64" s="82">
        <v>576650</v>
      </c>
      <c r="AH64" s="83">
        <v>876.81999999999994</v>
      </c>
      <c r="AI64" s="84">
        <v>645870</v>
      </c>
      <c r="AJ64" s="81">
        <v>877.11998426914215</v>
      </c>
      <c r="AK64" s="85">
        <v>540960</v>
      </c>
      <c r="AL64" s="86">
        <v>881.44999999999675</v>
      </c>
      <c r="AM64" s="87">
        <v>544000</v>
      </c>
      <c r="AN64" s="88">
        <v>876.21</v>
      </c>
      <c r="AO64" s="89">
        <v>552000</v>
      </c>
      <c r="AP64" s="90">
        <v>879.54999999999961</v>
      </c>
      <c r="AQ64" s="91">
        <v>695098.14</v>
      </c>
      <c r="AR64" s="92">
        <v>877.12</v>
      </c>
      <c r="AS64" s="93">
        <v>634000</v>
      </c>
      <c r="AT64" s="94">
        <v>865.28</v>
      </c>
      <c r="AU64" s="95">
        <v>580500</v>
      </c>
      <c r="AV64" s="92">
        <v>867.64</v>
      </c>
      <c r="AW64" s="93">
        <v>545900</v>
      </c>
      <c r="AX64" s="94">
        <v>886.36</v>
      </c>
      <c r="AY64" s="95">
        <v>547000</v>
      </c>
      <c r="AZ64" s="92">
        <v>867.75</v>
      </c>
      <c r="BA64" s="96">
        <v>531000</v>
      </c>
      <c r="BB64" s="97">
        <v>867.93</v>
      </c>
      <c r="BC64" s="98">
        <v>527000</v>
      </c>
      <c r="BD64" s="92">
        <v>867.82</v>
      </c>
      <c r="BE64" s="96">
        <v>490000</v>
      </c>
      <c r="BF64" s="97">
        <v>867.93</v>
      </c>
      <c r="BG64" s="98">
        <v>502000</v>
      </c>
    </row>
    <row r="65" spans="1:59">
      <c r="A65" s="74" t="s">
        <v>869</v>
      </c>
      <c r="B65" s="75">
        <v>686.34</v>
      </c>
      <c r="C65" s="76">
        <v>668365</v>
      </c>
      <c r="D65" s="77">
        <v>687.82</v>
      </c>
      <c r="E65" s="78">
        <v>697279</v>
      </c>
      <c r="F65" s="75">
        <v>687.82</v>
      </c>
      <c r="G65" s="76">
        <v>553371.66</v>
      </c>
      <c r="H65" s="77">
        <v>687.82</v>
      </c>
      <c r="I65" s="78">
        <v>604032</v>
      </c>
      <c r="J65" s="75">
        <v>687.82</v>
      </c>
      <c r="K65" s="76">
        <v>627043.05000000005</v>
      </c>
      <c r="L65" s="77">
        <v>687.82</v>
      </c>
      <c r="M65" s="78">
        <v>664828.01</v>
      </c>
      <c r="N65" s="75">
        <v>688.77</v>
      </c>
      <c r="O65" s="76">
        <v>698058.94</v>
      </c>
      <c r="P65" s="77">
        <v>688.77</v>
      </c>
      <c r="Q65" s="78">
        <v>695109.12</v>
      </c>
      <c r="R65" s="75">
        <v>688.77</v>
      </c>
      <c r="S65" s="76">
        <v>697364.84</v>
      </c>
      <c r="T65" s="77">
        <v>689.45</v>
      </c>
      <c r="U65" s="78">
        <v>712000</v>
      </c>
      <c r="V65" s="75">
        <v>689.45</v>
      </c>
      <c r="W65" s="76">
        <v>706205.83</v>
      </c>
      <c r="X65" s="77">
        <v>689.43</v>
      </c>
      <c r="Y65" s="78">
        <v>701946</v>
      </c>
      <c r="Z65" s="79">
        <v>689.43</v>
      </c>
      <c r="AA65" s="76">
        <v>707000</v>
      </c>
      <c r="AB65" s="80">
        <v>689.43</v>
      </c>
      <c r="AC65" s="78">
        <v>695000</v>
      </c>
      <c r="AD65" s="79">
        <v>689.43</v>
      </c>
      <c r="AE65" s="76">
        <v>695000</v>
      </c>
      <c r="AF65" s="81">
        <v>690.44999063014984</v>
      </c>
      <c r="AG65" s="82">
        <v>700440</v>
      </c>
      <c r="AH65" s="83">
        <v>691.94000000000017</v>
      </c>
      <c r="AI65" s="84">
        <v>699620</v>
      </c>
      <c r="AJ65" s="81">
        <v>691.94001203775406</v>
      </c>
      <c r="AK65" s="85">
        <v>701750</v>
      </c>
      <c r="AL65" s="86">
        <v>694.63000000000261</v>
      </c>
      <c r="AM65" s="87">
        <v>692000</v>
      </c>
      <c r="AN65" s="88">
        <v>697.58</v>
      </c>
      <c r="AO65" s="89">
        <v>662000</v>
      </c>
      <c r="AP65" s="90">
        <v>694.97700000000009</v>
      </c>
      <c r="AQ65" s="91">
        <v>718341.58499999996</v>
      </c>
      <c r="AR65" s="92">
        <v>694.96</v>
      </c>
      <c r="AS65" s="93">
        <v>675000</v>
      </c>
      <c r="AT65" s="94">
        <v>683.9</v>
      </c>
      <c r="AU65" s="95">
        <v>694500</v>
      </c>
      <c r="AV65" s="92">
        <v>688.24</v>
      </c>
      <c r="AW65" s="93">
        <v>692100</v>
      </c>
      <c r="AX65" s="94">
        <v>719.31</v>
      </c>
      <c r="AY65" s="95">
        <v>698000</v>
      </c>
      <c r="AZ65" s="92">
        <v>689.01</v>
      </c>
      <c r="BA65" s="96">
        <v>680000</v>
      </c>
      <c r="BB65" s="97">
        <v>687.53</v>
      </c>
      <c r="BC65" s="98">
        <v>685000</v>
      </c>
      <c r="BD65" s="92">
        <v>688.15</v>
      </c>
      <c r="BE65" s="96">
        <v>635000</v>
      </c>
      <c r="BF65" s="97">
        <v>689.3</v>
      </c>
      <c r="BG65" s="98">
        <v>675000</v>
      </c>
    </row>
    <row r="66" spans="1:59">
      <c r="A66" s="74" t="s">
        <v>870</v>
      </c>
      <c r="B66" s="75">
        <v>664.31</v>
      </c>
      <c r="C66" s="76">
        <v>463932</v>
      </c>
      <c r="D66" s="77">
        <v>664.31</v>
      </c>
      <c r="E66" s="78">
        <v>488270</v>
      </c>
      <c r="F66" s="75">
        <v>664.31</v>
      </c>
      <c r="G66" s="76">
        <v>463572.07</v>
      </c>
      <c r="H66" s="77">
        <v>664.31</v>
      </c>
      <c r="I66" s="78">
        <v>499883</v>
      </c>
      <c r="J66" s="75">
        <v>664.31</v>
      </c>
      <c r="K66" s="76">
        <v>518593.63</v>
      </c>
      <c r="L66" s="77">
        <v>672.57</v>
      </c>
      <c r="M66" s="78">
        <v>542491.5</v>
      </c>
      <c r="N66" s="75">
        <v>682.79</v>
      </c>
      <c r="O66" s="76">
        <v>664349.75</v>
      </c>
      <c r="P66" s="77">
        <v>684.69</v>
      </c>
      <c r="Q66" s="78">
        <v>557327.21</v>
      </c>
      <c r="R66" s="75">
        <v>684.69</v>
      </c>
      <c r="S66" s="76">
        <v>571142.93000000005</v>
      </c>
      <c r="T66" s="77">
        <v>690.68</v>
      </c>
      <c r="U66" s="78">
        <v>581000</v>
      </c>
      <c r="V66" s="75">
        <v>691.4</v>
      </c>
      <c r="W66" s="76">
        <v>591631.18000000005</v>
      </c>
      <c r="X66" s="77">
        <v>695</v>
      </c>
      <c r="Y66" s="78">
        <v>589788</v>
      </c>
      <c r="Z66" s="79">
        <v>695</v>
      </c>
      <c r="AA66" s="76">
        <v>589000</v>
      </c>
      <c r="AB66" s="80">
        <v>695.63</v>
      </c>
      <c r="AC66" s="78">
        <v>581000</v>
      </c>
      <c r="AD66" s="79">
        <v>695.63</v>
      </c>
      <c r="AE66" s="76">
        <v>562000</v>
      </c>
      <c r="AF66" s="81">
        <v>690.62000669538975</v>
      </c>
      <c r="AG66" s="82">
        <v>508920</v>
      </c>
      <c r="AH66" s="83">
        <v>690.56999999999994</v>
      </c>
      <c r="AI66" s="84">
        <v>528390</v>
      </c>
      <c r="AJ66" s="81">
        <v>690.61998809874058</v>
      </c>
      <c r="AK66" s="85">
        <v>488720</v>
      </c>
      <c r="AL66" s="86">
        <v>690.61999999999728</v>
      </c>
      <c r="AM66" s="87">
        <v>503000</v>
      </c>
      <c r="AN66" s="88">
        <v>687.37</v>
      </c>
      <c r="AO66" s="89">
        <v>489000</v>
      </c>
      <c r="AP66" s="90">
        <v>705.62900000000036</v>
      </c>
      <c r="AQ66" s="91">
        <v>541162.11100000015</v>
      </c>
      <c r="AR66" s="92">
        <v>705.56</v>
      </c>
      <c r="AS66" s="93">
        <v>550000</v>
      </c>
      <c r="AT66" s="94">
        <v>700.53</v>
      </c>
      <c r="AU66" s="95">
        <v>562700</v>
      </c>
      <c r="AV66" s="92">
        <v>701.9</v>
      </c>
      <c r="AW66" s="93">
        <v>569400</v>
      </c>
      <c r="AX66" s="94">
        <v>722.87</v>
      </c>
      <c r="AY66" s="95">
        <v>526000</v>
      </c>
      <c r="AZ66" s="92">
        <v>702.05</v>
      </c>
      <c r="BA66" s="96">
        <v>543000</v>
      </c>
      <c r="BB66" s="97">
        <v>700.36</v>
      </c>
      <c r="BC66" s="98">
        <v>555000</v>
      </c>
      <c r="BD66" s="92">
        <v>700.36</v>
      </c>
      <c r="BE66" s="96">
        <v>504000</v>
      </c>
      <c r="BF66" s="97">
        <v>700.36</v>
      </c>
      <c r="BG66" s="98">
        <v>500000</v>
      </c>
    </row>
    <row r="67" spans="1:59">
      <c r="A67" s="74" t="s">
        <v>871</v>
      </c>
      <c r="B67" s="75">
        <v>1326.83</v>
      </c>
      <c r="C67" s="76">
        <v>3781146</v>
      </c>
      <c r="D67" s="77">
        <v>1342.15</v>
      </c>
      <c r="E67" s="78">
        <v>3893495</v>
      </c>
      <c r="F67" s="75">
        <v>1350.23</v>
      </c>
      <c r="G67" s="76">
        <v>4051653.49</v>
      </c>
      <c r="H67" s="77">
        <v>1361.09</v>
      </c>
      <c r="I67" s="78">
        <v>4419262</v>
      </c>
      <c r="J67" s="75">
        <v>1362.15</v>
      </c>
      <c r="K67" s="76">
        <v>4156937.28</v>
      </c>
      <c r="L67" s="77">
        <v>1366.77</v>
      </c>
      <c r="M67" s="78">
        <v>4482364.59</v>
      </c>
      <c r="N67" s="75">
        <v>1368.93</v>
      </c>
      <c r="O67" s="76">
        <v>4589379.32</v>
      </c>
      <c r="P67" s="77">
        <v>1373.95</v>
      </c>
      <c r="Q67" s="78">
        <v>4523923.4000000004</v>
      </c>
      <c r="R67" s="75">
        <v>1374.23</v>
      </c>
      <c r="S67" s="76">
        <v>4586306.8499999996</v>
      </c>
      <c r="T67" s="77">
        <v>1390.69</v>
      </c>
      <c r="U67" s="78">
        <v>4878000</v>
      </c>
      <c r="V67" s="75">
        <v>1427.43</v>
      </c>
      <c r="W67" s="76">
        <v>4895816.9800000004</v>
      </c>
      <c r="X67" s="77">
        <v>1426.59</v>
      </c>
      <c r="Y67" s="78">
        <v>4950333</v>
      </c>
      <c r="Z67" s="79">
        <v>1437.67</v>
      </c>
      <c r="AA67" s="76">
        <v>4951000</v>
      </c>
      <c r="AB67" s="80">
        <v>1448.17</v>
      </c>
      <c r="AC67" s="78">
        <v>4933000</v>
      </c>
      <c r="AD67" s="79">
        <v>1468.94</v>
      </c>
      <c r="AE67" s="76">
        <v>4942000</v>
      </c>
      <c r="AF67" s="81">
        <v>1459.8499893322587</v>
      </c>
      <c r="AG67" s="82">
        <v>5330150</v>
      </c>
      <c r="AH67" s="83">
        <v>1467.6600000000008</v>
      </c>
      <c r="AI67" s="84">
        <v>4873960</v>
      </c>
      <c r="AJ67" s="81">
        <v>1479.7599919363856</v>
      </c>
      <c r="AK67" s="85">
        <v>5864850</v>
      </c>
      <c r="AL67" s="86">
        <v>1504.4999999999459</v>
      </c>
      <c r="AM67" s="87">
        <v>4621000</v>
      </c>
      <c r="AN67" s="88">
        <v>1499.09</v>
      </c>
      <c r="AO67" s="89">
        <v>5920000</v>
      </c>
      <c r="AP67" s="90">
        <v>1524.9849999999985</v>
      </c>
      <c r="AQ67" s="91">
        <v>5928075.7189999996</v>
      </c>
      <c r="AR67" s="92">
        <v>1516.87</v>
      </c>
      <c r="AS67" s="93">
        <v>6000000</v>
      </c>
      <c r="AT67" s="94">
        <v>1511.47</v>
      </c>
      <c r="AU67" s="95">
        <v>6447250</v>
      </c>
      <c r="AV67" s="92">
        <v>1506.07</v>
      </c>
      <c r="AW67" s="93">
        <v>6895600</v>
      </c>
      <c r="AX67" s="94">
        <v>1520.05</v>
      </c>
      <c r="AY67" s="95">
        <v>6882000</v>
      </c>
      <c r="AZ67" s="92">
        <v>1526.61</v>
      </c>
      <c r="BA67" s="96">
        <v>6739000</v>
      </c>
      <c r="BB67" s="97">
        <v>1532.06</v>
      </c>
      <c r="BC67" s="98">
        <v>6816000</v>
      </c>
      <c r="BD67" s="92">
        <v>1532.91</v>
      </c>
      <c r="BE67" s="96">
        <v>6441000</v>
      </c>
      <c r="BF67" s="97">
        <v>1535.57</v>
      </c>
      <c r="BG67" s="98">
        <v>6013000</v>
      </c>
    </row>
    <row r="68" spans="1:59">
      <c r="A68" s="74" t="s">
        <v>872</v>
      </c>
      <c r="B68" s="75">
        <v>864.86</v>
      </c>
      <c r="C68" s="76">
        <v>902850</v>
      </c>
      <c r="D68" s="77">
        <v>864.86</v>
      </c>
      <c r="E68" s="78">
        <v>926138</v>
      </c>
      <c r="F68" s="75">
        <v>864.86</v>
      </c>
      <c r="G68" s="76">
        <v>993631.51</v>
      </c>
      <c r="H68" s="77">
        <v>864.86</v>
      </c>
      <c r="I68" s="78">
        <v>1057000</v>
      </c>
      <c r="J68" s="75">
        <v>864.8</v>
      </c>
      <c r="K68" s="76">
        <v>1048607.74</v>
      </c>
      <c r="L68" s="77">
        <v>864.8</v>
      </c>
      <c r="M68" s="78">
        <v>1107980.27</v>
      </c>
      <c r="N68" s="75">
        <v>864.8</v>
      </c>
      <c r="O68" s="76">
        <v>1121351.97</v>
      </c>
      <c r="P68" s="77">
        <v>874.86</v>
      </c>
      <c r="Q68" s="78">
        <v>1095581.19</v>
      </c>
      <c r="R68" s="75">
        <v>874.86</v>
      </c>
      <c r="S68" s="76">
        <v>1108067.2</v>
      </c>
      <c r="T68" s="77">
        <v>879.08</v>
      </c>
      <c r="U68" s="78">
        <v>1178000</v>
      </c>
      <c r="V68" s="75">
        <v>877.27</v>
      </c>
      <c r="W68" s="76">
        <v>1174770.74</v>
      </c>
      <c r="X68" s="77">
        <v>878.01</v>
      </c>
      <c r="Y68" s="78">
        <v>1168465</v>
      </c>
      <c r="Z68" s="79">
        <v>878.92</v>
      </c>
      <c r="AA68" s="76">
        <v>1181000</v>
      </c>
      <c r="AB68" s="80">
        <v>881.35</v>
      </c>
      <c r="AC68" s="78">
        <v>1138000</v>
      </c>
      <c r="AD68" s="79">
        <v>881.76</v>
      </c>
      <c r="AE68" s="76">
        <v>1129000</v>
      </c>
      <c r="AF68" s="81">
        <v>881.87001515738666</v>
      </c>
      <c r="AG68" s="82">
        <v>921960</v>
      </c>
      <c r="AH68" s="83">
        <v>882.04999999999984</v>
      </c>
      <c r="AI68" s="84">
        <v>1149360</v>
      </c>
      <c r="AJ68" s="81">
        <v>882.48999615013599</v>
      </c>
      <c r="AK68" s="85">
        <v>947570</v>
      </c>
      <c r="AL68" s="86">
        <v>885.68999999999562</v>
      </c>
      <c r="AM68" s="87">
        <v>943000</v>
      </c>
      <c r="AN68" s="88">
        <v>883.83</v>
      </c>
      <c r="AO68" s="89">
        <v>954000</v>
      </c>
      <c r="AP68" s="90">
        <v>888.39800000000048</v>
      </c>
      <c r="AQ68" s="91">
        <v>1143637.8530000001</v>
      </c>
      <c r="AR68" s="92">
        <v>888.13</v>
      </c>
      <c r="AS68" s="93">
        <v>953000</v>
      </c>
      <c r="AT68" s="94">
        <v>868.16</v>
      </c>
      <c r="AU68" s="95">
        <v>979900</v>
      </c>
      <c r="AV68" s="92">
        <v>882.95</v>
      </c>
      <c r="AW68" s="93">
        <v>1000600</v>
      </c>
      <c r="AX68" s="94">
        <v>910.63</v>
      </c>
      <c r="AY68" s="95">
        <v>1029000</v>
      </c>
      <c r="AZ68" s="92">
        <v>880.6</v>
      </c>
      <c r="BA68" s="96">
        <v>1042000</v>
      </c>
      <c r="BB68" s="97">
        <v>880.56</v>
      </c>
      <c r="BC68" s="98">
        <v>1044000</v>
      </c>
      <c r="BD68" s="92">
        <v>880.77</v>
      </c>
      <c r="BE68" s="96">
        <v>971000</v>
      </c>
      <c r="BF68" s="97">
        <v>880.62</v>
      </c>
      <c r="BG68" s="98">
        <v>1016000</v>
      </c>
    </row>
    <row r="69" spans="1:59">
      <c r="A69" s="74" t="s">
        <v>873</v>
      </c>
      <c r="B69" s="75">
        <v>1004.17</v>
      </c>
      <c r="C69" s="76">
        <v>548898</v>
      </c>
      <c r="D69" s="77">
        <v>1003.92</v>
      </c>
      <c r="E69" s="78">
        <v>571656</v>
      </c>
      <c r="F69" s="75">
        <v>1003.92</v>
      </c>
      <c r="G69" s="76">
        <v>477783.89</v>
      </c>
      <c r="H69" s="77">
        <v>1004.67</v>
      </c>
      <c r="I69" s="78">
        <v>510151</v>
      </c>
      <c r="J69" s="75">
        <v>1004.67</v>
      </c>
      <c r="K69" s="76">
        <v>524040.1</v>
      </c>
      <c r="L69" s="77">
        <v>1004.67</v>
      </c>
      <c r="M69" s="78">
        <v>549258.67000000004</v>
      </c>
      <c r="N69" s="75">
        <v>1004.67</v>
      </c>
      <c r="O69" s="76">
        <v>560567.38</v>
      </c>
      <c r="P69" s="77">
        <v>1005.56</v>
      </c>
      <c r="Q69" s="78">
        <v>530977.30000000005</v>
      </c>
      <c r="R69" s="75">
        <v>1005.56</v>
      </c>
      <c r="S69" s="76">
        <v>537732.98</v>
      </c>
      <c r="T69" s="77">
        <v>1005.65</v>
      </c>
      <c r="U69" s="78">
        <v>541000</v>
      </c>
      <c r="V69" s="75">
        <v>1005.98</v>
      </c>
      <c r="W69" s="76">
        <v>543696.79</v>
      </c>
      <c r="X69" s="77">
        <v>1005.23</v>
      </c>
      <c r="Y69" s="78">
        <v>539454</v>
      </c>
      <c r="Z69" s="79">
        <v>1005.19</v>
      </c>
      <c r="AA69" s="76">
        <v>549000</v>
      </c>
      <c r="AB69" s="80">
        <v>1005.47</v>
      </c>
      <c r="AC69" s="78">
        <v>537000</v>
      </c>
      <c r="AD69" s="79">
        <v>1005.57</v>
      </c>
      <c r="AE69" s="76">
        <v>538000</v>
      </c>
      <c r="AF69" s="81">
        <v>1000.929998241365</v>
      </c>
      <c r="AG69" s="82">
        <v>529940</v>
      </c>
      <c r="AH69" s="83">
        <v>1000.8199999999999</v>
      </c>
      <c r="AI69" s="84">
        <v>505990</v>
      </c>
      <c r="AJ69" s="81">
        <v>1000.9300090819597</v>
      </c>
      <c r="AK69" s="85">
        <v>513630</v>
      </c>
      <c r="AL69" s="86">
        <v>1000.9299999999913</v>
      </c>
      <c r="AM69" s="87">
        <v>517000</v>
      </c>
      <c r="AN69" s="88">
        <v>999.6</v>
      </c>
      <c r="AO69" s="89">
        <v>502000</v>
      </c>
      <c r="AP69" s="90">
        <v>1000.7299999999987</v>
      </c>
      <c r="AQ69" s="91">
        <v>644097.89</v>
      </c>
      <c r="AR69" s="92">
        <v>1012.39</v>
      </c>
      <c r="AS69" s="93">
        <v>542000</v>
      </c>
      <c r="AT69" s="94">
        <v>996.68</v>
      </c>
      <c r="AU69" s="95">
        <v>556700</v>
      </c>
      <c r="AV69" s="92">
        <v>1003.72</v>
      </c>
      <c r="AW69" s="93">
        <v>523900</v>
      </c>
      <c r="AX69" s="94">
        <v>1013.31</v>
      </c>
      <c r="AY69" s="95">
        <v>524000</v>
      </c>
      <c r="AZ69" s="92">
        <v>1003.75</v>
      </c>
      <c r="BA69" s="96">
        <v>518000</v>
      </c>
      <c r="BB69" s="97">
        <v>1003.32</v>
      </c>
      <c r="BC69" s="98">
        <v>519000</v>
      </c>
      <c r="BD69" s="92">
        <v>1003.32</v>
      </c>
      <c r="BE69" s="96">
        <v>495000</v>
      </c>
      <c r="BF69" s="97">
        <v>1003.32</v>
      </c>
      <c r="BG69" s="98">
        <v>502000</v>
      </c>
    </row>
    <row r="70" spans="1:59">
      <c r="A70" s="74" t="s">
        <v>874</v>
      </c>
      <c r="B70" s="75">
        <v>960.19</v>
      </c>
      <c r="C70" s="76">
        <v>1367066</v>
      </c>
      <c r="D70" s="77">
        <v>961.06</v>
      </c>
      <c r="E70" s="78">
        <v>1360578</v>
      </c>
      <c r="F70" s="75">
        <v>961.06</v>
      </c>
      <c r="G70" s="76">
        <v>1423721.72</v>
      </c>
      <c r="H70" s="77">
        <v>963.52</v>
      </c>
      <c r="I70" s="78">
        <v>1546758</v>
      </c>
      <c r="J70" s="75">
        <v>966.17</v>
      </c>
      <c r="K70" s="76">
        <v>1485662.65</v>
      </c>
      <c r="L70" s="77">
        <v>965.44</v>
      </c>
      <c r="M70" s="78">
        <v>1574988.25</v>
      </c>
      <c r="N70" s="75">
        <v>965.44</v>
      </c>
      <c r="O70" s="76">
        <v>1590481.43</v>
      </c>
      <c r="P70" s="77">
        <v>965.44</v>
      </c>
      <c r="Q70" s="78">
        <v>1732757.33</v>
      </c>
      <c r="R70" s="75">
        <v>965.44</v>
      </c>
      <c r="S70" s="76">
        <v>1724937.36</v>
      </c>
      <c r="T70" s="77">
        <v>965.44</v>
      </c>
      <c r="U70" s="78">
        <v>1737000</v>
      </c>
      <c r="V70" s="75">
        <v>965.44</v>
      </c>
      <c r="W70" s="76">
        <v>1714002.57</v>
      </c>
      <c r="X70" s="77">
        <v>973.16</v>
      </c>
      <c r="Y70" s="78">
        <v>1723838</v>
      </c>
      <c r="Z70" s="79">
        <v>977.51</v>
      </c>
      <c r="AA70" s="76">
        <v>1746000</v>
      </c>
      <c r="AB70" s="80">
        <v>977.51</v>
      </c>
      <c r="AC70" s="78">
        <v>1698000</v>
      </c>
      <c r="AD70" s="79">
        <v>978.47</v>
      </c>
      <c r="AE70" s="76">
        <v>1652000</v>
      </c>
      <c r="AF70" s="81">
        <v>976.01002717018127</v>
      </c>
      <c r="AG70" s="82">
        <v>1560850</v>
      </c>
      <c r="AH70" s="83">
        <v>976.14999999999952</v>
      </c>
      <c r="AI70" s="84">
        <v>1608550</v>
      </c>
      <c r="AJ70" s="81">
        <v>976.10998013615608</v>
      </c>
      <c r="AK70" s="85">
        <v>1547250</v>
      </c>
      <c r="AL70" s="86">
        <v>978.39000000000055</v>
      </c>
      <c r="AM70" s="87">
        <v>1529000</v>
      </c>
      <c r="AN70" s="88">
        <v>975.24</v>
      </c>
      <c r="AO70" s="89">
        <v>1522000</v>
      </c>
      <c r="AP70" s="90">
        <v>978.4489999999995</v>
      </c>
      <c r="AQ70" s="91">
        <v>1426576.6440000001</v>
      </c>
      <c r="AR70" s="92">
        <v>978.44</v>
      </c>
      <c r="AS70" s="93">
        <v>1509000</v>
      </c>
      <c r="AT70" s="94">
        <v>964</v>
      </c>
      <c r="AU70" s="95">
        <v>1548900</v>
      </c>
      <c r="AV70" s="92">
        <v>974.45</v>
      </c>
      <c r="AW70" s="93">
        <v>1574300</v>
      </c>
      <c r="AX70" s="94">
        <v>981.93</v>
      </c>
      <c r="AY70" s="95">
        <v>1602000</v>
      </c>
      <c r="AZ70" s="92">
        <v>975.11</v>
      </c>
      <c r="BA70" s="96">
        <v>1616000</v>
      </c>
      <c r="BB70" s="97">
        <v>974.04</v>
      </c>
      <c r="BC70" s="98">
        <v>1638000</v>
      </c>
      <c r="BD70" s="92">
        <v>974.04</v>
      </c>
      <c r="BE70" s="96">
        <v>1507000</v>
      </c>
      <c r="BF70" s="97">
        <v>969.78</v>
      </c>
      <c r="BG70" s="98">
        <v>1645000</v>
      </c>
    </row>
    <row r="71" spans="1:59">
      <c r="A71" s="74" t="s">
        <v>875</v>
      </c>
      <c r="B71" s="75">
        <v>1075.78</v>
      </c>
      <c r="C71" s="76">
        <v>869414</v>
      </c>
      <c r="D71" s="77">
        <v>1075.78</v>
      </c>
      <c r="E71" s="78">
        <v>909023</v>
      </c>
      <c r="F71" s="75">
        <v>1075.78</v>
      </c>
      <c r="G71" s="76">
        <v>839542.32</v>
      </c>
      <c r="H71" s="77">
        <v>1075.78</v>
      </c>
      <c r="I71" s="78">
        <v>877237</v>
      </c>
      <c r="J71" s="75">
        <v>1075.78</v>
      </c>
      <c r="K71" s="76">
        <v>905840.73</v>
      </c>
      <c r="L71" s="77">
        <v>1075.78</v>
      </c>
      <c r="M71" s="78">
        <v>950509.54</v>
      </c>
      <c r="N71" s="75">
        <v>1075.78</v>
      </c>
      <c r="O71" s="76">
        <v>963247.93</v>
      </c>
      <c r="P71" s="77">
        <v>1075.78</v>
      </c>
      <c r="Q71" s="78">
        <v>929827.96</v>
      </c>
      <c r="R71" s="75">
        <v>1075.78</v>
      </c>
      <c r="S71" s="76">
        <v>949776.01</v>
      </c>
      <c r="T71" s="77">
        <v>1075.78</v>
      </c>
      <c r="U71" s="78">
        <v>949000</v>
      </c>
      <c r="V71" s="75">
        <v>1075.78</v>
      </c>
      <c r="W71" s="76">
        <v>989018.79</v>
      </c>
      <c r="X71" s="77">
        <v>1075.78</v>
      </c>
      <c r="Y71" s="78">
        <v>945300</v>
      </c>
      <c r="Z71" s="79">
        <v>1075.78</v>
      </c>
      <c r="AA71" s="76">
        <v>953000</v>
      </c>
      <c r="AB71" s="80">
        <v>1075.78</v>
      </c>
      <c r="AC71" s="78">
        <v>945000</v>
      </c>
      <c r="AD71" s="79">
        <v>1079.92</v>
      </c>
      <c r="AE71" s="76">
        <v>873000</v>
      </c>
      <c r="AF71" s="81">
        <v>1077.3899981565773</v>
      </c>
      <c r="AG71" s="82">
        <v>720190</v>
      </c>
      <c r="AH71" s="83">
        <v>1077.2500000000002</v>
      </c>
      <c r="AI71" s="84">
        <v>840710</v>
      </c>
      <c r="AJ71" s="81">
        <v>1077.3900033421814</v>
      </c>
      <c r="AK71" s="85">
        <v>726550</v>
      </c>
      <c r="AL71" s="86">
        <v>1078.3399999999947</v>
      </c>
      <c r="AM71" s="87">
        <v>733000</v>
      </c>
      <c r="AN71" s="88">
        <v>1072.29</v>
      </c>
      <c r="AO71" s="89">
        <v>675000</v>
      </c>
      <c r="AP71" s="90">
        <v>1083.6019999999999</v>
      </c>
      <c r="AQ71" s="91">
        <v>844571.76500000001</v>
      </c>
      <c r="AR71" s="92">
        <v>1078.1500000000001</v>
      </c>
      <c r="AS71" s="93">
        <v>755000</v>
      </c>
      <c r="AT71" s="94">
        <v>1061.67</v>
      </c>
      <c r="AU71" s="95">
        <v>779000</v>
      </c>
      <c r="AV71" s="92">
        <v>1070.6400000000001</v>
      </c>
      <c r="AW71" s="93">
        <v>744900</v>
      </c>
      <c r="AX71" s="94">
        <v>1070.92</v>
      </c>
      <c r="AY71" s="95">
        <v>738000</v>
      </c>
      <c r="AZ71" s="92">
        <v>1071.72</v>
      </c>
      <c r="BA71" s="96">
        <v>724000</v>
      </c>
      <c r="BB71" s="97">
        <v>1071.67</v>
      </c>
      <c r="BC71" s="98">
        <v>720000</v>
      </c>
      <c r="BD71" s="92">
        <v>1071.8399999999999</v>
      </c>
      <c r="BE71" s="96">
        <v>660000</v>
      </c>
      <c r="BF71" s="97">
        <v>1072.83</v>
      </c>
      <c r="BG71" s="98">
        <v>714000</v>
      </c>
    </row>
    <row r="72" spans="1:59">
      <c r="A72" s="74" t="s">
        <v>876</v>
      </c>
      <c r="B72" s="75">
        <v>932.32</v>
      </c>
      <c r="C72" s="76">
        <v>758991</v>
      </c>
      <c r="D72" s="77">
        <v>932.19</v>
      </c>
      <c r="E72" s="78">
        <v>833107</v>
      </c>
      <c r="F72" s="75">
        <v>932.17</v>
      </c>
      <c r="G72" s="76">
        <v>830582.33</v>
      </c>
      <c r="H72" s="77">
        <v>932.17</v>
      </c>
      <c r="I72" s="78">
        <v>856401</v>
      </c>
      <c r="J72" s="75">
        <v>932.17</v>
      </c>
      <c r="K72" s="76">
        <v>892815.25</v>
      </c>
      <c r="L72" s="77">
        <v>932.17</v>
      </c>
      <c r="M72" s="78">
        <v>937663.17</v>
      </c>
      <c r="N72" s="75">
        <v>932.19</v>
      </c>
      <c r="O72" s="76">
        <v>1030501.68</v>
      </c>
      <c r="P72" s="77">
        <v>932.19</v>
      </c>
      <c r="Q72" s="78">
        <v>1025668.36</v>
      </c>
      <c r="R72" s="75">
        <v>932.19</v>
      </c>
      <c r="S72" s="76">
        <v>1030696.59</v>
      </c>
      <c r="T72" s="77">
        <v>934.77</v>
      </c>
      <c r="U72" s="78">
        <v>1069000</v>
      </c>
      <c r="V72" s="75">
        <v>936.4</v>
      </c>
      <c r="W72" s="76">
        <v>1111240.3600000001</v>
      </c>
      <c r="X72" s="77">
        <v>935.84</v>
      </c>
      <c r="Y72" s="78">
        <v>1104696</v>
      </c>
      <c r="Z72" s="79">
        <v>936.1</v>
      </c>
      <c r="AA72" s="76">
        <v>1069000</v>
      </c>
      <c r="AB72" s="80">
        <v>936.1</v>
      </c>
      <c r="AC72" s="78">
        <v>1055000</v>
      </c>
      <c r="AD72" s="79">
        <v>936.53</v>
      </c>
      <c r="AE72" s="76">
        <v>1056000</v>
      </c>
      <c r="AF72" s="81">
        <v>936.27000568807125</v>
      </c>
      <c r="AG72" s="82">
        <v>988980</v>
      </c>
      <c r="AH72" s="83">
        <v>931.37999999999988</v>
      </c>
      <c r="AI72" s="84">
        <v>1017360</v>
      </c>
      <c r="AJ72" s="81">
        <v>936.59000766277313</v>
      </c>
      <c r="AK72" s="85">
        <v>984510</v>
      </c>
      <c r="AL72" s="86">
        <v>942.51999999999634</v>
      </c>
      <c r="AM72" s="87">
        <v>1040000</v>
      </c>
      <c r="AN72" s="88">
        <v>936.16</v>
      </c>
      <c r="AO72" s="89">
        <v>975000</v>
      </c>
      <c r="AP72" s="90">
        <v>943.08200000000011</v>
      </c>
      <c r="AQ72" s="91">
        <v>1127194.8220000002</v>
      </c>
      <c r="AR72" s="92">
        <v>939.69</v>
      </c>
      <c r="AS72" s="93">
        <v>957000</v>
      </c>
      <c r="AT72" s="94">
        <v>933.81</v>
      </c>
      <c r="AU72" s="95">
        <v>1097700</v>
      </c>
      <c r="AV72" s="92">
        <v>929.28</v>
      </c>
      <c r="AW72" s="93">
        <v>993800</v>
      </c>
      <c r="AX72" s="94">
        <v>1003.28</v>
      </c>
      <c r="AY72" s="95">
        <v>1024000</v>
      </c>
      <c r="AZ72" s="92">
        <v>935.87</v>
      </c>
      <c r="BA72" s="96">
        <v>998000</v>
      </c>
      <c r="BB72" s="97">
        <v>933.64</v>
      </c>
      <c r="BC72" s="98">
        <v>994000</v>
      </c>
      <c r="BD72" s="92">
        <v>933.64</v>
      </c>
      <c r="BE72" s="96">
        <v>915000</v>
      </c>
      <c r="BF72" s="97">
        <v>934.05</v>
      </c>
      <c r="BG72" s="98">
        <v>979000</v>
      </c>
    </row>
    <row r="73" spans="1:59">
      <c r="A73" s="74" t="s">
        <v>877</v>
      </c>
      <c r="B73" s="75">
        <v>883.24</v>
      </c>
      <c r="C73" s="76">
        <v>653698</v>
      </c>
      <c r="D73" s="77">
        <v>883.24</v>
      </c>
      <c r="E73" s="78">
        <v>680260</v>
      </c>
      <c r="F73" s="75">
        <v>883.24</v>
      </c>
      <c r="G73" s="76">
        <v>594063.85</v>
      </c>
      <c r="H73" s="77">
        <v>883.24</v>
      </c>
      <c r="I73" s="78">
        <v>631346</v>
      </c>
      <c r="J73" s="75">
        <v>883.24</v>
      </c>
      <c r="K73" s="76">
        <v>646695.51</v>
      </c>
      <c r="L73" s="77">
        <v>883.24</v>
      </c>
      <c r="M73" s="78">
        <v>681743.02</v>
      </c>
      <c r="N73" s="75">
        <v>883.24</v>
      </c>
      <c r="O73" s="76">
        <v>680289.51</v>
      </c>
      <c r="P73" s="77">
        <v>883.24</v>
      </c>
      <c r="Q73" s="78">
        <v>681439.87</v>
      </c>
      <c r="R73" s="75">
        <v>883.24</v>
      </c>
      <c r="S73" s="76">
        <v>690491.27</v>
      </c>
      <c r="T73" s="77">
        <v>883.24</v>
      </c>
      <c r="U73" s="78">
        <v>692000</v>
      </c>
      <c r="V73" s="75">
        <v>883.85</v>
      </c>
      <c r="W73" s="76">
        <v>703974.75</v>
      </c>
      <c r="X73" s="77">
        <v>883.7</v>
      </c>
      <c r="Y73" s="78">
        <v>697338</v>
      </c>
      <c r="Z73" s="79">
        <v>883.85</v>
      </c>
      <c r="AA73" s="76">
        <v>683000</v>
      </c>
      <c r="AB73" s="80">
        <v>883.85</v>
      </c>
      <c r="AC73" s="78">
        <v>681000</v>
      </c>
      <c r="AD73" s="79">
        <v>887.8</v>
      </c>
      <c r="AE73" s="76">
        <v>686000</v>
      </c>
      <c r="AF73" s="81">
        <v>880.93003148399293</v>
      </c>
      <c r="AG73" s="82">
        <v>624820</v>
      </c>
      <c r="AH73" s="83">
        <v>881.04</v>
      </c>
      <c r="AI73" s="84">
        <v>668150</v>
      </c>
      <c r="AJ73" s="81">
        <v>880.93000904284418</v>
      </c>
      <c r="AK73" s="85">
        <v>628570</v>
      </c>
      <c r="AL73" s="86">
        <v>880.92999999999302</v>
      </c>
      <c r="AM73" s="87">
        <v>621000</v>
      </c>
      <c r="AN73" s="88">
        <v>883.52</v>
      </c>
      <c r="AO73" s="89">
        <v>589000</v>
      </c>
      <c r="AP73" s="90">
        <v>883.81999999999914</v>
      </c>
      <c r="AQ73" s="91">
        <v>715355.55099999998</v>
      </c>
      <c r="AR73" s="92">
        <v>883.72</v>
      </c>
      <c r="AS73" s="93">
        <v>660000</v>
      </c>
      <c r="AT73" s="94">
        <v>868.95</v>
      </c>
      <c r="AU73" s="95">
        <v>669100</v>
      </c>
      <c r="AV73" s="92">
        <v>868.92</v>
      </c>
      <c r="AW73" s="93">
        <v>614000</v>
      </c>
      <c r="AX73" s="94">
        <v>866.59</v>
      </c>
      <c r="AY73" s="95">
        <v>600000</v>
      </c>
      <c r="AZ73" s="92">
        <v>868.96</v>
      </c>
      <c r="BA73" s="96">
        <v>622000</v>
      </c>
      <c r="BB73" s="97">
        <v>869.25</v>
      </c>
      <c r="BC73" s="98">
        <v>624000</v>
      </c>
      <c r="BD73" s="92">
        <v>871.11</v>
      </c>
      <c r="BE73" s="96">
        <v>585000</v>
      </c>
      <c r="BF73" s="97">
        <v>871.15</v>
      </c>
      <c r="BG73" s="98">
        <v>601000</v>
      </c>
    </row>
    <row r="74" spans="1:59">
      <c r="A74" s="74" t="s">
        <v>878</v>
      </c>
      <c r="B74" s="75">
        <v>1914.41</v>
      </c>
      <c r="C74" s="76">
        <v>4756214</v>
      </c>
      <c r="D74" s="77">
        <v>1944.72</v>
      </c>
      <c r="E74" s="78">
        <v>5451268</v>
      </c>
      <c r="F74" s="75">
        <v>1951.79</v>
      </c>
      <c r="G74" s="76">
        <v>5477825.4199999999</v>
      </c>
      <c r="H74" s="77">
        <v>1961.42</v>
      </c>
      <c r="I74" s="78">
        <v>5729153</v>
      </c>
      <c r="J74" s="75">
        <v>1962.91</v>
      </c>
      <c r="K74" s="76">
        <v>5927930.6299999999</v>
      </c>
      <c r="L74" s="77">
        <v>1976.73</v>
      </c>
      <c r="M74" s="78">
        <v>6315189.9800000042</v>
      </c>
      <c r="N74" s="75">
        <v>1980.91</v>
      </c>
      <c r="O74" s="76">
        <v>6572153.7400000002</v>
      </c>
      <c r="P74" s="77">
        <v>1997.96</v>
      </c>
      <c r="Q74" s="78">
        <v>6398181.200000003</v>
      </c>
      <c r="R74" s="75">
        <v>1997.96</v>
      </c>
      <c r="S74" s="76">
        <v>6550083.919999999</v>
      </c>
      <c r="T74" s="77">
        <v>941.41</v>
      </c>
      <c r="U74" s="78">
        <v>6397000</v>
      </c>
      <c r="V74" s="75">
        <v>2018.79</v>
      </c>
      <c r="W74" s="76">
        <v>6494524.3100000005</v>
      </c>
      <c r="X74" s="77">
        <v>2020.08</v>
      </c>
      <c r="Y74" s="78">
        <v>6457589</v>
      </c>
      <c r="Z74" s="79">
        <v>2025.01</v>
      </c>
      <c r="AA74" s="76">
        <v>6428000</v>
      </c>
      <c r="AB74" s="80">
        <v>2034.72</v>
      </c>
      <c r="AC74" s="78">
        <v>6443000</v>
      </c>
      <c r="AD74" s="79">
        <v>2040.5</v>
      </c>
      <c r="AE74" s="76">
        <v>6462000</v>
      </c>
      <c r="AF74" s="81">
        <v>2033.4399915467948</v>
      </c>
      <c r="AG74" s="82">
        <v>8167060</v>
      </c>
      <c r="AH74" s="83">
        <v>2041.2399999999971</v>
      </c>
      <c r="AI74" s="84">
        <v>6302630</v>
      </c>
      <c r="AJ74" s="81">
        <v>2034.4699967000633</v>
      </c>
      <c r="AK74" s="85">
        <v>8474800</v>
      </c>
      <c r="AL74" s="86">
        <v>2066.0099999998456</v>
      </c>
      <c r="AM74" s="87">
        <v>889000</v>
      </c>
      <c r="AN74" s="88">
        <v>2054.73</v>
      </c>
      <c r="AO74" s="89">
        <v>7855000</v>
      </c>
      <c r="AP74" s="90">
        <v>2064.6099999999951</v>
      </c>
      <c r="AQ74" s="91">
        <v>8174795.404000002</v>
      </c>
      <c r="AR74" s="92">
        <v>2065.37</v>
      </c>
      <c r="AS74" s="93">
        <v>8148000</v>
      </c>
      <c r="AT74" s="94">
        <v>2189.5</v>
      </c>
      <c r="AU74" s="95">
        <v>10886400</v>
      </c>
      <c r="AV74" s="92">
        <v>2057.0300000000002</v>
      </c>
      <c r="AW74" s="93">
        <v>8094200</v>
      </c>
      <c r="AX74" s="94">
        <v>2087.35</v>
      </c>
      <c r="AY74" s="95">
        <v>8062000</v>
      </c>
      <c r="AZ74" s="92">
        <v>2076.71</v>
      </c>
      <c r="BA74" s="96">
        <v>8156000</v>
      </c>
      <c r="BB74" s="97">
        <v>2075.8200000000002</v>
      </c>
      <c r="BC74" s="98">
        <v>8167000</v>
      </c>
      <c r="BD74" s="92">
        <v>2075.25</v>
      </c>
      <c r="BE74" s="96">
        <v>7689000</v>
      </c>
      <c r="BF74" s="97">
        <v>2075.98</v>
      </c>
      <c r="BG74" s="98">
        <v>7172000</v>
      </c>
    </row>
    <row r="75" spans="1:59">
      <c r="A75" s="74" t="s">
        <v>879</v>
      </c>
      <c r="B75" s="75">
        <v>453.4</v>
      </c>
      <c r="C75" s="76">
        <v>617954</v>
      </c>
      <c r="D75" s="77">
        <v>453.4</v>
      </c>
      <c r="E75" s="78">
        <v>673589</v>
      </c>
      <c r="F75" s="75">
        <v>453.4</v>
      </c>
      <c r="G75" s="76">
        <v>709851.07</v>
      </c>
      <c r="H75" s="77">
        <v>453.4</v>
      </c>
      <c r="I75" s="78">
        <v>771750</v>
      </c>
      <c r="J75" s="75">
        <v>453.4</v>
      </c>
      <c r="K75" s="76">
        <v>788578.18</v>
      </c>
      <c r="L75" s="77">
        <v>453.4</v>
      </c>
      <c r="M75" s="78">
        <v>813715.98</v>
      </c>
      <c r="N75" s="75">
        <v>453.4</v>
      </c>
      <c r="O75" s="76">
        <v>818309.41</v>
      </c>
      <c r="P75" s="77">
        <v>453.4</v>
      </c>
      <c r="Q75" s="78">
        <v>919265.51</v>
      </c>
      <c r="R75" s="75">
        <v>453.4</v>
      </c>
      <c r="S75" s="76">
        <v>920611.19</v>
      </c>
      <c r="T75" s="77">
        <v>2001.73</v>
      </c>
      <c r="U75" s="78">
        <v>928000</v>
      </c>
      <c r="V75" s="75">
        <v>451.72</v>
      </c>
      <c r="W75" s="76">
        <v>840806.2</v>
      </c>
      <c r="X75" s="77">
        <v>451.67</v>
      </c>
      <c r="Y75" s="78">
        <v>841862</v>
      </c>
      <c r="Z75" s="79">
        <v>451.67</v>
      </c>
      <c r="AA75" s="76">
        <v>851000</v>
      </c>
      <c r="AB75" s="80">
        <v>451.67</v>
      </c>
      <c r="AC75" s="78">
        <v>861000</v>
      </c>
      <c r="AD75" s="79">
        <v>451.67</v>
      </c>
      <c r="AE75" s="76">
        <v>859000</v>
      </c>
      <c r="AF75" s="81">
        <v>450.30000330507755</v>
      </c>
      <c r="AG75" s="82">
        <v>853560</v>
      </c>
      <c r="AH75" s="83">
        <v>450.26000000000005</v>
      </c>
      <c r="AI75" s="84">
        <v>1109400</v>
      </c>
      <c r="AJ75" s="81">
        <v>450.30000174045563</v>
      </c>
      <c r="AK75" s="85">
        <v>1069890</v>
      </c>
      <c r="AL75" s="86">
        <v>453.2599999999988</v>
      </c>
      <c r="AM75" s="87">
        <v>6180000</v>
      </c>
      <c r="AN75" s="88">
        <v>452.36</v>
      </c>
      <c r="AO75" s="89">
        <v>883000</v>
      </c>
      <c r="AP75" s="90">
        <v>453.14000000000021</v>
      </c>
      <c r="AQ75" s="91">
        <v>534588.48</v>
      </c>
      <c r="AR75" s="92">
        <v>453.14</v>
      </c>
      <c r="AS75" s="93">
        <v>906000</v>
      </c>
      <c r="AT75" s="94">
        <v>440.38</v>
      </c>
      <c r="AU75" s="95">
        <v>881800</v>
      </c>
      <c r="AV75" s="92">
        <v>448.92</v>
      </c>
      <c r="AW75" s="93">
        <v>918600</v>
      </c>
      <c r="AX75" s="94">
        <v>459.58</v>
      </c>
      <c r="AY75" s="95">
        <v>925000</v>
      </c>
      <c r="AZ75" s="92">
        <v>456.82</v>
      </c>
      <c r="BA75" s="96">
        <v>978000</v>
      </c>
      <c r="BB75" s="97">
        <v>453.43</v>
      </c>
      <c r="BC75" s="98">
        <v>986000</v>
      </c>
      <c r="BD75" s="92">
        <v>453.84</v>
      </c>
      <c r="BE75" s="96">
        <v>891000</v>
      </c>
      <c r="BF75" s="97">
        <v>453.84</v>
      </c>
      <c r="BG75" s="98">
        <v>954000</v>
      </c>
    </row>
    <row r="76" spans="1:59">
      <c r="A76" s="74" t="s">
        <v>880</v>
      </c>
      <c r="B76" s="75">
        <v>1022.47</v>
      </c>
      <c r="C76" s="76">
        <v>1580749</v>
      </c>
      <c r="D76" s="77">
        <v>1020.89</v>
      </c>
      <c r="E76" s="78">
        <v>1580247</v>
      </c>
      <c r="F76" s="75">
        <v>1021.18</v>
      </c>
      <c r="G76" s="76">
        <v>1586751.89</v>
      </c>
      <c r="H76" s="77">
        <v>1020.95</v>
      </c>
      <c r="I76" s="78">
        <v>1569788</v>
      </c>
      <c r="J76" s="75">
        <v>1020.95</v>
      </c>
      <c r="K76" s="76">
        <v>1593254.14</v>
      </c>
      <c r="L76" s="77">
        <v>1020.95</v>
      </c>
      <c r="M76" s="78">
        <v>1701198.76</v>
      </c>
      <c r="N76" s="75">
        <v>1020.95</v>
      </c>
      <c r="O76" s="76">
        <v>1714428.59</v>
      </c>
      <c r="P76" s="77">
        <v>1025.76</v>
      </c>
      <c r="Q76" s="78">
        <v>1798160.97</v>
      </c>
      <c r="R76" s="75">
        <v>1025.76</v>
      </c>
      <c r="S76" s="76">
        <v>1797191.53</v>
      </c>
      <c r="T76" s="77">
        <v>453.4</v>
      </c>
      <c r="U76" s="78">
        <v>1939000</v>
      </c>
      <c r="V76" s="75">
        <v>1027.58</v>
      </c>
      <c r="W76" s="76">
        <v>1901948.4</v>
      </c>
      <c r="X76" s="77">
        <v>1027.56</v>
      </c>
      <c r="Y76" s="78">
        <v>1903053</v>
      </c>
      <c r="Z76" s="79">
        <v>1027.79</v>
      </c>
      <c r="AA76" s="76">
        <v>1915000</v>
      </c>
      <c r="AB76" s="80">
        <v>1027.79</v>
      </c>
      <c r="AC76" s="78">
        <v>1905000</v>
      </c>
      <c r="AD76" s="79">
        <v>1050.1400000000001</v>
      </c>
      <c r="AE76" s="76">
        <v>1948000</v>
      </c>
      <c r="AF76" s="81">
        <v>1032.9899852946401</v>
      </c>
      <c r="AG76" s="82">
        <v>1882840</v>
      </c>
      <c r="AH76" s="83">
        <v>1031.1599999999999</v>
      </c>
      <c r="AI76" s="84">
        <v>1853580</v>
      </c>
      <c r="AJ76" s="81">
        <v>1035.4299785457551</v>
      </c>
      <c r="AK76" s="85">
        <v>1783350</v>
      </c>
      <c r="AL76" s="86">
        <v>1043.519999999992</v>
      </c>
      <c r="AM76" s="87">
        <v>909000</v>
      </c>
      <c r="AN76" s="88">
        <v>1038.69</v>
      </c>
      <c r="AO76" s="89">
        <v>1921000</v>
      </c>
      <c r="AP76" s="90">
        <v>1045.5610000000004</v>
      </c>
      <c r="AQ76" s="91">
        <v>1929075.4989999998</v>
      </c>
      <c r="AR76" s="92">
        <v>1045.54</v>
      </c>
      <c r="AS76" s="93">
        <v>2013000</v>
      </c>
      <c r="AT76" s="94">
        <v>1018.2</v>
      </c>
      <c r="AU76" s="95">
        <v>1953700</v>
      </c>
      <c r="AV76" s="92">
        <v>1035.77</v>
      </c>
      <c r="AW76" s="93">
        <v>1988800</v>
      </c>
      <c r="AX76" s="94">
        <v>1045.33</v>
      </c>
      <c r="AY76" s="95">
        <v>2104000</v>
      </c>
      <c r="AZ76" s="92">
        <v>1042.76</v>
      </c>
      <c r="BA76" s="96">
        <v>2095000</v>
      </c>
      <c r="BB76" s="97">
        <v>1040.5</v>
      </c>
      <c r="BC76" s="98">
        <v>2104000</v>
      </c>
      <c r="BD76" s="92">
        <v>1040.5</v>
      </c>
      <c r="BE76" s="96">
        <v>1895000</v>
      </c>
      <c r="BF76" s="97">
        <v>1040.5</v>
      </c>
      <c r="BG76" s="98">
        <v>2050000</v>
      </c>
    </row>
    <row r="77" spans="1:59">
      <c r="A77" s="74" t="s">
        <v>881</v>
      </c>
      <c r="B77" s="75">
        <v>935.86</v>
      </c>
      <c r="C77" s="76">
        <v>804825</v>
      </c>
      <c r="D77" s="77">
        <v>935.86</v>
      </c>
      <c r="E77" s="78">
        <v>836141</v>
      </c>
      <c r="F77" s="75">
        <v>935.86</v>
      </c>
      <c r="G77" s="76">
        <v>831969.45</v>
      </c>
      <c r="H77" s="77">
        <v>935.86</v>
      </c>
      <c r="I77" s="78">
        <v>899110</v>
      </c>
      <c r="J77" s="75">
        <v>936.08</v>
      </c>
      <c r="K77" s="76">
        <v>924841.43</v>
      </c>
      <c r="L77" s="77">
        <v>936.08</v>
      </c>
      <c r="M77" s="78">
        <v>883596.38</v>
      </c>
      <c r="N77" s="75">
        <v>938.01</v>
      </c>
      <c r="O77" s="76">
        <v>975538.2</v>
      </c>
      <c r="P77" s="77">
        <v>941.41</v>
      </c>
      <c r="Q77" s="78">
        <v>1013259.65</v>
      </c>
      <c r="R77" s="75">
        <v>941.41</v>
      </c>
      <c r="S77" s="76">
        <v>1019534.15</v>
      </c>
      <c r="T77" s="77">
        <v>1025.76</v>
      </c>
      <c r="U77" s="78">
        <v>1068000</v>
      </c>
      <c r="V77" s="75">
        <v>941.41</v>
      </c>
      <c r="W77" s="76">
        <v>1091673.82</v>
      </c>
      <c r="X77" s="77">
        <v>941.72</v>
      </c>
      <c r="Y77" s="78">
        <v>1087978</v>
      </c>
      <c r="Z77" s="79">
        <v>941.72</v>
      </c>
      <c r="AA77" s="76">
        <v>1082000</v>
      </c>
      <c r="AB77" s="80">
        <v>963.36</v>
      </c>
      <c r="AC77" s="78">
        <v>1083000</v>
      </c>
      <c r="AD77" s="79">
        <v>963.36</v>
      </c>
      <c r="AE77" s="76">
        <v>1091000</v>
      </c>
      <c r="AF77" s="81">
        <v>940.80000234767795</v>
      </c>
      <c r="AG77" s="82">
        <v>960610</v>
      </c>
      <c r="AH77" s="83">
        <v>946.05</v>
      </c>
      <c r="AI77" s="84">
        <v>1035100</v>
      </c>
      <c r="AJ77" s="81">
        <v>946.11997074633837</v>
      </c>
      <c r="AK77" s="85">
        <v>917370</v>
      </c>
      <c r="AL77" s="86">
        <v>952.44999999999789</v>
      </c>
      <c r="AM77" s="87">
        <v>1815000</v>
      </c>
      <c r="AN77" s="88">
        <v>966.78</v>
      </c>
      <c r="AO77" s="89">
        <v>929000</v>
      </c>
      <c r="AP77" s="90">
        <v>968.46299999999974</v>
      </c>
      <c r="AQ77" s="91">
        <v>1011948.0759999999</v>
      </c>
      <c r="AR77" s="92">
        <v>969.22</v>
      </c>
      <c r="AS77" s="93">
        <v>990000</v>
      </c>
      <c r="AT77" s="94">
        <v>949.56</v>
      </c>
      <c r="AU77" s="95">
        <v>937500</v>
      </c>
      <c r="AV77" s="92">
        <v>965.97</v>
      </c>
      <c r="AW77" s="93">
        <v>952300</v>
      </c>
      <c r="AX77" s="94">
        <v>969.24</v>
      </c>
      <c r="AY77" s="95">
        <v>981000</v>
      </c>
      <c r="AZ77" s="92">
        <v>970.16</v>
      </c>
      <c r="BA77" s="96">
        <v>1010000</v>
      </c>
      <c r="BB77" s="97">
        <v>970.79</v>
      </c>
      <c r="BC77" s="98">
        <v>1024000</v>
      </c>
      <c r="BD77" s="92">
        <v>969.17</v>
      </c>
      <c r="BE77" s="96">
        <v>905000</v>
      </c>
      <c r="BF77" s="97">
        <v>968.82</v>
      </c>
      <c r="BG77" s="98">
        <v>983000</v>
      </c>
    </row>
    <row r="78" spans="1:59">
      <c r="A78" s="74" t="s">
        <v>882</v>
      </c>
      <c r="B78" s="75">
        <v>840</v>
      </c>
      <c r="C78" s="76">
        <v>566758</v>
      </c>
      <c r="D78" s="77">
        <v>840</v>
      </c>
      <c r="E78" s="78">
        <v>588739</v>
      </c>
      <c r="F78" s="75">
        <v>839.9</v>
      </c>
      <c r="G78" s="76">
        <v>588363.99</v>
      </c>
      <c r="H78" s="77">
        <v>839.9</v>
      </c>
      <c r="I78" s="78">
        <v>627821</v>
      </c>
      <c r="J78" s="75">
        <v>840.06</v>
      </c>
      <c r="K78" s="76">
        <v>645438.11</v>
      </c>
      <c r="L78" s="77">
        <v>840.06</v>
      </c>
      <c r="M78" s="78">
        <v>663586.97</v>
      </c>
      <c r="N78" s="75">
        <v>840.06</v>
      </c>
      <c r="O78" s="76">
        <v>676991.43</v>
      </c>
      <c r="P78" s="77">
        <v>840.06</v>
      </c>
      <c r="Q78" s="78">
        <v>689064.65</v>
      </c>
      <c r="R78" s="75">
        <v>840.06</v>
      </c>
      <c r="S78" s="76">
        <v>695528.07</v>
      </c>
      <c r="T78" s="77">
        <v>842.76</v>
      </c>
      <c r="U78" s="78">
        <v>715000</v>
      </c>
      <c r="V78" s="75">
        <v>842.66</v>
      </c>
      <c r="W78" s="76">
        <v>708503.74</v>
      </c>
      <c r="X78" s="77">
        <v>842.31</v>
      </c>
      <c r="Y78" s="78">
        <v>690492</v>
      </c>
      <c r="Z78" s="79">
        <v>842.31</v>
      </c>
      <c r="AA78" s="76">
        <v>702000</v>
      </c>
      <c r="AB78" s="80">
        <v>842.71</v>
      </c>
      <c r="AC78" s="78">
        <v>695000</v>
      </c>
      <c r="AD78" s="79">
        <v>842.71</v>
      </c>
      <c r="AE78" s="76">
        <v>708000</v>
      </c>
      <c r="AF78" s="81">
        <v>833.38998001813889</v>
      </c>
      <c r="AG78" s="82">
        <v>682920</v>
      </c>
      <c r="AH78" s="83">
        <v>833.3900000000001</v>
      </c>
      <c r="AI78" s="84">
        <v>659360</v>
      </c>
      <c r="AJ78" s="81">
        <v>833.390001475811</v>
      </c>
      <c r="AK78" s="85">
        <v>634080</v>
      </c>
      <c r="AL78" s="86">
        <v>835.15999999999224</v>
      </c>
      <c r="AM78" s="87">
        <v>645000</v>
      </c>
      <c r="AN78" s="88">
        <v>831.89</v>
      </c>
      <c r="AO78" s="89">
        <v>657000</v>
      </c>
      <c r="AP78" s="90">
        <v>835.61999999999966</v>
      </c>
      <c r="AQ78" s="91">
        <v>751087.09</v>
      </c>
      <c r="AR78" s="92">
        <v>835.62</v>
      </c>
      <c r="AS78" s="93">
        <v>673000</v>
      </c>
      <c r="AT78" s="94">
        <v>826.42</v>
      </c>
      <c r="AU78" s="95">
        <v>685000</v>
      </c>
      <c r="AV78" s="92">
        <v>835.17</v>
      </c>
      <c r="AW78" s="93">
        <v>690600</v>
      </c>
      <c r="AX78" s="94">
        <v>851.32</v>
      </c>
      <c r="AY78" s="95">
        <v>666000</v>
      </c>
      <c r="AZ78" s="92">
        <v>837.78</v>
      </c>
      <c r="BA78" s="96">
        <v>680000</v>
      </c>
      <c r="BB78" s="97">
        <v>837.18</v>
      </c>
      <c r="BC78" s="98">
        <v>679000</v>
      </c>
      <c r="BD78" s="92">
        <v>837.11</v>
      </c>
      <c r="BE78" s="96">
        <v>653000</v>
      </c>
      <c r="BF78" s="97">
        <v>837.18</v>
      </c>
      <c r="BG78" s="98">
        <v>685000</v>
      </c>
    </row>
    <row r="79" spans="1:59">
      <c r="A79" s="74" t="s">
        <v>883</v>
      </c>
      <c r="B79" s="75">
        <v>838.49</v>
      </c>
      <c r="C79" s="76">
        <v>1452516</v>
      </c>
      <c r="D79" s="77">
        <v>839.59</v>
      </c>
      <c r="E79" s="78">
        <v>1508172</v>
      </c>
      <c r="F79" s="75">
        <v>841.94</v>
      </c>
      <c r="G79" s="76">
        <v>1594996</v>
      </c>
      <c r="H79" s="77">
        <v>842.59</v>
      </c>
      <c r="I79" s="78">
        <v>1664632</v>
      </c>
      <c r="J79" s="75">
        <v>842.86</v>
      </c>
      <c r="K79" s="76">
        <v>1728742.87</v>
      </c>
      <c r="L79" s="77">
        <v>839.36</v>
      </c>
      <c r="M79" s="78">
        <v>1818751.15</v>
      </c>
      <c r="N79" s="75">
        <v>839.58</v>
      </c>
      <c r="O79" s="76">
        <v>1825690.44</v>
      </c>
      <c r="P79" s="77">
        <v>840.64</v>
      </c>
      <c r="Q79" s="78">
        <v>1930923.14</v>
      </c>
      <c r="R79" s="75">
        <v>840.64</v>
      </c>
      <c r="S79" s="76">
        <v>1923405.39</v>
      </c>
      <c r="T79" s="77">
        <v>843.11</v>
      </c>
      <c r="U79" s="78">
        <v>2024000</v>
      </c>
      <c r="V79" s="75">
        <v>848</v>
      </c>
      <c r="W79" s="76">
        <v>1942948.38</v>
      </c>
      <c r="X79" s="77">
        <v>851.08</v>
      </c>
      <c r="Y79" s="78">
        <v>1947503</v>
      </c>
      <c r="Z79" s="79">
        <v>852.81</v>
      </c>
      <c r="AA79" s="76">
        <v>1944000</v>
      </c>
      <c r="AB79" s="80">
        <v>853.89</v>
      </c>
      <c r="AC79" s="78">
        <v>1950000</v>
      </c>
      <c r="AD79" s="79">
        <v>857.98</v>
      </c>
      <c r="AE79" s="76">
        <v>1933000</v>
      </c>
      <c r="AF79" s="81">
        <v>849.19001542031765</v>
      </c>
      <c r="AG79" s="82">
        <v>1793020</v>
      </c>
      <c r="AH79" s="83">
        <v>851.4799999999999</v>
      </c>
      <c r="AI79" s="84">
        <v>1912650</v>
      </c>
      <c r="AJ79" s="81">
        <v>850.00000598281622</v>
      </c>
      <c r="AK79" s="85">
        <v>1855150</v>
      </c>
      <c r="AL79" s="86">
        <v>860.63999999999885</v>
      </c>
      <c r="AM79" s="87">
        <v>1831000</v>
      </c>
      <c r="AN79" s="88">
        <v>848.08</v>
      </c>
      <c r="AO79" s="89">
        <v>1747000</v>
      </c>
      <c r="AP79" s="90">
        <v>859.82699999999977</v>
      </c>
      <c r="AQ79" s="91">
        <v>1865788.5949999997</v>
      </c>
      <c r="AR79" s="92">
        <v>860.95</v>
      </c>
      <c r="AS79" s="93">
        <v>1812000</v>
      </c>
      <c r="AT79" s="94">
        <v>845.97</v>
      </c>
      <c r="AU79" s="95">
        <v>1785100</v>
      </c>
      <c r="AV79" s="92">
        <v>851.54</v>
      </c>
      <c r="AW79" s="93">
        <v>1835300</v>
      </c>
      <c r="AX79" s="94">
        <v>859.25</v>
      </c>
      <c r="AY79" s="95">
        <v>1827000</v>
      </c>
      <c r="AZ79" s="92">
        <v>864.43</v>
      </c>
      <c r="BA79" s="96">
        <v>1845000</v>
      </c>
      <c r="BB79" s="97">
        <v>862.33</v>
      </c>
      <c r="BC79" s="98">
        <v>1800000</v>
      </c>
      <c r="BD79" s="92">
        <v>862.16</v>
      </c>
      <c r="BE79" s="96">
        <v>1683000</v>
      </c>
      <c r="BF79" s="97">
        <v>862.61</v>
      </c>
      <c r="BG79" s="98">
        <v>1956000</v>
      </c>
    </row>
    <row r="80" spans="1:59">
      <c r="A80" s="74" t="s">
        <v>884</v>
      </c>
      <c r="B80" s="75">
        <v>1071.6199999999999</v>
      </c>
      <c r="C80" s="76">
        <v>797104</v>
      </c>
      <c r="D80" s="77">
        <v>1071.6199999999999</v>
      </c>
      <c r="E80" s="78">
        <v>839737</v>
      </c>
      <c r="F80" s="75">
        <v>1071.6199999999999</v>
      </c>
      <c r="G80" s="76">
        <v>717271.24</v>
      </c>
      <c r="H80" s="77">
        <v>1071.6199999999999</v>
      </c>
      <c r="I80" s="78">
        <v>763070</v>
      </c>
      <c r="J80" s="75">
        <v>1071.6199999999999</v>
      </c>
      <c r="K80" s="76">
        <v>793294.57</v>
      </c>
      <c r="L80" s="77">
        <v>1071.6199999999999</v>
      </c>
      <c r="M80" s="78">
        <v>832874.54</v>
      </c>
      <c r="N80" s="75">
        <v>1071.6199999999999</v>
      </c>
      <c r="O80" s="76">
        <v>852610.45</v>
      </c>
      <c r="P80" s="77">
        <v>1071.6199999999999</v>
      </c>
      <c r="Q80" s="78">
        <v>861559.41</v>
      </c>
      <c r="R80" s="75">
        <v>1071.6199999999999</v>
      </c>
      <c r="S80" s="76">
        <v>863534.75</v>
      </c>
      <c r="T80" s="77">
        <v>1072.24</v>
      </c>
      <c r="U80" s="78">
        <v>857000</v>
      </c>
      <c r="V80" s="75">
        <v>1072.0899999999999</v>
      </c>
      <c r="W80" s="76">
        <v>863483.9</v>
      </c>
      <c r="X80" s="77">
        <v>1072.0899999999999</v>
      </c>
      <c r="Y80" s="78">
        <v>883149</v>
      </c>
      <c r="Z80" s="79">
        <v>1072.0899999999999</v>
      </c>
      <c r="AA80" s="76">
        <v>894000</v>
      </c>
      <c r="AB80" s="80">
        <v>1072.0899999999999</v>
      </c>
      <c r="AC80" s="78">
        <v>891000</v>
      </c>
      <c r="AD80" s="79">
        <v>1072.0899999999999</v>
      </c>
      <c r="AE80" s="76">
        <v>814000</v>
      </c>
      <c r="AF80" s="81">
        <v>1069.7299913018942</v>
      </c>
      <c r="AG80" s="82">
        <v>771930</v>
      </c>
      <c r="AH80" s="83">
        <v>1069.7300000000002</v>
      </c>
      <c r="AI80" s="84">
        <v>767010</v>
      </c>
      <c r="AJ80" s="81">
        <v>1069.7299943566322</v>
      </c>
      <c r="AK80" s="85">
        <v>764040</v>
      </c>
      <c r="AL80" s="86">
        <v>1069.8399999999931</v>
      </c>
      <c r="AM80" s="87">
        <v>739000</v>
      </c>
      <c r="AN80" s="88">
        <v>1066.25</v>
      </c>
      <c r="AO80" s="89">
        <v>810000</v>
      </c>
      <c r="AP80" s="90">
        <v>1065.4399999999989</v>
      </c>
      <c r="AQ80" s="91">
        <v>855633.30200000003</v>
      </c>
      <c r="AR80" s="92">
        <v>1069.8399999999999</v>
      </c>
      <c r="AS80" s="93">
        <v>823000</v>
      </c>
      <c r="AT80" s="94">
        <v>1075.31</v>
      </c>
      <c r="AU80" s="95">
        <v>863200</v>
      </c>
      <c r="AV80" s="92">
        <v>1053.07</v>
      </c>
      <c r="AW80" s="93">
        <v>813300</v>
      </c>
      <c r="AX80" s="94">
        <v>1062.42</v>
      </c>
      <c r="AY80" s="95">
        <v>793000</v>
      </c>
      <c r="AZ80" s="92">
        <v>1053.22</v>
      </c>
      <c r="BA80" s="96">
        <v>749000</v>
      </c>
      <c r="BB80" s="97">
        <v>1053.55</v>
      </c>
      <c r="BC80" s="98">
        <v>749000</v>
      </c>
      <c r="BD80" s="92">
        <v>1050.29</v>
      </c>
      <c r="BE80" s="96">
        <v>716000</v>
      </c>
      <c r="BF80" s="97">
        <v>1050</v>
      </c>
      <c r="BG80" s="98">
        <v>748000</v>
      </c>
    </row>
    <row r="81" spans="1:59">
      <c r="A81" s="74" t="s">
        <v>885</v>
      </c>
      <c r="B81" s="75">
        <v>461.92</v>
      </c>
      <c r="C81" s="76">
        <v>192874</v>
      </c>
      <c r="D81" s="77">
        <v>461.92</v>
      </c>
      <c r="E81" s="78">
        <v>199516</v>
      </c>
      <c r="F81" s="75">
        <v>461.92</v>
      </c>
      <c r="G81" s="76">
        <v>199822.35</v>
      </c>
      <c r="H81" s="77">
        <v>461.92</v>
      </c>
      <c r="I81" s="78">
        <v>215178</v>
      </c>
      <c r="J81" s="75">
        <v>461.92</v>
      </c>
      <c r="K81" s="76">
        <v>222907.48</v>
      </c>
      <c r="L81" s="77">
        <v>461.92</v>
      </c>
      <c r="M81" s="78">
        <v>232119.55</v>
      </c>
      <c r="N81" s="75">
        <v>461.92</v>
      </c>
      <c r="O81" s="76">
        <v>235496.02</v>
      </c>
      <c r="P81" s="77">
        <v>461.92</v>
      </c>
      <c r="Q81" s="78">
        <v>238848.98</v>
      </c>
      <c r="R81" s="75">
        <v>461.92</v>
      </c>
      <c r="S81" s="76">
        <v>243873.29</v>
      </c>
      <c r="T81" s="77">
        <v>461.92</v>
      </c>
      <c r="U81" s="78">
        <v>282000</v>
      </c>
      <c r="V81" s="75">
        <v>461.92</v>
      </c>
      <c r="W81" s="76">
        <v>296711.05</v>
      </c>
      <c r="X81" s="77">
        <v>461.92</v>
      </c>
      <c r="Y81" s="78">
        <v>292060</v>
      </c>
      <c r="Z81" s="79">
        <v>458.24</v>
      </c>
      <c r="AA81" s="76">
        <v>295000</v>
      </c>
      <c r="AB81" s="80">
        <v>458.24</v>
      </c>
      <c r="AC81" s="78">
        <v>292000</v>
      </c>
      <c r="AD81" s="79">
        <v>458.24</v>
      </c>
      <c r="AE81" s="76">
        <v>264000</v>
      </c>
      <c r="AF81" s="81">
        <v>458.02999928593636</v>
      </c>
      <c r="AG81" s="82">
        <v>264110</v>
      </c>
      <c r="AH81" s="83">
        <v>458.15</v>
      </c>
      <c r="AI81" s="84">
        <v>251360</v>
      </c>
      <c r="AJ81" s="81">
        <v>458.30001366138458</v>
      </c>
      <c r="AK81" s="85">
        <v>258650</v>
      </c>
      <c r="AL81" s="86">
        <v>458.29999999999939</v>
      </c>
      <c r="AM81" s="87">
        <v>270000</v>
      </c>
      <c r="AN81" s="88">
        <v>459.1</v>
      </c>
      <c r="AO81" s="89">
        <v>274000</v>
      </c>
      <c r="AP81" s="90">
        <v>458.30999999999972</v>
      </c>
      <c r="AQ81" s="91">
        <v>298557.386</v>
      </c>
      <c r="AR81" s="92">
        <v>458.31</v>
      </c>
      <c r="AS81" s="93">
        <v>288000</v>
      </c>
      <c r="AT81" s="94">
        <v>453.07</v>
      </c>
      <c r="AU81" s="95">
        <v>289500</v>
      </c>
      <c r="AV81" s="92">
        <v>453.06</v>
      </c>
      <c r="AW81" s="93">
        <v>293900</v>
      </c>
      <c r="AX81" s="94">
        <v>452.84</v>
      </c>
      <c r="AY81" s="95">
        <v>286000</v>
      </c>
      <c r="AZ81" s="92">
        <v>449.79</v>
      </c>
      <c r="BA81" s="96">
        <v>268000</v>
      </c>
      <c r="BB81" s="97">
        <v>454.22</v>
      </c>
      <c r="BC81" s="98">
        <v>271000</v>
      </c>
      <c r="BD81" s="92">
        <v>454.22</v>
      </c>
      <c r="BE81" s="96">
        <v>247000</v>
      </c>
      <c r="BF81" s="97">
        <v>454.22</v>
      </c>
      <c r="BG81" s="98">
        <v>266000</v>
      </c>
    </row>
    <row r="82" spans="1:59">
      <c r="A82" s="74" t="s">
        <v>886</v>
      </c>
      <c r="B82" s="75">
        <v>1296.05</v>
      </c>
      <c r="C82" s="76">
        <v>3062536</v>
      </c>
      <c r="D82" s="77">
        <v>1305.74</v>
      </c>
      <c r="E82" s="78">
        <v>3422041</v>
      </c>
      <c r="F82" s="75">
        <v>1309.27</v>
      </c>
      <c r="G82" s="76">
        <v>3456752.06</v>
      </c>
      <c r="H82" s="77">
        <v>1312.08</v>
      </c>
      <c r="I82" s="78">
        <v>3495450</v>
      </c>
      <c r="J82" s="75">
        <v>1321.76</v>
      </c>
      <c r="K82" s="76">
        <v>3588842.04</v>
      </c>
      <c r="L82" s="77">
        <v>1336.94</v>
      </c>
      <c r="M82" s="78">
        <v>3807070.17</v>
      </c>
      <c r="N82" s="75">
        <v>1343.19</v>
      </c>
      <c r="O82" s="76">
        <v>3948159.66</v>
      </c>
      <c r="P82" s="77">
        <v>1345.36</v>
      </c>
      <c r="Q82" s="78">
        <v>4059930.31</v>
      </c>
      <c r="R82" s="75">
        <v>1345.36</v>
      </c>
      <c r="S82" s="76">
        <v>4129847.52</v>
      </c>
      <c r="T82" s="77">
        <v>1361.88</v>
      </c>
      <c r="U82" s="78">
        <v>4445000</v>
      </c>
      <c r="V82" s="75">
        <v>1373.17</v>
      </c>
      <c r="W82" s="76">
        <v>4310034.3499999996</v>
      </c>
      <c r="X82" s="77">
        <v>1376.37</v>
      </c>
      <c r="Y82" s="78">
        <v>4264466</v>
      </c>
      <c r="Z82" s="79">
        <v>1388.53</v>
      </c>
      <c r="AA82" s="76">
        <v>4281000</v>
      </c>
      <c r="AB82" s="80">
        <v>1397.55</v>
      </c>
      <c r="AC82" s="78">
        <v>4274000</v>
      </c>
      <c r="AD82" s="79">
        <v>1397.55</v>
      </c>
      <c r="AE82" s="76">
        <v>4312000</v>
      </c>
      <c r="AF82" s="81">
        <v>1408.149991011247</v>
      </c>
      <c r="AG82" s="82">
        <v>4077000</v>
      </c>
      <c r="AH82" s="83">
        <v>1434.4199999999998</v>
      </c>
      <c r="AI82" s="84">
        <v>4234250</v>
      </c>
      <c r="AJ82" s="81">
        <v>1422.4899992905557</v>
      </c>
      <c r="AK82" s="85">
        <v>4190260</v>
      </c>
      <c r="AL82" s="86">
        <v>1438.9499999999525</v>
      </c>
      <c r="AM82" s="87">
        <v>3985000</v>
      </c>
      <c r="AN82" s="88">
        <v>1397.08</v>
      </c>
      <c r="AO82" s="89">
        <v>3855000</v>
      </c>
      <c r="AP82" s="90">
        <v>1444.3649999999998</v>
      </c>
      <c r="AQ82" s="91">
        <v>3870881.3520000004</v>
      </c>
      <c r="AR82" s="92">
        <v>1451.81</v>
      </c>
      <c r="AS82" s="93">
        <v>4434000</v>
      </c>
      <c r="AT82" s="94">
        <v>1414.9</v>
      </c>
      <c r="AU82" s="95">
        <v>4513500</v>
      </c>
      <c r="AV82" s="92">
        <v>1453.07</v>
      </c>
      <c r="AW82" s="93">
        <v>4554400</v>
      </c>
      <c r="AX82" s="94">
        <v>1493.78</v>
      </c>
      <c r="AY82" s="95">
        <v>4579000</v>
      </c>
      <c r="AZ82" s="92">
        <v>1471.37</v>
      </c>
      <c r="BA82" s="96">
        <v>4751000</v>
      </c>
      <c r="BB82" s="97">
        <v>1472.18</v>
      </c>
      <c r="BC82" s="98">
        <v>4812000</v>
      </c>
      <c r="BD82" s="92">
        <v>1472.1</v>
      </c>
      <c r="BE82" s="96">
        <v>4315000</v>
      </c>
      <c r="BF82" s="97">
        <v>1477.7</v>
      </c>
      <c r="BG82" s="98">
        <v>4778000</v>
      </c>
    </row>
    <row r="83" spans="1:59">
      <c r="A83" s="74" t="s">
        <v>887</v>
      </c>
      <c r="B83" s="75">
        <v>664.93</v>
      </c>
      <c r="C83" s="76">
        <v>668108</v>
      </c>
      <c r="D83" s="77">
        <v>664.89</v>
      </c>
      <c r="E83" s="78">
        <v>702334</v>
      </c>
      <c r="F83" s="75">
        <v>664.89</v>
      </c>
      <c r="G83" s="76">
        <v>725260.26</v>
      </c>
      <c r="H83" s="77">
        <v>664.89</v>
      </c>
      <c r="I83" s="78">
        <v>770680</v>
      </c>
      <c r="J83" s="75">
        <v>664.89</v>
      </c>
      <c r="K83" s="76">
        <v>789247.45</v>
      </c>
      <c r="L83" s="77">
        <v>664.89</v>
      </c>
      <c r="M83" s="78">
        <v>829128.4</v>
      </c>
      <c r="N83" s="75">
        <v>664.89</v>
      </c>
      <c r="O83" s="76">
        <v>825105.92000000004</v>
      </c>
      <c r="P83" s="77">
        <v>664.89</v>
      </c>
      <c r="Q83" s="78">
        <v>893254.55</v>
      </c>
      <c r="R83" s="75">
        <v>664.89</v>
      </c>
      <c r="S83" s="76">
        <v>893938.7</v>
      </c>
      <c r="T83" s="77">
        <v>664.89</v>
      </c>
      <c r="U83" s="78">
        <v>860000</v>
      </c>
      <c r="V83" s="75">
        <v>664.89</v>
      </c>
      <c r="W83" s="76">
        <v>858654.66</v>
      </c>
      <c r="X83" s="77">
        <v>664.89</v>
      </c>
      <c r="Y83" s="78">
        <v>850053</v>
      </c>
      <c r="Z83" s="79">
        <v>664.89</v>
      </c>
      <c r="AA83" s="76">
        <v>863000</v>
      </c>
      <c r="AB83" s="80">
        <v>664.89</v>
      </c>
      <c r="AC83" s="78">
        <v>856000</v>
      </c>
      <c r="AD83" s="79">
        <v>664.89</v>
      </c>
      <c r="AE83" s="76">
        <v>858000</v>
      </c>
      <c r="AF83" s="81">
        <v>666.10000199079514</v>
      </c>
      <c r="AG83" s="82">
        <v>726350</v>
      </c>
      <c r="AH83" s="83">
        <v>666.09999999999991</v>
      </c>
      <c r="AI83" s="84">
        <v>858350</v>
      </c>
      <c r="AJ83" s="81">
        <v>666.09999412298203</v>
      </c>
      <c r="AK83" s="85">
        <v>715690</v>
      </c>
      <c r="AL83" s="86">
        <v>666.0999999999957</v>
      </c>
      <c r="AM83" s="87">
        <v>693000</v>
      </c>
      <c r="AN83" s="88">
        <v>664.73</v>
      </c>
      <c r="AO83" s="89">
        <v>699000</v>
      </c>
      <c r="AP83" s="90">
        <v>666.09999999999945</v>
      </c>
      <c r="AQ83" s="91">
        <v>811586.70000000007</v>
      </c>
      <c r="AR83" s="92">
        <v>671.56</v>
      </c>
      <c r="AS83" s="93">
        <v>786000</v>
      </c>
      <c r="AT83" s="94">
        <v>649.41999999999996</v>
      </c>
      <c r="AU83" s="95">
        <v>773600</v>
      </c>
      <c r="AV83" s="92">
        <v>663.78</v>
      </c>
      <c r="AW83" s="93">
        <v>739300</v>
      </c>
      <c r="AX83" s="94">
        <v>656.48</v>
      </c>
      <c r="AY83" s="95">
        <v>762000</v>
      </c>
      <c r="AZ83" s="92">
        <v>665.68</v>
      </c>
      <c r="BA83" s="96">
        <v>805000</v>
      </c>
      <c r="BB83" s="97">
        <v>665.11</v>
      </c>
      <c r="BC83" s="98">
        <v>842000</v>
      </c>
      <c r="BD83" s="92">
        <v>665.11</v>
      </c>
      <c r="BE83" s="96">
        <v>771000</v>
      </c>
      <c r="BF83" s="97">
        <v>667.95</v>
      </c>
      <c r="BG83" s="98">
        <v>797000</v>
      </c>
    </row>
    <row r="84" spans="1:59">
      <c r="A84" s="74" t="s">
        <v>888</v>
      </c>
      <c r="B84" s="75">
        <v>324.92</v>
      </c>
      <c r="C84" s="76">
        <v>240661</v>
      </c>
      <c r="D84" s="77">
        <v>324.92</v>
      </c>
      <c r="E84" s="78">
        <v>254391</v>
      </c>
      <c r="F84" s="75">
        <v>324.92</v>
      </c>
      <c r="G84" s="76">
        <v>209319.01</v>
      </c>
      <c r="H84" s="77">
        <v>324.92</v>
      </c>
      <c r="I84" s="78">
        <v>222489</v>
      </c>
      <c r="J84" s="75">
        <v>324.92</v>
      </c>
      <c r="K84" s="76">
        <v>227713.75</v>
      </c>
      <c r="L84" s="77">
        <v>324.92</v>
      </c>
      <c r="M84" s="78">
        <v>239125.62</v>
      </c>
      <c r="N84" s="75">
        <v>324.92</v>
      </c>
      <c r="O84" s="76">
        <v>234087.47</v>
      </c>
      <c r="P84" s="77">
        <v>324.92</v>
      </c>
      <c r="Q84" s="78">
        <v>236869.85</v>
      </c>
      <c r="R84" s="75">
        <v>324.92</v>
      </c>
      <c r="S84" s="76">
        <v>237741.76</v>
      </c>
      <c r="T84" s="77">
        <v>324.92</v>
      </c>
      <c r="U84" s="78">
        <v>249000</v>
      </c>
      <c r="V84" s="75">
        <v>322.67</v>
      </c>
      <c r="W84" s="76">
        <v>251695.22</v>
      </c>
      <c r="X84" s="77">
        <v>322.67</v>
      </c>
      <c r="Y84" s="78">
        <v>249138</v>
      </c>
      <c r="Z84" s="79">
        <v>322.67</v>
      </c>
      <c r="AA84" s="76">
        <v>244000</v>
      </c>
      <c r="AB84" s="80">
        <v>322.67</v>
      </c>
      <c r="AC84" s="78">
        <v>244000</v>
      </c>
      <c r="AD84" s="79">
        <v>322.67</v>
      </c>
      <c r="AE84" s="76">
        <v>244000</v>
      </c>
      <c r="AF84" s="81">
        <v>321.27999690920115</v>
      </c>
      <c r="AG84" s="82">
        <v>230410</v>
      </c>
      <c r="AH84" s="83">
        <v>321.28000000000009</v>
      </c>
      <c r="AI84" s="84">
        <v>229740</v>
      </c>
      <c r="AJ84" s="81">
        <v>321.28000473603606</v>
      </c>
      <c r="AK84" s="85">
        <v>232040</v>
      </c>
      <c r="AL84" s="86">
        <v>321.2799999999998</v>
      </c>
      <c r="AM84" s="87">
        <v>233000</v>
      </c>
      <c r="AN84" s="88">
        <v>320.79000000000002</v>
      </c>
      <c r="AO84" s="89">
        <v>205000</v>
      </c>
      <c r="AP84" s="90">
        <v>321.27999999999997</v>
      </c>
      <c r="AQ84" s="91">
        <v>231354.06</v>
      </c>
      <c r="AR84" s="92">
        <v>321.27999999999997</v>
      </c>
      <c r="AS84" s="93">
        <v>216000</v>
      </c>
      <c r="AT84" s="94">
        <v>317.08</v>
      </c>
      <c r="AU84" s="95">
        <v>226500</v>
      </c>
      <c r="AV84" s="92">
        <v>317.07</v>
      </c>
      <c r="AW84" s="93">
        <v>206300</v>
      </c>
      <c r="AX84" s="94">
        <v>343.41</v>
      </c>
      <c r="AY84" s="95">
        <v>206000</v>
      </c>
      <c r="AZ84" s="92">
        <v>317.08</v>
      </c>
      <c r="BA84" s="96">
        <v>208000</v>
      </c>
      <c r="BB84" s="97">
        <v>317.08999999999997</v>
      </c>
      <c r="BC84" s="98">
        <v>209000</v>
      </c>
      <c r="BD84" s="92">
        <v>317.08999999999997</v>
      </c>
      <c r="BE84" s="96">
        <v>193000</v>
      </c>
      <c r="BF84" s="97">
        <v>317.08999999999997</v>
      </c>
      <c r="BG84" s="98">
        <v>193000</v>
      </c>
    </row>
    <row r="85" spans="1:59">
      <c r="A85" s="74" t="s">
        <v>889</v>
      </c>
      <c r="B85" s="75">
        <v>1086.56</v>
      </c>
      <c r="C85" s="76">
        <v>3303640</v>
      </c>
      <c r="D85" s="77">
        <v>1095.8800000000001</v>
      </c>
      <c r="E85" s="78">
        <v>3408133</v>
      </c>
      <c r="F85" s="75">
        <v>1097.77</v>
      </c>
      <c r="G85" s="76">
        <v>3418143.24</v>
      </c>
      <c r="H85" s="77">
        <v>1117.18</v>
      </c>
      <c r="I85" s="78">
        <v>3713115</v>
      </c>
      <c r="J85" s="75">
        <v>1120.97</v>
      </c>
      <c r="K85" s="76">
        <v>3804174.62</v>
      </c>
      <c r="L85" s="77">
        <v>1126.3800000000001</v>
      </c>
      <c r="M85" s="78">
        <v>4226962.29</v>
      </c>
      <c r="N85" s="75">
        <v>1133.8699999999999</v>
      </c>
      <c r="O85" s="76">
        <v>4306172.6399999997</v>
      </c>
      <c r="P85" s="77">
        <v>1145.79</v>
      </c>
      <c r="Q85" s="78">
        <v>4322033.0999999996</v>
      </c>
      <c r="R85" s="75">
        <v>1145.79</v>
      </c>
      <c r="S85" s="76">
        <v>4387135.53</v>
      </c>
      <c r="T85" s="77">
        <v>1157.96</v>
      </c>
      <c r="U85" s="78">
        <v>4224000</v>
      </c>
      <c r="V85" s="75">
        <v>1162.9100000000001</v>
      </c>
      <c r="W85" s="76">
        <v>4450286.7699999996</v>
      </c>
      <c r="X85" s="77">
        <v>1172.8399999999999</v>
      </c>
      <c r="Y85" s="78">
        <v>4386815</v>
      </c>
      <c r="Z85" s="79">
        <v>1178.77</v>
      </c>
      <c r="AA85" s="76">
        <v>4366000</v>
      </c>
      <c r="AB85" s="80">
        <v>1180.6199999999999</v>
      </c>
      <c r="AC85" s="78">
        <v>4295000</v>
      </c>
      <c r="AD85" s="79">
        <v>1189.03</v>
      </c>
      <c r="AE85" s="76">
        <v>4324000</v>
      </c>
      <c r="AF85" s="81">
        <v>1194.8799812737852</v>
      </c>
      <c r="AG85" s="82">
        <v>4567040</v>
      </c>
      <c r="AH85" s="83">
        <v>1198.9999999999989</v>
      </c>
      <c r="AI85" s="84">
        <v>4115630</v>
      </c>
      <c r="AJ85" s="81">
        <v>1200.010014610365</v>
      </c>
      <c r="AK85" s="85">
        <v>5582250</v>
      </c>
      <c r="AL85" s="86">
        <v>1231.8999999999589</v>
      </c>
      <c r="AM85" s="87">
        <v>3976000</v>
      </c>
      <c r="AN85" s="88">
        <v>1236.1600000000001</v>
      </c>
      <c r="AO85" s="89">
        <v>5420000</v>
      </c>
      <c r="AP85" s="90">
        <v>1243.463</v>
      </c>
      <c r="AQ85" s="91">
        <v>5553099.6840000004</v>
      </c>
      <c r="AR85" s="92">
        <v>1240.8599999999999</v>
      </c>
      <c r="AS85" s="93">
        <v>4735000</v>
      </c>
      <c r="AT85" s="94">
        <v>1174.2</v>
      </c>
      <c r="AU85" s="95">
        <v>5082200</v>
      </c>
      <c r="AV85" s="92">
        <v>1235.92</v>
      </c>
      <c r="AW85" s="93">
        <v>5789400</v>
      </c>
      <c r="AX85" s="94">
        <v>1250.19</v>
      </c>
      <c r="AY85" s="95">
        <v>5948000</v>
      </c>
      <c r="AZ85" s="92">
        <v>1248.7</v>
      </c>
      <c r="BA85" s="96">
        <v>6127000</v>
      </c>
      <c r="BB85" s="97">
        <v>1247.6199999999999</v>
      </c>
      <c r="BC85" s="98">
        <v>6292000</v>
      </c>
      <c r="BD85" s="92">
        <v>1249.3499999999999</v>
      </c>
      <c r="BE85" s="96">
        <v>5699000</v>
      </c>
      <c r="BF85" s="97">
        <v>1250.22</v>
      </c>
      <c r="BG85" s="98">
        <v>5423000</v>
      </c>
    </row>
    <row r="86" spans="1:59">
      <c r="A86" s="74" t="s">
        <v>890</v>
      </c>
      <c r="B86" s="75">
        <v>560.73</v>
      </c>
      <c r="C86" s="76">
        <v>807001</v>
      </c>
      <c r="D86" s="77">
        <v>560.46</v>
      </c>
      <c r="E86" s="78">
        <v>846935</v>
      </c>
      <c r="F86" s="75">
        <v>560.46</v>
      </c>
      <c r="G86" s="76">
        <v>749255.44</v>
      </c>
      <c r="H86" s="77">
        <v>572.46</v>
      </c>
      <c r="I86" s="78">
        <v>774902</v>
      </c>
      <c r="J86" s="75">
        <v>572.74</v>
      </c>
      <c r="K86" s="76">
        <v>779831.06</v>
      </c>
      <c r="L86" s="77">
        <v>572.74</v>
      </c>
      <c r="M86" s="78">
        <v>826409.9</v>
      </c>
      <c r="N86" s="75">
        <v>572.74</v>
      </c>
      <c r="O86" s="76">
        <v>813265.8</v>
      </c>
      <c r="P86" s="77">
        <v>572.74</v>
      </c>
      <c r="Q86" s="78">
        <v>791870.61</v>
      </c>
      <c r="R86" s="75">
        <v>572.74</v>
      </c>
      <c r="S86" s="76">
        <v>786971.65</v>
      </c>
      <c r="T86" s="77">
        <v>572.74</v>
      </c>
      <c r="U86" s="78">
        <v>804000</v>
      </c>
      <c r="V86" s="75">
        <v>572.74</v>
      </c>
      <c r="W86" s="76">
        <v>803452.06</v>
      </c>
      <c r="X86" s="77">
        <v>572.74</v>
      </c>
      <c r="Y86" s="78">
        <v>796454</v>
      </c>
      <c r="Z86" s="79">
        <v>572.74</v>
      </c>
      <c r="AA86" s="76">
        <v>805000</v>
      </c>
      <c r="AB86" s="80">
        <v>572.74</v>
      </c>
      <c r="AC86" s="78">
        <v>821000</v>
      </c>
      <c r="AD86" s="79">
        <v>572.74</v>
      </c>
      <c r="AE86" s="76">
        <v>813000</v>
      </c>
      <c r="AF86" s="81">
        <v>574.00998911261559</v>
      </c>
      <c r="AG86" s="82">
        <v>775730</v>
      </c>
      <c r="AH86" s="83">
        <v>574.18000000000006</v>
      </c>
      <c r="AI86" s="84">
        <v>781400</v>
      </c>
      <c r="AJ86" s="81">
        <v>574.18000105023384</v>
      </c>
      <c r="AK86" s="85">
        <v>729910</v>
      </c>
      <c r="AL86" s="86">
        <v>577.6399999999976</v>
      </c>
      <c r="AM86" s="87">
        <v>745000</v>
      </c>
      <c r="AN86" s="88">
        <v>573.65</v>
      </c>
      <c r="AO86" s="89">
        <v>697000</v>
      </c>
      <c r="AP86" s="90">
        <v>577.74500000000023</v>
      </c>
      <c r="AQ86" s="91">
        <v>761144.63199999998</v>
      </c>
      <c r="AR86" s="92">
        <v>577.75</v>
      </c>
      <c r="AS86" s="93">
        <v>686000</v>
      </c>
      <c r="AT86" s="94">
        <v>562.85</v>
      </c>
      <c r="AU86" s="95">
        <v>705800</v>
      </c>
      <c r="AV86" s="92">
        <v>574.63</v>
      </c>
      <c r="AW86" s="93">
        <v>688700</v>
      </c>
      <c r="AX86" s="94">
        <v>645.73</v>
      </c>
      <c r="AY86" s="95">
        <v>698000</v>
      </c>
      <c r="AZ86" s="92">
        <v>574.67999999999995</v>
      </c>
      <c r="BA86" s="96">
        <v>692000</v>
      </c>
      <c r="BB86" s="97">
        <v>574.77</v>
      </c>
      <c r="BC86" s="98">
        <v>695000</v>
      </c>
      <c r="BD86" s="92">
        <v>574.77</v>
      </c>
      <c r="BE86" s="96">
        <v>642000</v>
      </c>
      <c r="BF86" s="97">
        <v>574.77</v>
      </c>
      <c r="BG86" s="98">
        <v>700000</v>
      </c>
    </row>
    <row r="87" spans="1:59">
      <c r="A87" s="74" t="s">
        <v>891</v>
      </c>
      <c r="B87" s="75">
        <v>1322.28</v>
      </c>
      <c r="C87" s="76">
        <v>2811517</v>
      </c>
      <c r="D87" s="77">
        <v>1322.28</v>
      </c>
      <c r="E87" s="78">
        <v>2956265</v>
      </c>
      <c r="F87" s="75">
        <v>1322.28</v>
      </c>
      <c r="G87" s="76">
        <v>2838290.97</v>
      </c>
      <c r="H87" s="77">
        <v>1327.36</v>
      </c>
      <c r="I87" s="78">
        <v>2944127</v>
      </c>
      <c r="J87" s="75">
        <v>1324.8</v>
      </c>
      <c r="K87" s="76">
        <v>2950472.9</v>
      </c>
      <c r="L87" s="77">
        <v>1332.6</v>
      </c>
      <c r="M87" s="78">
        <v>3206584.24</v>
      </c>
      <c r="N87" s="75">
        <v>1333.62</v>
      </c>
      <c r="O87" s="76">
        <v>3354177.72</v>
      </c>
      <c r="P87" s="77">
        <v>1336.86</v>
      </c>
      <c r="Q87" s="78">
        <v>3420375.1</v>
      </c>
      <c r="R87" s="75">
        <v>1336.86</v>
      </c>
      <c r="S87" s="76">
        <v>3490587.31</v>
      </c>
      <c r="T87" s="77">
        <v>1337</v>
      </c>
      <c r="U87" s="78">
        <v>3399000</v>
      </c>
      <c r="V87" s="75">
        <v>1373.53</v>
      </c>
      <c r="W87" s="76">
        <v>3524193.3</v>
      </c>
      <c r="X87" s="77">
        <v>1341.65</v>
      </c>
      <c r="Y87" s="78">
        <v>3408061</v>
      </c>
      <c r="Z87" s="79">
        <v>1341.65</v>
      </c>
      <c r="AA87" s="76">
        <v>3392000</v>
      </c>
      <c r="AB87" s="80">
        <v>1342.9</v>
      </c>
      <c r="AC87" s="78">
        <v>3332000</v>
      </c>
      <c r="AD87" s="79">
        <v>1343.55</v>
      </c>
      <c r="AE87" s="76">
        <v>3257000</v>
      </c>
      <c r="AF87" s="81">
        <v>1337.6100071202964</v>
      </c>
      <c r="AG87" s="82">
        <v>3356140</v>
      </c>
      <c r="AH87" s="83">
        <v>1337.6099999999992</v>
      </c>
      <c r="AI87" s="84">
        <v>3175600</v>
      </c>
      <c r="AJ87" s="81">
        <v>1332.2399991378188</v>
      </c>
      <c r="AK87" s="85">
        <v>3327010</v>
      </c>
      <c r="AL87" s="86">
        <v>1347.3099999999513</v>
      </c>
      <c r="AM87" s="87">
        <v>3366000</v>
      </c>
      <c r="AN87" s="88">
        <v>1345.36</v>
      </c>
      <c r="AO87" s="89">
        <v>3355000</v>
      </c>
      <c r="AP87" s="90">
        <v>1348.3530000000003</v>
      </c>
      <c r="AQ87" s="91">
        <v>3244506.2050000001</v>
      </c>
      <c r="AR87" s="92">
        <v>1348.41</v>
      </c>
      <c r="AS87" s="93">
        <v>3298000</v>
      </c>
      <c r="AT87" s="94">
        <v>1331.47</v>
      </c>
      <c r="AU87" s="95">
        <v>3328000</v>
      </c>
      <c r="AV87" s="92">
        <v>1342.18</v>
      </c>
      <c r="AW87" s="93">
        <v>3450800</v>
      </c>
      <c r="AX87" s="94">
        <v>1335.31</v>
      </c>
      <c r="AY87" s="95">
        <v>3439000</v>
      </c>
      <c r="AZ87" s="92">
        <v>1351.89</v>
      </c>
      <c r="BA87" s="96">
        <v>3478000</v>
      </c>
      <c r="BB87" s="97">
        <v>1351.61</v>
      </c>
      <c r="BC87" s="98">
        <v>3529000</v>
      </c>
      <c r="BD87" s="92">
        <v>1351.56</v>
      </c>
      <c r="BE87" s="96">
        <v>2940000</v>
      </c>
      <c r="BF87" s="97">
        <v>1351.53</v>
      </c>
      <c r="BG87" s="98">
        <v>3330000</v>
      </c>
    </row>
    <row r="88" spans="1:59">
      <c r="A88" s="74" t="s">
        <v>892</v>
      </c>
      <c r="B88" s="75">
        <v>973.51</v>
      </c>
      <c r="C88" s="76">
        <v>915781</v>
      </c>
      <c r="D88" s="77">
        <v>968.36</v>
      </c>
      <c r="E88" s="78">
        <v>930189</v>
      </c>
      <c r="F88" s="75">
        <v>968.36</v>
      </c>
      <c r="G88" s="76">
        <v>1045864</v>
      </c>
      <c r="H88" s="77">
        <v>968.36</v>
      </c>
      <c r="I88" s="78">
        <v>1055441</v>
      </c>
      <c r="J88" s="75">
        <v>968.36</v>
      </c>
      <c r="K88" s="76">
        <v>1086576.82</v>
      </c>
      <c r="L88" s="77">
        <v>971.72</v>
      </c>
      <c r="M88" s="78">
        <v>1155591.8</v>
      </c>
      <c r="N88" s="75">
        <v>971.72</v>
      </c>
      <c r="O88" s="76">
        <v>1171000.0900000001</v>
      </c>
      <c r="P88" s="77">
        <v>971.72</v>
      </c>
      <c r="Q88" s="78">
        <v>1183643.81</v>
      </c>
      <c r="R88" s="75">
        <v>971.72</v>
      </c>
      <c r="S88" s="76">
        <v>1210525.97</v>
      </c>
      <c r="T88" s="77">
        <v>980.62</v>
      </c>
      <c r="U88" s="78">
        <v>1264000</v>
      </c>
      <c r="V88" s="75">
        <v>980.62</v>
      </c>
      <c r="W88" s="76">
        <v>1292398.1100000001</v>
      </c>
      <c r="X88" s="77">
        <v>979.9</v>
      </c>
      <c r="Y88" s="78">
        <v>1224483</v>
      </c>
      <c r="Z88" s="79">
        <v>979.32</v>
      </c>
      <c r="AA88" s="76">
        <v>1223000</v>
      </c>
      <c r="AB88" s="80">
        <v>979.32</v>
      </c>
      <c r="AC88" s="78">
        <v>1218000</v>
      </c>
      <c r="AD88" s="79">
        <v>983.55</v>
      </c>
      <c r="AE88" s="76">
        <v>1205000</v>
      </c>
      <c r="AF88" s="81">
        <v>974.35000353120267</v>
      </c>
      <c r="AG88" s="82">
        <v>983340</v>
      </c>
      <c r="AH88" s="83">
        <v>974.34999999999968</v>
      </c>
      <c r="AI88" s="84">
        <v>1132460</v>
      </c>
      <c r="AJ88" s="81">
        <v>974.35000400617719</v>
      </c>
      <c r="AK88" s="85">
        <v>947710</v>
      </c>
      <c r="AL88" s="86">
        <v>974.34999999999843</v>
      </c>
      <c r="AM88" s="87">
        <v>945000</v>
      </c>
      <c r="AN88" s="88">
        <v>968.37</v>
      </c>
      <c r="AO88" s="89">
        <v>898000</v>
      </c>
      <c r="AP88" s="90">
        <v>974.45000000000073</v>
      </c>
      <c r="AQ88" s="91">
        <v>994447.37800000003</v>
      </c>
      <c r="AR88" s="92">
        <v>974.45</v>
      </c>
      <c r="AS88" s="93">
        <v>889000</v>
      </c>
      <c r="AT88" s="94">
        <v>975.94</v>
      </c>
      <c r="AU88" s="95">
        <v>912800</v>
      </c>
      <c r="AV88" s="92">
        <v>979.36</v>
      </c>
      <c r="AW88" s="93">
        <v>908500</v>
      </c>
      <c r="AX88" s="94">
        <v>991.04</v>
      </c>
      <c r="AY88" s="95">
        <v>950000</v>
      </c>
      <c r="AZ88" s="92">
        <v>979.48</v>
      </c>
      <c r="BA88" s="96">
        <v>957000</v>
      </c>
      <c r="BB88" s="97">
        <v>980.95</v>
      </c>
      <c r="BC88" s="98">
        <v>940000</v>
      </c>
      <c r="BD88" s="92">
        <v>980.95</v>
      </c>
      <c r="BE88" s="96">
        <v>873000</v>
      </c>
      <c r="BF88" s="97">
        <v>980.95</v>
      </c>
      <c r="BG88" s="98">
        <v>936000</v>
      </c>
    </row>
    <row r="89" spans="1:59">
      <c r="A89" s="74" t="s">
        <v>893</v>
      </c>
      <c r="B89" s="75">
        <v>682.11</v>
      </c>
      <c r="C89" s="76">
        <v>503035</v>
      </c>
      <c r="D89" s="77">
        <v>682.1</v>
      </c>
      <c r="E89" s="78">
        <v>528094</v>
      </c>
      <c r="F89" s="75">
        <v>682.1</v>
      </c>
      <c r="G89" s="76">
        <v>425448.21</v>
      </c>
      <c r="H89" s="77">
        <v>682.1</v>
      </c>
      <c r="I89" s="78">
        <v>455977</v>
      </c>
      <c r="J89" s="75">
        <v>682.1</v>
      </c>
      <c r="K89" s="76">
        <v>470263.44</v>
      </c>
      <c r="L89" s="77">
        <v>682.1</v>
      </c>
      <c r="M89" s="78">
        <v>492050.9</v>
      </c>
      <c r="N89" s="75">
        <v>682.1</v>
      </c>
      <c r="O89" s="76">
        <v>493950.48</v>
      </c>
      <c r="P89" s="77">
        <v>682.1</v>
      </c>
      <c r="Q89" s="78">
        <v>494971.82</v>
      </c>
      <c r="R89" s="75">
        <v>682.1</v>
      </c>
      <c r="S89" s="76">
        <v>503066.65</v>
      </c>
      <c r="T89" s="77">
        <v>682.1</v>
      </c>
      <c r="U89" s="78">
        <v>504000</v>
      </c>
      <c r="V89" s="75">
        <v>682.1</v>
      </c>
      <c r="W89" s="76">
        <v>506359.38</v>
      </c>
      <c r="X89" s="77">
        <v>682.1</v>
      </c>
      <c r="Y89" s="78">
        <v>503120</v>
      </c>
      <c r="Z89" s="79">
        <v>682.1</v>
      </c>
      <c r="AA89" s="76">
        <v>538000</v>
      </c>
      <c r="AB89" s="80">
        <v>682.1</v>
      </c>
      <c r="AC89" s="78">
        <v>553000</v>
      </c>
      <c r="AD89" s="79">
        <v>682.1</v>
      </c>
      <c r="AE89" s="76">
        <v>539000</v>
      </c>
      <c r="AF89" s="81">
        <v>681.2900063097477</v>
      </c>
      <c r="AG89" s="82">
        <v>485190</v>
      </c>
      <c r="AH89" s="83">
        <v>679.81999999999982</v>
      </c>
      <c r="AI89" s="84">
        <v>502420</v>
      </c>
      <c r="AJ89" s="81">
        <v>679.92001789808273</v>
      </c>
      <c r="AK89" s="85">
        <v>455700</v>
      </c>
      <c r="AL89" s="86">
        <v>681.16999999999871</v>
      </c>
      <c r="AM89" s="87">
        <v>418000</v>
      </c>
      <c r="AN89" s="88">
        <v>682.29</v>
      </c>
      <c r="AO89" s="89">
        <v>435000</v>
      </c>
      <c r="AP89" s="90">
        <v>681.23999999999978</v>
      </c>
      <c r="AQ89" s="91">
        <v>569307.94999999995</v>
      </c>
      <c r="AR89" s="92">
        <v>681.17</v>
      </c>
      <c r="AS89" s="93">
        <v>449000</v>
      </c>
      <c r="AT89" s="94">
        <v>674.81</v>
      </c>
      <c r="AU89" s="95">
        <v>459900</v>
      </c>
      <c r="AV89" s="92">
        <v>673.45</v>
      </c>
      <c r="AW89" s="93">
        <v>431200</v>
      </c>
      <c r="AX89" s="94">
        <v>673.23</v>
      </c>
      <c r="AY89" s="95">
        <v>431000</v>
      </c>
      <c r="AZ89" s="92">
        <v>678.73</v>
      </c>
      <c r="BA89" s="96">
        <v>433000</v>
      </c>
      <c r="BB89" s="97">
        <v>673.21</v>
      </c>
      <c r="BC89" s="98">
        <v>429000</v>
      </c>
      <c r="BD89" s="92">
        <v>673.87</v>
      </c>
      <c r="BE89" s="96">
        <v>400000</v>
      </c>
      <c r="BF89" s="97">
        <v>673.87</v>
      </c>
      <c r="BG89" s="98">
        <v>417000</v>
      </c>
    </row>
    <row r="90" spans="1:59">
      <c r="A90" s="74" t="s">
        <v>894</v>
      </c>
      <c r="B90" s="75">
        <v>863.65</v>
      </c>
      <c r="C90" s="76">
        <v>1343598</v>
      </c>
      <c r="D90" s="77">
        <v>867.49</v>
      </c>
      <c r="E90" s="78">
        <v>1378658</v>
      </c>
      <c r="F90" s="75">
        <v>872.77</v>
      </c>
      <c r="G90" s="76">
        <v>1313086.1000000001</v>
      </c>
      <c r="H90" s="77">
        <v>880</v>
      </c>
      <c r="I90" s="78">
        <v>1422302</v>
      </c>
      <c r="J90" s="75">
        <v>885.9</v>
      </c>
      <c r="K90" s="76">
        <v>1479024.14</v>
      </c>
      <c r="L90" s="77">
        <v>890.3</v>
      </c>
      <c r="M90" s="78">
        <v>1581125.34</v>
      </c>
      <c r="N90" s="75">
        <v>899.09</v>
      </c>
      <c r="O90" s="76">
        <v>1662593.67</v>
      </c>
      <c r="P90" s="77">
        <v>913.79</v>
      </c>
      <c r="Q90" s="78">
        <v>1690581.94</v>
      </c>
      <c r="R90" s="75">
        <v>913.23</v>
      </c>
      <c r="S90" s="76">
        <v>1680239.57</v>
      </c>
      <c r="T90" s="77">
        <v>931.52</v>
      </c>
      <c r="U90" s="78">
        <v>1622000</v>
      </c>
      <c r="V90" s="75">
        <v>938.23</v>
      </c>
      <c r="W90" s="76">
        <v>1702902</v>
      </c>
      <c r="X90" s="77">
        <v>943.86</v>
      </c>
      <c r="Y90" s="78">
        <v>1635175</v>
      </c>
      <c r="Z90" s="79">
        <v>950.9</v>
      </c>
      <c r="AA90" s="76">
        <v>1650000</v>
      </c>
      <c r="AB90" s="80">
        <v>957.55</v>
      </c>
      <c r="AC90" s="78">
        <v>1615000</v>
      </c>
      <c r="AD90" s="79">
        <v>971.94</v>
      </c>
      <c r="AE90" s="76">
        <v>1636000</v>
      </c>
      <c r="AF90" s="81">
        <v>964.59997604042292</v>
      </c>
      <c r="AG90" s="82">
        <v>1823820</v>
      </c>
      <c r="AH90" s="83">
        <v>978.31000000000029</v>
      </c>
      <c r="AI90" s="84">
        <v>1660310</v>
      </c>
      <c r="AJ90" s="81">
        <v>980.28000512346625</v>
      </c>
      <c r="AK90" s="85">
        <v>1967610</v>
      </c>
      <c r="AL90" s="86">
        <v>986.70999999999401</v>
      </c>
      <c r="AM90" s="87">
        <v>1588000</v>
      </c>
      <c r="AN90" s="88">
        <v>982.93</v>
      </c>
      <c r="AO90" s="89">
        <v>1895000</v>
      </c>
      <c r="AP90" s="90">
        <v>984.62400000000014</v>
      </c>
      <c r="AQ90" s="91">
        <v>2078168.8050000006</v>
      </c>
      <c r="AR90" s="92">
        <v>983.68</v>
      </c>
      <c r="AS90" s="93">
        <v>1750000</v>
      </c>
      <c r="AT90" s="94">
        <v>978.41</v>
      </c>
      <c r="AU90" s="95">
        <v>1964000</v>
      </c>
      <c r="AV90" s="92">
        <v>984.8</v>
      </c>
      <c r="AW90" s="93">
        <v>2146400</v>
      </c>
      <c r="AX90" s="94">
        <v>1012.37</v>
      </c>
      <c r="AY90" s="95">
        <v>2252000</v>
      </c>
      <c r="AZ90" s="92">
        <v>989.47</v>
      </c>
      <c r="BA90" s="96">
        <v>2273000</v>
      </c>
      <c r="BB90" s="97">
        <v>991.61</v>
      </c>
      <c r="BC90" s="98">
        <v>2312000</v>
      </c>
      <c r="BD90" s="92">
        <v>995.12</v>
      </c>
      <c r="BE90" s="96">
        <v>2163000</v>
      </c>
      <c r="BF90" s="97">
        <v>997.64</v>
      </c>
      <c r="BG90" s="98">
        <v>2070000</v>
      </c>
    </row>
    <row r="91" spans="1:59">
      <c r="A91" s="74" t="s">
        <v>895</v>
      </c>
      <c r="B91" s="75">
        <v>939.96</v>
      </c>
      <c r="C91" s="76">
        <v>794393</v>
      </c>
      <c r="D91" s="77">
        <v>939.96</v>
      </c>
      <c r="E91" s="78">
        <v>831789</v>
      </c>
      <c r="F91" s="75">
        <v>939.96</v>
      </c>
      <c r="G91" s="76">
        <v>665706.49</v>
      </c>
      <c r="H91" s="77">
        <v>939.96</v>
      </c>
      <c r="I91" s="78">
        <v>707521</v>
      </c>
      <c r="J91" s="75">
        <v>941.95</v>
      </c>
      <c r="K91" s="76">
        <v>727086.97</v>
      </c>
      <c r="L91" s="77">
        <v>941.95</v>
      </c>
      <c r="M91" s="78">
        <v>838435.81</v>
      </c>
      <c r="N91" s="75">
        <v>942.22</v>
      </c>
      <c r="O91" s="76">
        <v>853078.27</v>
      </c>
      <c r="P91" s="77">
        <v>942.22</v>
      </c>
      <c r="Q91" s="78">
        <v>880664.13</v>
      </c>
      <c r="R91" s="75">
        <v>942.22</v>
      </c>
      <c r="S91" s="76">
        <v>893721.25</v>
      </c>
      <c r="T91" s="77">
        <v>944.64</v>
      </c>
      <c r="U91" s="78">
        <v>831000</v>
      </c>
      <c r="V91" s="75">
        <v>945.41</v>
      </c>
      <c r="W91" s="76">
        <v>851813.31</v>
      </c>
      <c r="X91" s="77">
        <v>946.53</v>
      </c>
      <c r="Y91" s="78">
        <v>845142</v>
      </c>
      <c r="Z91" s="79">
        <v>946.55</v>
      </c>
      <c r="AA91" s="76">
        <v>852000</v>
      </c>
      <c r="AB91" s="80">
        <v>946.55</v>
      </c>
      <c r="AC91" s="78">
        <v>828000</v>
      </c>
      <c r="AD91" s="79">
        <v>946.55</v>
      </c>
      <c r="AE91" s="76">
        <v>836000</v>
      </c>
      <c r="AF91" s="81">
        <v>945.47998777031898</v>
      </c>
      <c r="AG91" s="82">
        <v>763150</v>
      </c>
      <c r="AH91" s="83">
        <v>950.12000000000023</v>
      </c>
      <c r="AI91" s="84">
        <v>826830</v>
      </c>
      <c r="AJ91" s="81">
        <v>950.11998794227839</v>
      </c>
      <c r="AK91" s="85">
        <v>761810</v>
      </c>
      <c r="AL91" s="86">
        <v>950.09999999999934</v>
      </c>
      <c r="AM91" s="87">
        <v>753000</v>
      </c>
      <c r="AN91" s="88">
        <v>946.81</v>
      </c>
      <c r="AO91" s="89">
        <v>755000</v>
      </c>
      <c r="AP91" s="90">
        <v>953.73899999999969</v>
      </c>
      <c r="AQ91" s="91">
        <v>969500.30799999996</v>
      </c>
      <c r="AR91" s="92">
        <v>953.64</v>
      </c>
      <c r="AS91" s="93">
        <v>834000</v>
      </c>
      <c r="AT91" s="94">
        <v>945.48</v>
      </c>
      <c r="AU91" s="95">
        <v>764900</v>
      </c>
      <c r="AV91" s="92">
        <v>945.97</v>
      </c>
      <c r="AW91" s="93">
        <v>774300</v>
      </c>
      <c r="AX91" s="94">
        <v>946.58</v>
      </c>
      <c r="AY91" s="95">
        <v>773000</v>
      </c>
      <c r="AZ91" s="92">
        <v>949.65</v>
      </c>
      <c r="BA91" s="96">
        <v>770000</v>
      </c>
      <c r="BB91" s="97">
        <v>951.47</v>
      </c>
      <c r="BC91" s="98">
        <v>772000</v>
      </c>
      <c r="BD91" s="92">
        <v>951.47</v>
      </c>
      <c r="BE91" s="96">
        <v>708000</v>
      </c>
      <c r="BF91" s="97">
        <v>952.17</v>
      </c>
      <c r="BG91" s="98">
        <v>737000</v>
      </c>
    </row>
    <row r="92" spans="1:59">
      <c r="A92" s="74" t="s">
        <v>896</v>
      </c>
      <c r="B92" s="75">
        <v>1103.9100000000001</v>
      </c>
      <c r="C92" s="76">
        <v>2171500</v>
      </c>
      <c r="D92" s="77">
        <v>1103.3599999999999</v>
      </c>
      <c r="E92" s="78">
        <v>2181678</v>
      </c>
      <c r="F92" s="75">
        <v>1104.82</v>
      </c>
      <c r="G92" s="76">
        <v>2658571.7799999998</v>
      </c>
      <c r="H92" s="77">
        <v>1105.52</v>
      </c>
      <c r="I92" s="78">
        <v>2998199</v>
      </c>
      <c r="J92" s="75">
        <v>1105.52</v>
      </c>
      <c r="K92" s="76">
        <v>2977233.56</v>
      </c>
      <c r="L92" s="77">
        <v>1105.52</v>
      </c>
      <c r="M92" s="78">
        <v>3155446.8</v>
      </c>
      <c r="N92" s="75">
        <v>1106.08</v>
      </c>
      <c r="O92" s="76">
        <v>3178838.39</v>
      </c>
      <c r="P92" s="77">
        <v>1106.08</v>
      </c>
      <c r="Q92" s="78">
        <v>3283208.19</v>
      </c>
      <c r="R92" s="75">
        <v>1106.08</v>
      </c>
      <c r="S92" s="76">
        <v>3337003.79</v>
      </c>
      <c r="T92" s="77">
        <v>1110.74</v>
      </c>
      <c r="U92" s="78">
        <v>3297000</v>
      </c>
      <c r="V92" s="75">
        <v>1110.98</v>
      </c>
      <c r="W92" s="76">
        <v>3262084.5</v>
      </c>
      <c r="X92" s="77">
        <v>1114.2</v>
      </c>
      <c r="Y92" s="78">
        <v>3188470</v>
      </c>
      <c r="Z92" s="79">
        <v>1115.8900000000001</v>
      </c>
      <c r="AA92" s="76">
        <v>3200000</v>
      </c>
      <c r="AB92" s="80">
        <v>1115.8900000000001</v>
      </c>
      <c r="AC92" s="78">
        <v>3013000</v>
      </c>
      <c r="AD92" s="79">
        <v>1117.05</v>
      </c>
      <c r="AE92" s="76">
        <v>2921000</v>
      </c>
      <c r="AF92" s="81">
        <v>1109.6999875605106</v>
      </c>
      <c r="AG92" s="82">
        <v>2101610</v>
      </c>
      <c r="AH92" s="83">
        <v>1121.5299999999995</v>
      </c>
      <c r="AI92" s="84">
        <v>2835240</v>
      </c>
      <c r="AJ92" s="81">
        <v>1121.6099852323532</v>
      </c>
      <c r="AK92" s="85">
        <v>2238140</v>
      </c>
      <c r="AL92" s="86">
        <v>1131.0499999999936</v>
      </c>
      <c r="AM92" s="87">
        <v>2209000</v>
      </c>
      <c r="AN92" s="88">
        <v>1126.3399999999999</v>
      </c>
      <c r="AO92" s="89">
        <v>2207000</v>
      </c>
      <c r="AP92" s="90">
        <v>1130.4740000000004</v>
      </c>
      <c r="AQ92" s="91">
        <v>2183247.9819999998</v>
      </c>
      <c r="AR92" s="92">
        <v>1130.47</v>
      </c>
      <c r="AS92" s="93">
        <v>2204000</v>
      </c>
      <c r="AT92" s="94">
        <v>1092.4000000000001</v>
      </c>
      <c r="AU92" s="95">
        <v>2424000</v>
      </c>
      <c r="AV92" s="92">
        <v>1094.8399999999999</v>
      </c>
      <c r="AW92" s="93">
        <v>2183200</v>
      </c>
      <c r="AX92" s="94">
        <v>1100.24</v>
      </c>
      <c r="AY92" s="95">
        <v>2243000</v>
      </c>
      <c r="AZ92" s="92">
        <v>1097.73</v>
      </c>
      <c r="BA92" s="96">
        <v>2238000</v>
      </c>
      <c r="BB92" s="97">
        <v>1095.6400000000001</v>
      </c>
      <c r="BC92" s="98">
        <v>2262000</v>
      </c>
      <c r="BD92" s="92">
        <v>1095.6400000000001</v>
      </c>
      <c r="BE92" s="96">
        <v>2035000</v>
      </c>
      <c r="BF92" s="97">
        <v>1098.1199999999999</v>
      </c>
      <c r="BG92" s="98">
        <v>2216000</v>
      </c>
    </row>
    <row r="93" spans="1:59">
      <c r="A93" s="74" t="s">
        <v>897</v>
      </c>
      <c r="B93" s="75">
        <v>889.87</v>
      </c>
      <c r="C93" s="76">
        <v>769196</v>
      </c>
      <c r="D93" s="77">
        <v>889.88</v>
      </c>
      <c r="E93" s="78">
        <v>743429</v>
      </c>
      <c r="F93" s="75">
        <v>888.47</v>
      </c>
      <c r="G93" s="76">
        <v>694124.32</v>
      </c>
      <c r="H93" s="77">
        <v>889.69</v>
      </c>
      <c r="I93" s="78">
        <v>739057</v>
      </c>
      <c r="J93" s="75">
        <v>895.29</v>
      </c>
      <c r="K93" s="76">
        <v>779095.39</v>
      </c>
      <c r="L93" s="77">
        <v>895.29</v>
      </c>
      <c r="M93" s="78">
        <v>834675.1</v>
      </c>
      <c r="N93" s="75">
        <v>895.29</v>
      </c>
      <c r="O93" s="76">
        <v>844418.91</v>
      </c>
      <c r="P93" s="77">
        <v>895.29</v>
      </c>
      <c r="Q93" s="78">
        <v>867815.43</v>
      </c>
      <c r="R93" s="75">
        <v>895.29</v>
      </c>
      <c r="S93" s="76">
        <v>889192.93</v>
      </c>
      <c r="T93" s="77">
        <v>895.66</v>
      </c>
      <c r="U93" s="78">
        <v>921000</v>
      </c>
      <c r="V93" s="75">
        <v>895.63</v>
      </c>
      <c r="W93" s="76">
        <v>941744.41</v>
      </c>
      <c r="X93" s="77">
        <v>895.63</v>
      </c>
      <c r="Y93" s="78">
        <v>935645</v>
      </c>
      <c r="Z93" s="79">
        <v>895.63</v>
      </c>
      <c r="AA93" s="76">
        <v>912000</v>
      </c>
      <c r="AB93" s="80">
        <v>895.63</v>
      </c>
      <c r="AC93" s="78">
        <v>908000</v>
      </c>
      <c r="AD93" s="79">
        <v>895.63</v>
      </c>
      <c r="AE93" s="76">
        <v>914000</v>
      </c>
      <c r="AF93" s="81">
        <v>893.68001700937748</v>
      </c>
      <c r="AG93" s="82">
        <v>769700</v>
      </c>
      <c r="AH93" s="83">
        <v>893.68000000000006</v>
      </c>
      <c r="AI93" s="84">
        <v>939930</v>
      </c>
      <c r="AJ93" s="81">
        <v>893.67998926341534</v>
      </c>
      <c r="AK93" s="85">
        <v>755200</v>
      </c>
      <c r="AL93" s="86">
        <v>894.55999999999835</v>
      </c>
      <c r="AM93" s="87">
        <v>739000</v>
      </c>
      <c r="AN93" s="88">
        <v>896.54</v>
      </c>
      <c r="AO93" s="89">
        <v>724000</v>
      </c>
      <c r="AP93" s="90">
        <v>894.83399999999983</v>
      </c>
      <c r="AQ93" s="91">
        <v>814261.66700000002</v>
      </c>
      <c r="AR93" s="92">
        <v>894.83</v>
      </c>
      <c r="AS93" s="93">
        <v>769000</v>
      </c>
      <c r="AT93" s="94">
        <v>880.28</v>
      </c>
      <c r="AU93" s="95">
        <v>751800</v>
      </c>
      <c r="AV93" s="92">
        <v>902.7</v>
      </c>
      <c r="AW93" s="93">
        <v>745500</v>
      </c>
      <c r="AX93" s="94">
        <v>909.42</v>
      </c>
      <c r="AY93" s="95">
        <v>786000</v>
      </c>
      <c r="AZ93" s="92">
        <v>905.78</v>
      </c>
      <c r="BA93" s="96">
        <v>830000</v>
      </c>
      <c r="BB93" s="97">
        <v>909.18</v>
      </c>
      <c r="BC93" s="98">
        <v>822000</v>
      </c>
      <c r="BD93" s="92">
        <v>909.8</v>
      </c>
      <c r="BE93" s="96">
        <v>760000</v>
      </c>
      <c r="BF93" s="97">
        <v>909.8</v>
      </c>
      <c r="BG93" s="98">
        <v>785000</v>
      </c>
    </row>
    <row r="94" spans="1:59">
      <c r="A94" s="74" t="s">
        <v>898</v>
      </c>
      <c r="B94" s="75">
        <v>1137.1400000000001</v>
      </c>
      <c r="C94" s="76">
        <v>1219086</v>
      </c>
      <c r="D94" s="77">
        <v>1137.1400000000001</v>
      </c>
      <c r="E94" s="78">
        <v>1233107</v>
      </c>
      <c r="F94" s="75">
        <v>1137.1400000000001</v>
      </c>
      <c r="G94" s="76">
        <v>1213706.8500000001</v>
      </c>
      <c r="H94" s="77">
        <v>1137.1400000000001</v>
      </c>
      <c r="I94" s="78">
        <v>1268012</v>
      </c>
      <c r="J94" s="75">
        <v>1137.1400000000001</v>
      </c>
      <c r="K94" s="76">
        <v>1320994.9099999999</v>
      </c>
      <c r="L94" s="77">
        <v>1137.1400000000001</v>
      </c>
      <c r="M94" s="78">
        <v>1398003.26</v>
      </c>
      <c r="N94" s="75">
        <v>1137.1400000000001</v>
      </c>
      <c r="O94" s="76">
        <v>1349513.24</v>
      </c>
      <c r="P94" s="77">
        <v>1137.83</v>
      </c>
      <c r="Q94" s="78">
        <v>1371024.88</v>
      </c>
      <c r="R94" s="75">
        <v>1137.83</v>
      </c>
      <c r="S94" s="76">
        <v>1372064.21</v>
      </c>
      <c r="T94" s="77">
        <v>1138.77</v>
      </c>
      <c r="U94" s="78">
        <v>1467000</v>
      </c>
      <c r="V94" s="75">
        <v>1137.83</v>
      </c>
      <c r="W94" s="76">
        <v>1405487.67</v>
      </c>
      <c r="X94" s="77">
        <v>1138.69</v>
      </c>
      <c r="Y94" s="78">
        <v>1405850</v>
      </c>
      <c r="Z94" s="79">
        <v>1138.19</v>
      </c>
      <c r="AA94" s="76">
        <v>1472000</v>
      </c>
      <c r="AB94" s="80">
        <v>1138.19</v>
      </c>
      <c r="AC94" s="78">
        <v>1486000</v>
      </c>
      <c r="AD94" s="79">
        <v>1138.19</v>
      </c>
      <c r="AE94" s="76">
        <v>1494000</v>
      </c>
      <c r="AF94" s="81">
        <v>1136.5200068503618</v>
      </c>
      <c r="AG94" s="82">
        <v>1367110</v>
      </c>
      <c r="AH94" s="83">
        <v>1136.5199999999998</v>
      </c>
      <c r="AI94" s="84">
        <v>1536770</v>
      </c>
      <c r="AJ94" s="81">
        <v>1136.5200053714216</v>
      </c>
      <c r="AK94" s="85">
        <v>1387960</v>
      </c>
      <c r="AL94" s="86">
        <v>1139.7199999999912</v>
      </c>
      <c r="AM94" s="87">
        <v>1363000</v>
      </c>
      <c r="AN94" s="88">
        <v>1141.17</v>
      </c>
      <c r="AO94" s="89">
        <v>1497000</v>
      </c>
      <c r="AP94" s="90">
        <v>1140.3929999999996</v>
      </c>
      <c r="AQ94" s="91">
        <v>1556498.5460000001</v>
      </c>
      <c r="AR94" s="92">
        <v>1140.3900000000001</v>
      </c>
      <c r="AS94" s="93">
        <v>1602000</v>
      </c>
      <c r="AT94" s="94">
        <v>1101.6199999999999</v>
      </c>
      <c r="AU94" s="95">
        <v>1599600</v>
      </c>
      <c r="AV94" s="92">
        <v>1124.75</v>
      </c>
      <c r="AW94" s="93">
        <v>1493200</v>
      </c>
      <c r="AX94" s="94">
        <v>1113.03</v>
      </c>
      <c r="AY94" s="95">
        <v>1476000</v>
      </c>
      <c r="AZ94" s="92">
        <v>1126.26</v>
      </c>
      <c r="BA94" s="96">
        <v>1509000</v>
      </c>
      <c r="BB94" s="97">
        <v>1127.69</v>
      </c>
      <c r="BC94" s="98">
        <v>1532000</v>
      </c>
      <c r="BD94" s="92">
        <v>1127.69</v>
      </c>
      <c r="BE94" s="96">
        <v>1387000</v>
      </c>
      <c r="BF94" s="97">
        <v>1128.67</v>
      </c>
      <c r="BG94" s="98">
        <v>1524000</v>
      </c>
    </row>
    <row r="95" spans="1:59" ht="17" thickBot="1">
      <c r="A95" s="100" t="s">
        <v>899</v>
      </c>
      <c r="B95" s="101">
        <v>819.54</v>
      </c>
      <c r="C95" s="102">
        <v>986578</v>
      </c>
      <c r="D95" s="103">
        <v>819.54</v>
      </c>
      <c r="E95" s="104">
        <v>1031264</v>
      </c>
      <c r="F95" s="101">
        <v>819.35</v>
      </c>
      <c r="G95" s="102">
        <v>1082362.97</v>
      </c>
      <c r="H95" s="103">
        <v>820.6</v>
      </c>
      <c r="I95" s="104">
        <v>1143331</v>
      </c>
      <c r="J95" s="101">
        <v>820.6</v>
      </c>
      <c r="K95" s="102">
        <v>1167788.2</v>
      </c>
      <c r="L95" s="103">
        <v>820.6</v>
      </c>
      <c r="M95" s="104">
        <v>1233201.3899999999</v>
      </c>
      <c r="N95" s="101">
        <v>820.6</v>
      </c>
      <c r="O95" s="102">
        <v>1260402.45</v>
      </c>
      <c r="P95" s="103">
        <v>820.6</v>
      </c>
      <c r="Q95" s="104">
        <v>1258024.6299999999</v>
      </c>
      <c r="R95" s="101">
        <v>820.6</v>
      </c>
      <c r="S95" s="102">
        <v>1267318.07</v>
      </c>
      <c r="T95" s="103">
        <v>820.6</v>
      </c>
      <c r="U95" s="104">
        <v>1284000</v>
      </c>
      <c r="V95" s="101">
        <v>826.35</v>
      </c>
      <c r="W95" s="102">
        <v>1249073.1100000001</v>
      </c>
      <c r="X95" s="103">
        <v>826.35</v>
      </c>
      <c r="Y95" s="104">
        <v>1235942</v>
      </c>
      <c r="Z95" s="105">
        <v>827.29</v>
      </c>
      <c r="AA95" s="102">
        <v>1250000</v>
      </c>
      <c r="AB95" s="106">
        <v>827.87</v>
      </c>
      <c r="AC95" s="104">
        <v>1255000</v>
      </c>
      <c r="AD95" s="105">
        <v>827.87</v>
      </c>
      <c r="AE95" s="102">
        <v>1245000</v>
      </c>
      <c r="AF95" s="107">
        <v>828.97001116722822</v>
      </c>
      <c r="AG95" s="108">
        <v>1141810</v>
      </c>
      <c r="AH95" s="109">
        <v>829.99999999999977</v>
      </c>
      <c r="AI95" s="110">
        <v>1232660</v>
      </c>
      <c r="AJ95" s="107">
        <v>830.00000714510679</v>
      </c>
      <c r="AK95" s="111">
        <v>1149940</v>
      </c>
      <c r="AL95" s="112">
        <v>830.17999999999699</v>
      </c>
      <c r="AM95" s="113">
        <v>1174000</v>
      </c>
      <c r="AN95" s="114">
        <v>811.35</v>
      </c>
      <c r="AO95" s="115">
        <v>1121000</v>
      </c>
      <c r="AP95" s="116">
        <v>836.00399999999968</v>
      </c>
      <c r="AQ95" s="117">
        <v>1288931.7749999999</v>
      </c>
      <c r="AR95" s="118">
        <v>829.93</v>
      </c>
      <c r="AS95" s="119">
        <v>1264000</v>
      </c>
      <c r="AT95" s="120">
        <v>820.57</v>
      </c>
      <c r="AU95" s="121">
        <v>1200500</v>
      </c>
      <c r="AV95" s="118">
        <v>823.35</v>
      </c>
      <c r="AW95" s="119">
        <v>1197900</v>
      </c>
      <c r="AX95" s="120">
        <v>831.66</v>
      </c>
      <c r="AY95" s="121">
        <v>1289000</v>
      </c>
      <c r="AZ95" s="118">
        <v>831.35</v>
      </c>
      <c r="BA95" s="122">
        <v>1310000</v>
      </c>
      <c r="BB95" s="123">
        <v>814.02</v>
      </c>
      <c r="BC95" s="124">
        <v>1275000</v>
      </c>
      <c r="BD95" s="118">
        <v>816.26</v>
      </c>
      <c r="BE95" s="122">
        <v>1199000</v>
      </c>
      <c r="BF95" s="123">
        <v>816.99</v>
      </c>
      <c r="BG95" s="124">
        <v>1238000</v>
      </c>
    </row>
    <row r="96" spans="1:59" ht="17" thickTop="1">
      <c r="A96" s="125" t="s">
        <v>900</v>
      </c>
      <c r="B96" s="126">
        <f>SUM(B4:B95)</f>
        <v>92053.679999999978</v>
      </c>
      <c r="C96" s="127"/>
      <c r="D96" s="128">
        <f>SUM(D4:D95)</f>
        <v>92376.210000000036</v>
      </c>
      <c r="E96" s="129"/>
      <c r="F96" s="126">
        <f>SUM(F4:F95)</f>
        <v>92474.57</v>
      </c>
      <c r="G96" s="127"/>
      <c r="H96" s="128">
        <f>SUM(H4:H95)</f>
        <v>92779.140000000014</v>
      </c>
      <c r="I96" s="129"/>
      <c r="J96" s="126">
        <f>SUM(J4:J95)</f>
        <v>92972.64999999998</v>
      </c>
      <c r="K96" s="127"/>
      <c r="L96" s="128">
        <f>SUM(L4:L95)</f>
        <v>93197.140000000014</v>
      </c>
      <c r="M96" s="129"/>
      <c r="N96" s="126">
        <f>SUM(N4:N95)</f>
        <v>93344.099999999991</v>
      </c>
      <c r="O96" s="127"/>
      <c r="P96" s="128">
        <f>SUM(P4:P95)</f>
        <v>93605.329999999987</v>
      </c>
      <c r="Q96" s="129"/>
      <c r="R96" s="126">
        <f>SUM(R4:R95)</f>
        <v>93607.360000000001</v>
      </c>
      <c r="S96" s="127"/>
      <c r="T96" s="128">
        <f>SUM(T4:T95)</f>
        <v>94037.210000000021</v>
      </c>
      <c r="U96" s="129"/>
      <c r="V96" s="126">
        <f>SUM(V4:V95)</f>
        <v>94286.989999999991</v>
      </c>
      <c r="W96" s="127"/>
      <c r="X96" s="128">
        <f>SUM(X4:X95)</f>
        <v>94597.209999999977</v>
      </c>
      <c r="Y96" s="129"/>
      <c r="Z96" s="126">
        <f>SUM(Z4:Z95)</f>
        <v>94963.419999999984</v>
      </c>
      <c r="AA96" s="127"/>
      <c r="AB96" s="128">
        <f>SUM(AB4:AB95)</f>
        <v>95576.160000000033</v>
      </c>
      <c r="AC96" s="129"/>
      <c r="AD96" s="126">
        <f>SUM(AD4:AD95)</f>
        <v>96251.070000000022</v>
      </c>
      <c r="AE96" s="127"/>
      <c r="AF96" s="128">
        <f>SUM(AF4:AF95)</f>
        <v>95471.26982829906</v>
      </c>
      <c r="AG96" s="130"/>
      <c r="AH96" s="126">
        <f>SUM(AH4:AH95)</f>
        <v>95937.00999999998</v>
      </c>
      <c r="AI96" s="131"/>
      <c r="AJ96" s="128">
        <f>SUM(AJ4:AJ95)</f>
        <v>95680.359987225384</v>
      </c>
      <c r="AK96" s="132"/>
      <c r="AL96" s="126">
        <f>SUM(AL4:AL95)</f>
        <v>96509.01999999852</v>
      </c>
      <c r="AM96" s="133"/>
      <c r="AN96" s="134">
        <v>96015.17</v>
      </c>
      <c r="AO96" s="135"/>
      <c r="AP96" s="136">
        <v>96861.999999999927</v>
      </c>
      <c r="AQ96" s="137"/>
      <c r="AR96" s="138">
        <f>SUM(AR4:AR95)</f>
        <v>96946.959999999963</v>
      </c>
      <c r="AS96" s="139"/>
      <c r="AT96" s="136">
        <f>SUM(AT4:AT95)</f>
        <v>95531.400000000009</v>
      </c>
      <c r="AU96" s="140"/>
      <c r="AV96" s="138">
        <f>SUM(AV4:AV95)</f>
        <v>96483.639999999985</v>
      </c>
      <c r="AW96" s="139"/>
      <c r="AX96" s="141">
        <v>98500.38</v>
      </c>
      <c r="AY96" s="142"/>
      <c r="AZ96" s="138">
        <v>97182.87</v>
      </c>
      <c r="BA96" s="143"/>
      <c r="BB96" s="144">
        <v>97234.92</v>
      </c>
      <c r="BC96" s="145"/>
      <c r="BD96" s="138">
        <v>97267.19</v>
      </c>
      <c r="BE96" s="143"/>
      <c r="BF96" s="146">
        <v>97463.34</v>
      </c>
      <c r="BG96" s="147"/>
    </row>
    <row r="97" spans="1:59">
      <c r="A97" s="148" t="s">
        <v>901</v>
      </c>
      <c r="B97" s="149"/>
      <c r="C97" s="150">
        <f t="shared" ref="C97:AK97" si="0">SUM(C4:C95)</f>
        <v>155938767</v>
      </c>
      <c r="D97" s="151"/>
      <c r="E97" s="152">
        <f t="shared" si="0"/>
        <v>164455080</v>
      </c>
      <c r="F97" s="149"/>
      <c r="G97" s="150">
        <f t="shared" si="0"/>
        <v>167504715.21000001</v>
      </c>
      <c r="H97" s="151"/>
      <c r="I97" s="152">
        <f t="shared" si="0"/>
        <v>169852819</v>
      </c>
      <c r="J97" s="149"/>
      <c r="K97" s="150">
        <f t="shared" si="0"/>
        <v>180934700.23999992</v>
      </c>
      <c r="L97" s="151"/>
      <c r="M97" s="152">
        <f t="shared" si="0"/>
        <v>192932595.48999998</v>
      </c>
      <c r="N97" s="149"/>
      <c r="O97" s="150">
        <f t="shared" si="0"/>
        <v>193686034.61999995</v>
      </c>
      <c r="P97" s="151"/>
      <c r="Q97" s="152">
        <f t="shared" si="0"/>
        <v>195776720.81</v>
      </c>
      <c r="R97" s="149"/>
      <c r="S97" s="150">
        <f t="shared" si="0"/>
        <v>198125656.25999996</v>
      </c>
      <c r="T97" s="151"/>
      <c r="U97" s="152">
        <f t="shared" si="0"/>
        <v>202964000</v>
      </c>
      <c r="V97" s="149"/>
      <c r="W97" s="150">
        <f t="shared" si="0"/>
        <v>204509979.88</v>
      </c>
      <c r="X97" s="151"/>
      <c r="Y97" s="152">
        <f t="shared" si="0"/>
        <v>203761057</v>
      </c>
      <c r="Z97" s="149"/>
      <c r="AA97" s="150">
        <f t="shared" si="0"/>
        <v>204216000</v>
      </c>
      <c r="AB97" s="151"/>
      <c r="AC97" s="152">
        <f t="shared" si="0"/>
        <v>203489000</v>
      </c>
      <c r="AD97" s="149"/>
      <c r="AE97" s="150">
        <f t="shared" si="0"/>
        <v>203258000</v>
      </c>
      <c r="AF97" s="151"/>
      <c r="AG97" s="152">
        <f t="shared" si="0"/>
        <v>203410490</v>
      </c>
      <c r="AH97" s="149"/>
      <c r="AI97" s="150">
        <f t="shared" si="0"/>
        <v>200322040</v>
      </c>
      <c r="AJ97" s="151"/>
      <c r="AK97" s="153">
        <f t="shared" si="0"/>
        <v>212375870</v>
      </c>
      <c r="AL97" s="154"/>
      <c r="AM97" s="155">
        <f>SUM(AM4:AM95)</f>
        <v>198237000</v>
      </c>
      <c r="AN97" s="156"/>
      <c r="AO97" s="157">
        <v>212209000</v>
      </c>
      <c r="AP97" s="158"/>
      <c r="AQ97" s="159">
        <v>215468866.13599989</v>
      </c>
      <c r="AR97" s="160"/>
      <c r="AS97" s="161">
        <f>SUM(AS4:AS96)</f>
        <v>217432000</v>
      </c>
      <c r="AT97" s="162"/>
      <c r="AU97" s="163">
        <f>SUM(AU4:AU96)</f>
        <v>221585450</v>
      </c>
      <c r="AV97" s="160"/>
      <c r="AW97" s="161">
        <f>SUM(AW4:AW96)</f>
        <v>221917800</v>
      </c>
      <c r="AX97" s="94"/>
      <c r="AY97" s="164">
        <v>226332000</v>
      </c>
      <c r="AZ97" s="160"/>
      <c r="BA97" s="165">
        <v>228345000</v>
      </c>
      <c r="BB97" s="166"/>
      <c r="BC97" s="167">
        <v>231047000</v>
      </c>
      <c r="BD97" s="160"/>
      <c r="BE97" s="165">
        <v>210731000</v>
      </c>
      <c r="BF97" s="168"/>
      <c r="BG97" s="167">
        <v>230324000</v>
      </c>
    </row>
    <row r="98" spans="1:59" ht="15.75" customHeight="1" thickBot="1">
      <c r="A98" s="169" t="s">
        <v>902</v>
      </c>
      <c r="B98" s="170"/>
      <c r="C98" s="171">
        <f>+(C97*365)/1000000</f>
        <v>56917.649955000001</v>
      </c>
      <c r="D98" s="172"/>
      <c r="E98" s="173">
        <f>+(E97*365)/1000000</f>
        <v>60026.104200000002</v>
      </c>
      <c r="F98" s="170"/>
      <c r="G98" s="171">
        <f>+(G97*365)/1000000</f>
        <v>61139.221051649998</v>
      </c>
      <c r="H98" s="172"/>
      <c r="I98" s="173">
        <f>+(I97*365)/1000000</f>
        <v>61996.278935000002</v>
      </c>
      <c r="J98" s="170"/>
      <c r="K98" s="171">
        <f>+(K97*365)/1000000</f>
        <v>66041.165587599971</v>
      </c>
      <c r="L98" s="172"/>
      <c r="M98" s="173">
        <f>+(M97*365)/1000000</f>
        <v>70420.397353849985</v>
      </c>
      <c r="N98" s="170"/>
      <c r="O98" s="171">
        <f>+(O97*365)/1000000</f>
        <v>70695.402636299972</v>
      </c>
      <c r="P98" s="172"/>
      <c r="Q98" s="173">
        <f>+(Q97*365)/1000000</f>
        <v>71458.503095649998</v>
      </c>
      <c r="R98" s="170"/>
      <c r="S98" s="171">
        <f>(S97*365)/1000000</f>
        <v>72315.864534899985</v>
      </c>
      <c r="T98" s="172"/>
      <c r="U98" s="173">
        <f>(U97*365)/1000000</f>
        <v>74081.86</v>
      </c>
      <c r="V98" s="170"/>
      <c r="W98" s="171">
        <f>(W97*365)/1000000</f>
        <v>74646.142656199998</v>
      </c>
      <c r="X98" s="172"/>
      <c r="Y98" s="173">
        <f>(Y97*365)/1000000</f>
        <v>74372.785805000007</v>
      </c>
      <c r="Z98" s="170"/>
      <c r="AA98" s="171">
        <f>(AA97*365)/1000000</f>
        <v>74538.84</v>
      </c>
      <c r="AB98" s="172"/>
      <c r="AC98" s="173">
        <f>(AC97*365)/1000000</f>
        <v>74273.485000000001</v>
      </c>
      <c r="AD98" s="170"/>
      <c r="AE98" s="171">
        <f>(AE97*365)/1000000</f>
        <v>74189.17</v>
      </c>
      <c r="AF98" s="172"/>
      <c r="AG98" s="173">
        <f>(AG97*365)/1000000</f>
        <v>74244.828850000005</v>
      </c>
      <c r="AH98" s="170"/>
      <c r="AI98" s="171">
        <f>(AI97*365)/1000000</f>
        <v>73117.544599999994</v>
      </c>
      <c r="AJ98" s="172"/>
      <c r="AK98" s="174">
        <f>(AK97*365)/1000000</f>
        <v>77517.192550000007</v>
      </c>
      <c r="AL98" s="175"/>
      <c r="AM98" s="176">
        <f>(AM97*365)/1000000</f>
        <v>72356.505000000005</v>
      </c>
      <c r="AN98" s="177"/>
      <c r="AO98" s="174">
        <f>(AO97*365)/1000000</f>
        <v>77456.285000000003</v>
      </c>
      <c r="AP98" s="178"/>
      <c r="AQ98" s="179">
        <f>(AQ97*365)/1000000</f>
        <v>78646.136139639959</v>
      </c>
      <c r="AR98" s="180"/>
      <c r="AS98" s="181">
        <f>AS97*365/1000000</f>
        <v>79362.679999999993</v>
      </c>
      <c r="AT98" s="182"/>
      <c r="AU98" s="183">
        <f>AU97*365/1000000</f>
        <v>80878.689249999996</v>
      </c>
      <c r="AV98" s="180"/>
      <c r="AW98" s="181">
        <f>AW97*365/1000000</f>
        <v>80999.997000000003</v>
      </c>
      <c r="AX98" s="184"/>
      <c r="AY98" s="185">
        <v>82611.179999999993</v>
      </c>
      <c r="AZ98" s="180"/>
      <c r="BA98" s="186">
        <f>BA97*365/1000000</f>
        <v>83345.925000000003</v>
      </c>
      <c r="BB98" s="187"/>
      <c r="BC98" s="188">
        <v>84332.160000000003</v>
      </c>
      <c r="BD98" s="180"/>
      <c r="BE98" s="186">
        <f>BE97*365/1000000</f>
        <v>76916.815000000002</v>
      </c>
      <c r="BF98" s="189"/>
      <c r="BG98" s="183">
        <f>BG97*365/1000000</f>
        <v>84068.26</v>
      </c>
    </row>
    <row r="99" spans="1:59">
      <c r="A99" s="190" t="s">
        <v>903</v>
      </c>
      <c r="T99" s="191"/>
    </row>
    <row r="100" spans="1:59">
      <c r="W100" s="193"/>
      <c r="Y100" s="193"/>
      <c r="AM100" s="196"/>
    </row>
  </sheetData>
  <mergeCells count="31">
    <mergeCell ref="BB2:BC2"/>
    <mergeCell ref="BD2:BE2"/>
    <mergeCell ref="BF2:BG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A1:BG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5D76-B07F-594C-AAC9-FD5042404913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GasRev</vt:lpstr>
      <vt:lpstr>Registration</vt:lpstr>
      <vt:lpstr>LocalDist</vt:lpstr>
      <vt:lpstr>IN-VMT</vt:lpstr>
      <vt:lpstr>NHTS2017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SMALLEY, NATHAN (Student)</cp:lastModifiedBy>
  <dcterms:created xsi:type="dcterms:W3CDTF">2023-01-08T04:11:49Z</dcterms:created>
  <dcterms:modified xsi:type="dcterms:W3CDTF">2023-04-10T15:41:29Z</dcterms:modified>
</cp:coreProperties>
</file>