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5\CENG 317\"/>
    </mc:Choice>
  </mc:AlternateContent>
  <bookViews>
    <workbookView xWindow="600" yWindow="60" windowWidth="19395" windowHeight="78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6" i="1" l="1"/>
  <c r="G8" i="1" s="1"/>
  <c r="G12" i="1"/>
  <c r="G13" i="1" s="1"/>
  <c r="G11" i="1"/>
  <c r="G10" i="1"/>
  <c r="G5" i="1"/>
  <c r="G3" i="1"/>
  <c r="G2" i="1"/>
  <c r="G4" i="1"/>
  <c r="H15" i="1"/>
  <c r="H8" i="1"/>
  <c r="H18" i="1" s="1"/>
  <c r="F13" i="1"/>
  <c r="F6" i="1"/>
  <c r="G15" i="1" l="1"/>
  <c r="F18" i="1" s="1"/>
</calcChain>
</file>

<file path=xl/sharedStrings.xml><?xml version="1.0" encoding="utf-8"?>
<sst xmlns="http://schemas.openxmlformats.org/spreadsheetml/2006/main" count="46" uniqueCount="36">
  <si>
    <t>Budget Lists</t>
  </si>
  <si>
    <t>Type</t>
  </si>
  <si>
    <t>Budget Cost</t>
  </si>
  <si>
    <t>Actual Cost</t>
  </si>
  <si>
    <t>Raspberry PI</t>
  </si>
  <si>
    <t>Essential</t>
  </si>
  <si>
    <t>PI Camera Module</t>
  </si>
  <si>
    <t>Wifi Adapter</t>
  </si>
  <si>
    <t>Shipping Cost</t>
  </si>
  <si>
    <t>Raspberry PI Case</t>
  </si>
  <si>
    <t>Camera Module Case</t>
  </si>
  <si>
    <t>LCD Pannel &amp; Touch Pad</t>
  </si>
  <si>
    <t>Extra</t>
    <phoneticPr fontId="2" type="noConversion"/>
  </si>
  <si>
    <t>Essential &amp; Extra</t>
    <phoneticPr fontId="2" type="noConversion"/>
  </si>
  <si>
    <t>Total of Essential Parts</t>
    <phoneticPr fontId="2" type="noConversion"/>
  </si>
  <si>
    <t>Description</t>
  </si>
  <si>
    <t>Quantity</t>
  </si>
  <si>
    <t>Part Number</t>
  </si>
  <si>
    <t>Total of Extra Parts</t>
  </si>
  <si>
    <t>Taxes</t>
  </si>
  <si>
    <t>Shipping</t>
  </si>
  <si>
    <t>Vibration Sensor</t>
  </si>
  <si>
    <t>All price are set up based on website, "Amazon.ca"</t>
  </si>
  <si>
    <t>Raspberry including cable and SD memory. Using PI2 that I already bought.</t>
  </si>
  <si>
    <t>Total Budget</t>
  </si>
  <si>
    <t>PI camera module for recording video.</t>
  </si>
  <si>
    <t>To catch the event signal</t>
  </si>
  <si>
    <t>PI should be able to connet the server when it catches the even signal</t>
  </si>
  <si>
    <t>It is not essential part</t>
  </si>
  <si>
    <t>SKU00401</t>
  </si>
  <si>
    <t>101-40-141</t>
  </si>
  <si>
    <t>EW-7811Un</t>
  </si>
  <si>
    <t>RPA05010R</t>
  </si>
  <si>
    <t>Total</t>
  </si>
  <si>
    <t xml:space="preserve">It is not essential part </t>
  </si>
  <si>
    <t>It is not essential during it will designed, but it will need for final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</si>
</sst>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9"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2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4659260841701"/>
        <bgColor indexed="64"/>
      </patternFill>
    </fill>
  </fills>
  <borders count="4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B1BBCC"/>
      </left>
      <right style="thin">
        <color auto="1"/>
      </right>
      <top style="thin">
        <color rgb="FFB1BBCC"/>
      </top>
      <bottom style="thin">
        <color rgb="FFB1BBCC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theme="1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 style="thin">
        <color auto="1"/>
      </left>
      <right style="thin">
        <color auto="1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rgb="FFB1BBCC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rgb="FFB1BB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B1BBCC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B1BBCC"/>
      </right>
      <top style="thin">
        <color rgb="FFB1BBCC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auto="1"/>
      </bottom>
      <diagonal/>
    </border>
    <border>
      <left style="thin">
        <color rgb="FFB1BBCC"/>
      </left>
      <right style="thin">
        <color auto="1"/>
      </right>
      <top/>
      <bottom style="thin">
        <color rgb="FFB1BBCC"/>
      </bottom>
      <diagonal/>
    </border>
    <border>
      <left/>
      <right style="thin">
        <color rgb="FFB1BBCC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auto="1"/>
      </right>
      <top style="thin">
        <color rgb="FFB1BBCC"/>
      </top>
      <bottom style="thin">
        <color theme="1"/>
      </bottom>
      <diagonal/>
    </border>
    <border>
      <left style="thin">
        <color rgb="FFB1BBCC"/>
      </left>
      <right style="thin">
        <color auto="1"/>
      </right>
      <top/>
      <bottom/>
      <diagonal/>
    </border>
    <border>
      <left style="thin">
        <color rgb="FFB1BBCC"/>
      </left>
      <right style="thin">
        <color auto="1"/>
      </right>
      <top style="thin">
        <color rgb="FFB1BBCC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/>
      <bottom style="thin">
        <color theme="1"/>
      </bottom>
      <diagonal/>
    </border>
    <border>
      <left style="thin">
        <color rgb="FFB1BBCC"/>
      </left>
      <right style="thin">
        <color rgb="FFB1BBCC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auto="1"/>
      </top>
      <bottom style="thin">
        <color rgb="FFB1BBCC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164" fontId="5" fillId="2" borderId="4" xfId="0" applyNumberFormat="1" applyFont="1" applyFill="1" applyBorder="1" applyAlignment="1">
      <alignment horizontal="right" vertical="center" wrapText="1"/>
    </xf>
    <xf numFmtId="164" fontId="5" fillId="2" borderId="26" xfId="0" applyNumberFormat="1" applyFont="1" applyFill="1" applyBorder="1" applyAlignment="1">
      <alignment horizontal="right" vertical="center" wrapText="1"/>
    </xf>
    <xf numFmtId="164" fontId="5" fillId="2" borderId="20" xfId="0" applyNumberFormat="1" applyFont="1" applyFill="1" applyBorder="1" applyAlignment="1">
      <alignment horizontal="right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 wrapText="1"/>
    </xf>
    <xf numFmtId="164" fontId="5" fillId="2" borderId="10" xfId="0" applyNumberFormat="1" applyFont="1" applyFill="1" applyBorder="1" applyAlignment="1">
      <alignment horizontal="right" vertical="center" wrapText="1"/>
    </xf>
    <xf numFmtId="164" fontId="5" fillId="2" borderId="18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6" fillId="0" borderId="2" xfId="0" applyFont="1" applyFill="1" applyBorder="1">
      <alignment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0" borderId="33" xfId="0" applyFont="1" applyBorder="1">
      <alignment vertical="center"/>
    </xf>
    <xf numFmtId="0" fontId="6" fillId="0" borderId="9" xfId="0" applyFont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 wrapText="1"/>
    </xf>
    <xf numFmtId="164" fontId="5" fillId="2" borderId="28" xfId="0" applyNumberFormat="1" applyFont="1" applyFill="1" applyBorder="1" applyAlignment="1">
      <alignment horizontal="right" vertical="center" wrapText="1"/>
    </xf>
    <xf numFmtId="164" fontId="5" fillId="2" borderId="19" xfId="0" applyNumberFormat="1" applyFont="1" applyFill="1" applyBorder="1" applyAlignment="1">
      <alignment horizontal="right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right" vertical="center" wrapText="1"/>
    </xf>
    <xf numFmtId="164" fontId="8" fillId="2" borderId="29" xfId="0" applyNumberFormat="1" applyFont="1" applyFill="1" applyBorder="1" applyAlignment="1">
      <alignment horizontal="right" vertical="center" wrapText="1"/>
    </xf>
    <xf numFmtId="164" fontId="8" fillId="2" borderId="21" xfId="0" applyNumberFormat="1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6" fillId="0" borderId="34" xfId="0" applyFont="1" applyBorder="1">
      <alignment vertical="center"/>
    </xf>
    <xf numFmtId="0" fontId="6" fillId="0" borderId="11" xfId="0" applyFont="1" applyBorder="1">
      <alignment vertical="center"/>
    </xf>
    <xf numFmtId="164" fontId="5" fillId="2" borderId="25" xfId="0" applyNumberFormat="1" applyFont="1" applyFill="1" applyBorder="1" applyAlignment="1">
      <alignment horizontal="right" vertical="center" wrapText="1"/>
    </xf>
    <xf numFmtId="164" fontId="5" fillId="2" borderId="30" xfId="0" applyNumberFormat="1" applyFont="1" applyFill="1" applyBorder="1" applyAlignment="1">
      <alignment horizontal="right" vertical="center" wrapText="1"/>
    </xf>
    <xf numFmtId="0" fontId="6" fillId="0" borderId="23" xfId="0" applyFont="1" applyBorder="1">
      <alignment vertical="center"/>
    </xf>
    <xf numFmtId="0" fontId="5" fillId="2" borderId="23" xfId="0" applyFont="1" applyFill="1" applyBorder="1" applyAlignment="1">
      <alignment horizontal="center" vertical="center" wrapText="1"/>
    </xf>
    <xf numFmtId="164" fontId="6" fillId="0" borderId="11" xfId="0" applyNumberFormat="1" applyFont="1" applyBorder="1">
      <alignment vertical="center"/>
    </xf>
    <xf numFmtId="164" fontId="6" fillId="0" borderId="12" xfId="0" applyNumberFormat="1" applyFont="1" applyBorder="1">
      <alignment vertical="center"/>
    </xf>
    <xf numFmtId="164" fontId="6" fillId="0" borderId="23" xfId="0" applyNumberFormat="1" applyFont="1" applyBorder="1">
      <alignment vertical="center"/>
    </xf>
    <xf numFmtId="0" fontId="6" fillId="0" borderId="0" xfId="0" applyFont="1">
      <alignment vertical="center"/>
    </xf>
    <xf numFmtId="0" fontId="6" fillId="0" borderId="31" xfId="0" applyFont="1" applyBorder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0" borderId="13" xfId="0" applyFont="1" applyBorder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0" borderId="32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35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0" zoomScaleNormal="80" workbookViewId="0">
      <selection activeCell="M15" sqref="M15"/>
    </sheetView>
  </sheetViews>
  <sheetFormatPr defaultRowHeight="15"/>
  <cols>
    <col min="1" max="1" width="24.28515625" customWidth="1"/>
    <col min="2" max="2" width="11.7109375" customWidth="1"/>
    <col min="3" max="3" width="73.85546875" customWidth="1"/>
    <col min="4" max="4" width="8.85546875" customWidth="1"/>
    <col min="5" max="5" width="11.140625" customWidth="1"/>
    <col min="6" max="6" width="8.7109375" customWidth="1"/>
    <col min="7" max="7" width="11.140625" customWidth="1"/>
    <col min="8" max="8" width="10.140625" customWidth="1"/>
  </cols>
  <sheetData>
    <row r="1" spans="1:8" ht="34.5" customHeight="1">
      <c r="A1" s="2" t="s">
        <v>0</v>
      </c>
      <c r="B1" s="2" t="s">
        <v>1</v>
      </c>
      <c r="C1" s="54" t="s">
        <v>15</v>
      </c>
      <c r="D1" s="54" t="s">
        <v>16</v>
      </c>
      <c r="E1" s="54" t="s">
        <v>17</v>
      </c>
      <c r="F1" s="2" t="s">
        <v>2</v>
      </c>
      <c r="G1" s="2" t="s">
        <v>24</v>
      </c>
      <c r="H1" s="2" t="s">
        <v>3</v>
      </c>
    </row>
    <row r="2" spans="1:8" ht="24.95" customHeight="1">
      <c r="A2" s="3" t="s">
        <v>4</v>
      </c>
      <c r="B2" s="4" t="s">
        <v>5</v>
      </c>
      <c r="C2" s="55" t="s">
        <v>23</v>
      </c>
      <c r="D2" s="5">
        <v>1</v>
      </c>
      <c r="E2" s="6">
        <v>100437</v>
      </c>
      <c r="F2" s="7">
        <v>69.989999999999995</v>
      </c>
      <c r="G2" s="8">
        <f>(D2*F2)</f>
        <v>69.989999999999995</v>
      </c>
      <c r="H2" s="9">
        <v>0</v>
      </c>
    </row>
    <row r="3" spans="1:8" ht="24.95" customHeight="1">
      <c r="A3" s="10" t="s">
        <v>6</v>
      </c>
      <c r="B3" s="11" t="s">
        <v>5</v>
      </c>
      <c r="C3" s="56" t="s">
        <v>25</v>
      </c>
      <c r="D3" s="5">
        <v>1</v>
      </c>
      <c r="E3" s="12">
        <v>100003</v>
      </c>
      <c r="F3" s="13">
        <v>39.979999999999997</v>
      </c>
      <c r="G3" s="14">
        <f>(D3*F3)</f>
        <v>39.979999999999997</v>
      </c>
      <c r="H3" s="15"/>
    </row>
    <row r="4" spans="1:8" ht="24.95" customHeight="1">
      <c r="A4" s="10" t="s">
        <v>21</v>
      </c>
      <c r="B4" s="11" t="s">
        <v>5</v>
      </c>
      <c r="C4" s="56" t="s">
        <v>26</v>
      </c>
      <c r="D4" s="5">
        <v>2</v>
      </c>
      <c r="E4" s="16">
        <v>101020031</v>
      </c>
      <c r="F4" s="13">
        <v>9.74</v>
      </c>
      <c r="G4" s="14">
        <f>(D4*F4)</f>
        <v>19.48</v>
      </c>
      <c r="H4" s="15"/>
    </row>
    <row r="5" spans="1:8" ht="24.95" customHeight="1">
      <c r="A5" s="10" t="s">
        <v>7</v>
      </c>
      <c r="B5" s="11" t="s">
        <v>5</v>
      </c>
      <c r="C5" s="57" t="s">
        <v>27</v>
      </c>
      <c r="D5" s="17">
        <v>1</v>
      </c>
      <c r="E5" s="16" t="s">
        <v>31</v>
      </c>
      <c r="F5" s="13">
        <v>15.99</v>
      </c>
      <c r="G5" s="14">
        <f>(D5*F5)</f>
        <v>15.99</v>
      </c>
      <c r="H5" s="15"/>
    </row>
    <row r="6" spans="1:8" ht="24.95" customHeight="1">
      <c r="A6" s="10" t="s">
        <v>19</v>
      </c>
      <c r="B6" s="11" t="s">
        <v>5</v>
      </c>
      <c r="C6" s="56"/>
      <c r="D6" s="5"/>
      <c r="E6" s="12"/>
      <c r="F6" s="13">
        <f>(SUM(F2:F5)*0.13)</f>
        <v>17.640999999999998</v>
      </c>
      <c r="G6" s="14">
        <f>(SUM(G2:G5)*0.13)</f>
        <v>18.9072</v>
      </c>
      <c r="H6" s="15"/>
    </row>
    <row r="7" spans="1:8" ht="24.95" customHeight="1">
      <c r="A7" s="18" t="s">
        <v>20</v>
      </c>
      <c r="B7" s="19" t="s">
        <v>5</v>
      </c>
      <c r="C7" s="58"/>
      <c r="D7" s="20"/>
      <c r="E7" s="21"/>
      <c r="F7" s="22">
        <v>4.6900000000000004</v>
      </c>
      <c r="G7" s="23">
        <v>4.6900000000000004</v>
      </c>
      <c r="H7" s="24"/>
    </row>
    <row r="8" spans="1:8" ht="24.95" customHeight="1">
      <c r="A8" s="25" t="s">
        <v>14</v>
      </c>
      <c r="B8" s="26"/>
      <c r="C8" s="5"/>
      <c r="D8" s="5"/>
      <c r="E8" s="12"/>
      <c r="F8" s="27"/>
      <c r="G8" s="28">
        <f>SUM(G2:G7)</f>
        <v>169.03719999999998</v>
      </c>
      <c r="H8" s="29">
        <f>SUM(H2:H7)</f>
        <v>0</v>
      </c>
    </row>
    <row r="9" spans="1:8" ht="24.95" customHeight="1">
      <c r="A9" s="30"/>
      <c r="B9" s="31"/>
      <c r="C9" s="32"/>
      <c r="D9" s="32"/>
      <c r="E9" s="33"/>
      <c r="F9" s="34"/>
      <c r="G9" s="35"/>
      <c r="H9" s="36"/>
    </row>
    <row r="10" spans="1:8" ht="24.95" customHeight="1">
      <c r="A10" s="3" t="s">
        <v>9</v>
      </c>
      <c r="B10" s="4" t="s">
        <v>12</v>
      </c>
      <c r="C10" s="55" t="s">
        <v>34</v>
      </c>
      <c r="D10" s="5">
        <v>1</v>
      </c>
      <c r="E10" s="16" t="s">
        <v>30</v>
      </c>
      <c r="F10" s="7">
        <v>10.99</v>
      </c>
      <c r="G10" s="8">
        <f>(D10*F10)</f>
        <v>10.99</v>
      </c>
      <c r="H10" s="9"/>
    </row>
    <row r="11" spans="1:8" ht="24.95" customHeight="1">
      <c r="A11" s="10" t="s">
        <v>10</v>
      </c>
      <c r="B11" s="11" t="s">
        <v>12</v>
      </c>
      <c r="C11" s="56" t="s">
        <v>28</v>
      </c>
      <c r="D11" s="5">
        <v>1</v>
      </c>
      <c r="E11" s="12" t="s">
        <v>29</v>
      </c>
      <c r="F11" s="13">
        <v>25.99</v>
      </c>
      <c r="G11" s="14">
        <f>(D11*F11)</f>
        <v>25.99</v>
      </c>
      <c r="H11" s="15"/>
    </row>
    <row r="12" spans="1:8" ht="24.95" customHeight="1">
      <c r="A12" s="10" t="s">
        <v>11</v>
      </c>
      <c r="B12" s="11" t="s">
        <v>12</v>
      </c>
      <c r="C12" s="56" t="s">
        <v>35</v>
      </c>
      <c r="D12" s="5">
        <v>1</v>
      </c>
      <c r="E12" s="16" t="s">
        <v>32</v>
      </c>
      <c r="F12" s="13">
        <v>56</v>
      </c>
      <c r="G12" s="14">
        <f>(D12*F12)</f>
        <v>56</v>
      </c>
      <c r="H12" s="15"/>
    </row>
    <row r="13" spans="1:8" ht="24.95" customHeight="1">
      <c r="A13" s="10" t="s">
        <v>19</v>
      </c>
      <c r="B13" s="11" t="s">
        <v>12</v>
      </c>
      <c r="C13" s="56"/>
      <c r="D13" s="5"/>
      <c r="E13" s="12"/>
      <c r="F13" s="13">
        <f>(SUM(F10:F12)*0.13)</f>
        <v>12.087399999999999</v>
      </c>
      <c r="G13" s="14">
        <f>(SUM(G10:G12)*0.13)</f>
        <v>12.087399999999999</v>
      </c>
      <c r="H13" s="15"/>
    </row>
    <row r="14" spans="1:8" ht="24.95" customHeight="1">
      <c r="A14" s="37" t="s">
        <v>8</v>
      </c>
      <c r="B14" s="38" t="s">
        <v>12</v>
      </c>
      <c r="C14" s="59"/>
      <c r="D14" s="39"/>
      <c r="E14" s="40"/>
      <c r="F14" s="41">
        <v>6.79</v>
      </c>
      <c r="G14" s="42">
        <v>6.79</v>
      </c>
      <c r="H14" s="43"/>
    </row>
    <row r="15" spans="1:8" ht="24.95" customHeight="1">
      <c r="A15" s="44" t="s">
        <v>18</v>
      </c>
      <c r="B15" s="40"/>
      <c r="C15" s="40"/>
      <c r="D15" s="40"/>
      <c r="E15" s="40"/>
      <c r="F15" s="45"/>
      <c r="G15" s="46">
        <f>SUM(G10:G14)</f>
        <v>111.8574</v>
      </c>
      <c r="H15" s="47">
        <f>SUM(H10:H13)</f>
        <v>0</v>
      </c>
    </row>
    <row r="16" spans="1:8" ht="24.95" customHeight="1">
      <c r="A16" s="67"/>
      <c r="B16" s="62"/>
      <c r="C16" s="62"/>
      <c r="D16" s="60"/>
      <c r="E16" s="48"/>
      <c r="F16" s="48"/>
      <c r="G16" s="65"/>
      <c r="H16" s="66"/>
    </row>
    <row r="17" spans="1:8" ht="24.95" customHeight="1">
      <c r="A17" s="68"/>
      <c r="B17" s="63"/>
      <c r="C17" s="63"/>
      <c r="D17" s="61"/>
      <c r="E17" s="49"/>
      <c r="F17" s="50" t="s">
        <v>33</v>
      </c>
      <c r="G17" s="51"/>
      <c r="H17" s="64"/>
    </row>
    <row r="18" spans="1:8" ht="24.95" customHeight="1">
      <c r="A18" s="52" t="s">
        <v>13</v>
      </c>
      <c r="B18" s="40"/>
      <c r="C18" s="40"/>
      <c r="D18" s="40"/>
      <c r="E18" s="53"/>
      <c r="F18" s="45">
        <f>SUM(G8,G15)</f>
        <v>280.89459999999997</v>
      </c>
      <c r="G18" s="46"/>
      <c r="H18" s="47">
        <f>SUM(H8,H15)</f>
        <v>0</v>
      </c>
    </row>
    <row r="19" spans="1:8" ht="24.95" customHeight="1">
      <c r="A19" s="1"/>
    </row>
    <row r="20" spans="1:8" ht="24.95" customHeight="1">
      <c r="C20" t="s">
        <v>22</v>
      </c>
    </row>
  </sheetData>
  <phoneticPr fontId="2" type="noConversion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admin</cp:lastModifiedBy>
  <cp:lastPrinted>2016-09-27T16:23:34Z</cp:lastPrinted>
  <dcterms:created xsi:type="dcterms:W3CDTF">2016-09-27T03:25:22Z</dcterms:created>
  <dcterms:modified xsi:type="dcterms:W3CDTF">2016-09-27T16:24:05Z</dcterms:modified>
</cp:coreProperties>
</file>