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1.xml" ContentType="application/vnd.openxmlformats-officedocument.spreadsheetml.pivot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ml.chartshapes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ml.chartshapes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9.xml" ContentType="application/vnd.openxmlformats-officedocument.drawingml.chartshapes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8a10809149706bd/"/>
    </mc:Choice>
  </mc:AlternateContent>
  <xr:revisionPtr revIDLastSave="0" documentId="8_{7A5A4E10-5814-4403-B666-5947304ECCCC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Sheet1" sheetId="1" r:id="rId1"/>
    <sheet name="Sheet3" sheetId="13" r:id="rId2"/>
    <sheet name="Nimra" sheetId="3" r:id="rId3"/>
    <sheet name="Sheet2" sheetId="12" r:id="rId4"/>
    <sheet name="nishanth.1" sheetId="7" r:id="rId5"/>
    <sheet name="Sheet4" sheetId="11" r:id="rId6"/>
    <sheet name="Rinief (2)" sheetId="14" r:id="rId7"/>
    <sheet name="Rinief" sheetId="4" r:id="rId8"/>
    <sheet name="Suraiya" sheetId="5" r:id="rId9"/>
    <sheet name="Fathima" sheetId="10" r:id="rId10"/>
    <sheet name="Daeen" sheetId="6" r:id="rId11"/>
    <sheet name="Sheet5" sheetId="16" r:id="rId12"/>
  </sheets>
  <externalReferences>
    <externalReference r:id="rId13"/>
  </externalReferences>
  <definedNames>
    <definedName name="_xlchart.v1.0" hidden="1">Sheet1!$C$2:$C$57</definedName>
    <definedName name="_xlchart.v1.1" hidden="1">Sheet1!A65:A70</definedName>
    <definedName name="A">Sheet1!$M$7:$M$7</definedName>
  </definedNames>
  <calcPr calcId="191028"/>
  <pivotCaches>
    <pivotCache cacheId="6499" r:id="rId14"/>
    <pivotCache cacheId="6500" r:id="rId15"/>
    <pivotCache cacheId="6501" r:id="rId16"/>
    <pivotCache cacheId="6502" r:id="rId17"/>
    <pivotCache cacheId="6503" r:id="rId18"/>
    <pivotCache cacheId="6504" r:id="rId19"/>
    <pivotCache cacheId="6505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0" l="1"/>
  <c r="J2" i="10"/>
  <c r="J3" i="10"/>
  <c r="G5" i="10"/>
  <c r="G6" i="10"/>
  <c r="G3" i="10"/>
  <c r="G4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2" i="10"/>
  <c r="O2" i="14"/>
  <c r="N2" i="14" a="1"/>
  <c r="N2" i="14"/>
  <c r="I2" i="14"/>
  <c r="M57" i="14"/>
  <c r="M56" i="14"/>
  <c r="M55" i="14"/>
  <c r="M54" i="14"/>
  <c r="M53" i="14"/>
  <c r="M52" i="14"/>
  <c r="M51" i="14"/>
  <c r="M50" i="14"/>
  <c r="M49" i="14"/>
  <c r="M48" i="14"/>
  <c r="M47" i="14"/>
  <c r="M46" i="14"/>
  <c r="M45" i="14"/>
  <c r="M44" i="14"/>
  <c r="M43" i="14"/>
  <c r="M42" i="14"/>
  <c r="M41" i="14"/>
  <c r="M40" i="14"/>
  <c r="M39" i="14"/>
  <c r="M38" i="14"/>
  <c r="M37" i="14"/>
  <c r="M36" i="14"/>
  <c r="M35" i="14"/>
  <c r="M34" i="14"/>
  <c r="M33" i="14"/>
  <c r="M32" i="14"/>
  <c r="M31" i="14"/>
  <c r="M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M17" i="14"/>
  <c r="M16" i="14"/>
  <c r="M15" i="14"/>
  <c r="M14" i="14"/>
  <c r="M13" i="14"/>
  <c r="M12" i="14"/>
  <c r="M11" i="14"/>
  <c r="M10" i="14"/>
  <c r="M9" i="14"/>
  <c r="M8" i="14"/>
  <c r="M7" i="14"/>
  <c r="M6" i="14"/>
  <c r="M5" i="14"/>
  <c r="M4" i="14"/>
  <c r="M3" i="14"/>
  <c r="L3" i="14"/>
  <c r="K3" i="14"/>
  <c r="J3" i="14"/>
  <c r="I3" i="14"/>
  <c r="M2" i="14"/>
  <c r="L2" i="14"/>
  <c r="K2" i="14"/>
  <c r="J2" i="14"/>
  <c r="O3" i="10"/>
  <c r="O2" i="10"/>
  <c r="S3" i="10"/>
  <c r="R3" i="10"/>
  <c r="Q3" i="10"/>
  <c r="R2" i="10"/>
  <c r="S2" i="10"/>
  <c r="Q2" i="10"/>
  <c r="P3" i="10"/>
  <c r="P2" i="10"/>
  <c r="N3" i="10"/>
  <c r="L3" i="4"/>
  <c r="K3" i="4"/>
  <c r="J3" i="4"/>
  <c r="I3" i="4"/>
  <c r="L2" i="4"/>
  <c r="K2" i="4"/>
  <c r="J2" i="4"/>
  <c r="I2" i="4"/>
  <c r="M3" i="4"/>
  <c r="M2" i="4"/>
  <c r="N2" i="4" a="1"/>
  <c r="N2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P7" i="14"/>
  <c r="O7" i="14"/>
  <c r="P6" i="14"/>
  <c r="O6" i="14"/>
  <c r="P5" i="14"/>
  <c r="O5" i="14"/>
  <c r="P4" i="14"/>
  <c r="O4" i="14"/>
  <c r="P3" i="14"/>
  <c r="O3" i="14"/>
  <c r="P3" i="4"/>
  <c r="P4" i="4"/>
  <c r="P5" i="4"/>
  <c r="P6" i="4"/>
  <c r="P7" i="4"/>
  <c r="O3" i="4"/>
  <c r="O4" i="4"/>
  <c r="O5" i="4"/>
  <c r="O6" i="4"/>
  <c r="O7" i="4"/>
  <c r="P2" i="4"/>
  <c r="O2" i="4"/>
  <c r="P2" i="14"/>
  <c r="I2" i="10" l="1" a="1"/>
  <c r="I2" i="10" s="1"/>
  <c r="J7" i="10" l="1"/>
  <c r="L6" i="10"/>
  <c r="K5" i="10"/>
  <c r="J4" i="10"/>
  <c r="J5" i="10"/>
  <c r="L5" i="10"/>
  <c r="L7" i="10"/>
  <c r="K7" i="10"/>
  <c r="K3" i="10"/>
  <c r="L4" i="10"/>
  <c r="J6" i="10"/>
  <c r="K6" i="10"/>
  <c r="K4" i="10"/>
  <c r="L3" i="10"/>
  <c r="L2" i="10"/>
  <c r="K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<sst xmlns="http://schemas.openxmlformats.org/spreadsheetml/2006/main" count="5220" uniqueCount="195">
  <si>
    <t>What is your name?</t>
  </si>
  <si>
    <t>What is your gender?</t>
  </si>
  <si>
    <t>How old are you?</t>
  </si>
  <si>
    <t>What influenced your choice of degree the most?</t>
  </si>
  <si>
    <t>Did you choose this degree based on personal interest?</t>
  </si>
  <si>
    <t>How much did job market demand impact your decision?</t>
  </si>
  <si>
    <t>Was your degree choice influenced by recommendations from others?</t>
  </si>
  <si>
    <t>Did you consider any alternative degree programs?</t>
  </si>
  <si>
    <t>Do you feel your skills align with your current degree?</t>
  </si>
  <si>
    <t>/</t>
  </si>
  <si>
    <t>Do you participate in extracurricular activities related to your field?</t>
  </si>
  <si>
    <t>How confident are you in gaining employment in your field after graduation?</t>
  </si>
  <si>
    <t>What is your preferred career path after graduation?</t>
  </si>
  <si>
    <t>Do you plan to work in the same field as your degree?</t>
  </si>
  <si>
    <t>Where would you prefer to work after graduation?</t>
  </si>
  <si>
    <t>Do you intend to pursue further education?</t>
  </si>
  <si>
    <t>Who has been the biggest influence on your career goals?</t>
  </si>
  <si>
    <t>How important is work-life balance in your career choice?</t>
  </si>
  <si>
    <t>Do you believe your degree will prepare you for your chosen career?</t>
  </si>
  <si>
    <t>How confident are you about achieving your career goals?</t>
  </si>
  <si>
    <t>Daeen</t>
  </si>
  <si>
    <t>Male</t>
  </si>
  <si>
    <t>Career opportunities</t>
  </si>
  <si>
    <t>Yes</t>
  </si>
  <si>
    <t>very much</t>
  </si>
  <si>
    <t>No</t>
  </si>
  <si>
    <t>Occasionally</t>
  </si>
  <si>
    <t>Employment in my field of study</t>
  </si>
  <si>
    <t>Maybe</t>
  </si>
  <si>
    <t>Abroad</t>
  </si>
  <si>
    <t>By own choice</t>
  </si>
  <si>
    <t>Muhammed Rinief</t>
  </si>
  <si>
    <t>Passion for the subject</t>
  </si>
  <si>
    <t>somewhat</t>
  </si>
  <si>
    <t>Uncertain</t>
  </si>
  <si>
    <t>No preference</t>
  </si>
  <si>
    <t>Suraiya Fathima</t>
  </si>
  <si>
    <t>Female</t>
  </si>
  <si>
    <t>Family or parental guidance</t>
  </si>
  <si>
    <t>Family</t>
  </si>
  <si>
    <t>LV Nandini</t>
  </si>
  <si>
    <t>Somewhat</t>
  </si>
  <si>
    <t>Further education</t>
  </si>
  <si>
    <t>Niharika</t>
  </si>
  <si>
    <t>Entrepreneurship/start my own business</t>
  </si>
  <si>
    <t>Home country</t>
  </si>
  <si>
    <t>AKASH V</t>
  </si>
  <si>
    <t>Not at all</t>
  </si>
  <si>
    <t>HARSHITH PATEL D V</t>
  </si>
  <si>
    <t>Vishak V</t>
  </si>
  <si>
    <t>Sainath Reddy</t>
  </si>
  <si>
    <t>VidyaShree.V</t>
  </si>
  <si>
    <t>Sharan</t>
  </si>
  <si>
    <t>Yes, regularly</t>
  </si>
  <si>
    <t>Shilpa shree m</t>
  </si>
  <si>
    <t>Nishanth shetty</t>
  </si>
  <si>
    <t>Jeel Patel</t>
  </si>
  <si>
    <t>Karthik L</t>
  </si>
  <si>
    <t>R Varsha Jadav</t>
  </si>
  <si>
    <t>Dileep Kumar V V</t>
  </si>
  <si>
    <t>Ankur Sahu</t>
  </si>
  <si>
    <t>Sindhushree</t>
  </si>
  <si>
    <t>Pavan S</t>
  </si>
  <si>
    <t>Sinchana</t>
  </si>
  <si>
    <t>Saad Bin Shafeeque</t>
  </si>
  <si>
    <t>Sanjana</t>
  </si>
  <si>
    <t>Shuayb Dawood</t>
  </si>
  <si>
    <t>Shaik Mohammed rehan</t>
  </si>
  <si>
    <t>Mohammed Usman</t>
  </si>
  <si>
    <t>Syed Hassan Aiyaz</t>
  </si>
  <si>
    <t>Naina Dhawan</t>
  </si>
  <si>
    <t>Shamith s</t>
  </si>
  <si>
    <t>Ranveer Singh</t>
  </si>
  <si>
    <t>Kratika Pant</t>
  </si>
  <si>
    <t>Friends/peers</t>
  </si>
  <si>
    <t>Shaik Gulshan Begum</t>
  </si>
  <si>
    <t>Vidya Shree.V</t>
  </si>
  <si>
    <t>Syed Shahid</t>
  </si>
  <si>
    <t>Maqsood Ali m shaikh</t>
  </si>
  <si>
    <t>Amarnath v v</t>
  </si>
  <si>
    <t>Roopashree</t>
  </si>
  <si>
    <t>Availability of scholarships or financial aid</t>
  </si>
  <si>
    <t>Dhruv M</t>
  </si>
  <si>
    <t>AKASH H</t>
  </si>
  <si>
    <t>Pema Dhendup</t>
  </si>
  <si>
    <t>Gladwin</t>
  </si>
  <si>
    <t>not at all</t>
  </si>
  <si>
    <t>Ali Fathima</t>
  </si>
  <si>
    <t>Edwin Biju</t>
  </si>
  <si>
    <t>Apoorva S</t>
  </si>
  <si>
    <t>Pranamya R</t>
  </si>
  <si>
    <t>Anushree Kulkarni</t>
  </si>
  <si>
    <t>Mohammed Rayan</t>
  </si>
  <si>
    <t>Getsy</t>
  </si>
  <si>
    <t>Syed al hussain</t>
  </si>
  <si>
    <t>B.Noor Hifza</t>
  </si>
  <si>
    <t>Pratham chowdhury</t>
  </si>
  <si>
    <t>Ashwin S</t>
  </si>
  <si>
    <t>Chinmay Aravind Naik</t>
  </si>
  <si>
    <t>Aditya</t>
  </si>
  <si>
    <t>Pinky R K</t>
  </si>
  <si>
    <t>Count of What influenced your choice of degree the most?</t>
  </si>
  <si>
    <t>Count of Did you choose this degree based on personal interest?</t>
  </si>
  <si>
    <t>Count of How much did job market demand impact your decision?</t>
  </si>
  <si>
    <t>Count of Was your degree choice influenced by recommendations from others?</t>
  </si>
  <si>
    <t>Count of Did you consider any alternative degree programs?</t>
  </si>
  <si>
    <t>Count of Do you feel your skills align with your current degree?</t>
  </si>
  <si>
    <t>Count of /</t>
  </si>
  <si>
    <t>Count of Do you participate in extracurricular activities related to your field?</t>
  </si>
  <si>
    <t>Sum of How confident are you in gaining employment in your field after graduation?</t>
  </si>
  <si>
    <t>Count of What is your preferred career path after graduation?</t>
  </si>
  <si>
    <t>Count of Do you plan to work in the same field as your degree?</t>
  </si>
  <si>
    <t>Count of Where would you prefer to work after graduation?</t>
  </si>
  <si>
    <t>Count of Do you intend to pursue further education?</t>
  </si>
  <si>
    <t>Count of Who has been the biggest influence on your career goals?</t>
  </si>
  <si>
    <t>Sum of How important is work-life balance in your career choice?</t>
  </si>
  <si>
    <t>Count of Do you believe your degree will prepare you for your chosen career?</t>
  </si>
  <si>
    <t>Sum of How confident are you about achieving your career goals?</t>
  </si>
  <si>
    <t>Yes Total</t>
  </si>
  <si>
    <t>5 Total</t>
  </si>
  <si>
    <t>By own choice Total</t>
  </si>
  <si>
    <t>Maybe Total</t>
  </si>
  <si>
    <t>Home country Total</t>
  </si>
  <si>
    <t>Employment in my field of study Total</t>
  </si>
  <si>
    <t>Occasionally Total</t>
  </si>
  <si>
    <t>No Total</t>
  </si>
  <si>
    <t>somewhat Total</t>
  </si>
  <si>
    <t>Career opportunities Total</t>
  </si>
  <si>
    <t>Somewhat Total</t>
  </si>
  <si>
    <t>3 Total</t>
  </si>
  <si>
    <t>Family Total</t>
  </si>
  <si>
    <t>Abroad Total</t>
  </si>
  <si>
    <t>Not at all Total</t>
  </si>
  <si>
    <t>No preference Total</t>
  </si>
  <si>
    <t>Family or parental guidance Total</t>
  </si>
  <si>
    <t>17 Total</t>
  </si>
  <si>
    <t>Entrepreneurship/start my own business Total</t>
  </si>
  <si>
    <t>4 Total</t>
  </si>
  <si>
    <t>Further education Total</t>
  </si>
  <si>
    <t>very much Total</t>
  </si>
  <si>
    <t>2 Total</t>
  </si>
  <si>
    <t>Friends/peers Total</t>
  </si>
  <si>
    <t>not at all Total</t>
  </si>
  <si>
    <t>Passion for the subject Total</t>
  </si>
  <si>
    <t>18 Total</t>
  </si>
  <si>
    <t>Uncertain Total</t>
  </si>
  <si>
    <t>Availability of scholarships or financial aid Total</t>
  </si>
  <si>
    <t>19 Total</t>
  </si>
  <si>
    <t>20 Total</t>
  </si>
  <si>
    <t>21 Total</t>
  </si>
  <si>
    <t>Female Total</t>
  </si>
  <si>
    <t>1 Total</t>
  </si>
  <si>
    <t>Yes, regularly Total</t>
  </si>
  <si>
    <t>22 Total</t>
  </si>
  <si>
    <t>Male Total</t>
  </si>
  <si>
    <t>Grand Total</t>
  </si>
  <si>
    <t>Are you actively developing skills outside of your curriculum (e.g., internships, online courses)?</t>
  </si>
  <si>
    <t>Age</t>
  </si>
  <si>
    <t xml:space="preserve">Count of Gender </t>
  </si>
  <si>
    <t xml:space="preserve">Gender </t>
  </si>
  <si>
    <t>How confident are you about acheving your carrer goal</t>
  </si>
  <si>
    <t>Sum of How confident are you about acheving your carrer goal</t>
  </si>
  <si>
    <t>Gender</t>
  </si>
  <si>
    <t>Was your degree choice influenced by recommendations from others? YES</t>
  </si>
  <si>
    <t>Was your degree choice influenced by recommendations from others? NO</t>
  </si>
  <si>
    <t>Did you consider any alternative degree programs? YES</t>
  </si>
  <si>
    <t>Did you consider any alternative degree programs? NO</t>
  </si>
  <si>
    <t>SUM of confidence levels</t>
  </si>
  <si>
    <t>CONFIDENCE LEVEL</t>
  </si>
  <si>
    <t>Did you choose this degree based on personal interest? YES</t>
  </si>
  <si>
    <t>Did you choose this degree based on personal interest? NO</t>
  </si>
  <si>
    <t>Count of What is your gender?</t>
  </si>
  <si>
    <t>Comparison on the basis of Age</t>
  </si>
  <si>
    <t>..</t>
  </si>
  <si>
    <t>Comparison on the basis of Gender</t>
  </si>
  <si>
    <t>Sum of confidence levels</t>
  </si>
  <si>
    <t>Confidence</t>
  </si>
  <si>
    <t xml:space="preserve">Do you feel your skills align with your current degree? YES </t>
  </si>
  <si>
    <t>Do you feel your skills align with your current degree? SOMEWHAT</t>
  </si>
  <si>
    <t>Do you feel your skills align with your current degree? NO</t>
  </si>
  <si>
    <t>Do you plan to work in the same field as your degree? YES</t>
  </si>
  <si>
    <t>Do you plan to work in the same field as your degree? MAYBE</t>
  </si>
  <si>
    <t>Do you plan to work in the same field as your degree? NO</t>
  </si>
  <si>
    <t>Do you intend to pursue further education? Yes</t>
  </si>
  <si>
    <t>Do you intend to pursue further education? Maybe</t>
  </si>
  <si>
    <t>Do you intend to pursue further education? No</t>
  </si>
  <si>
    <t>Agree</t>
  </si>
  <si>
    <t>Disagree</t>
  </si>
  <si>
    <t xml:space="preserve"> Do you feel your skills align with your current degree?</t>
  </si>
  <si>
    <t>Column Labels</t>
  </si>
  <si>
    <t>Row Labels</t>
  </si>
  <si>
    <t>Neutral</t>
  </si>
  <si>
    <t>Count of Are you actively developing skills outside of your curriculum (e.g., internships, online courses)?</t>
  </si>
  <si>
    <t>Agree Total</t>
  </si>
  <si>
    <t>Disagree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</si>
</sst>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0"/>
      <color rgb="FFFFFFFF"/>
      <name val="Roboto"/>
      <charset val="1"/>
    </font>
    <font>
      <sz val="10"/>
      <color rgb="FF434343"/>
      <name val="Roboto"/>
      <charset val="1"/>
    </font>
    <font>
      <b/>
      <sz val="10"/>
      <color rgb="FFFFFFFF"/>
      <name val="Roboto"/>
      <charset val="1"/>
    </font>
    <font>
      <b/>
      <sz val="11"/>
      <color theme="1"/>
      <name val="Aptos Narrow"/>
      <family val="2"/>
      <scheme val="minor"/>
    </font>
    <font>
      <b/>
      <u val="double"/>
      <sz val="11"/>
      <color theme="1"/>
      <name val="Aptos Display"/>
      <scheme val="major"/>
    </font>
    <font>
      <b/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5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  <font>
      <u/>
      <sz val="11"/>
      <color theme="10"/>
      <name val="Aptos Narrow"/>
      <family val="2"/>
      <scheme val="minor"/>
    </font>
    <font>
      <sz val="10"/>
      <color rgb="FFFFFFFF"/>
      <name val="Roboto"/>
    </font>
    <font>
      <b/>
      <sz val="11"/>
      <color rgb="FFFFFFFF"/>
      <name val="Book Antiqua"/>
      <family val="1"/>
    </font>
    <font>
      <b/>
      <sz val="11"/>
      <color rgb="FF000000"/>
      <name val="Book Antiqua"/>
      <family val="1"/>
    </font>
    <font>
      <sz val="11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</fonts>
  <fills count="18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C0E4F5"/>
        <bgColor indexed="64"/>
      </patternFill>
    </fill>
    <fill>
      <patternFill patternType="solid">
        <fgColor rgb="FF82CAEC"/>
        <bgColor indexed="64"/>
      </patternFill>
    </fill>
  </fills>
  <borders count="33">
    <border>
      <left/>
      <right/>
      <top/>
      <bottom/>
      <diagonal/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F8F9FA"/>
      </right>
      <top style="thin">
        <color rgb="FFCCCCCC"/>
      </top>
      <bottom style="thin">
        <color rgb="FFF8F9FA"/>
      </bottom>
      <diagonal/>
    </border>
    <border>
      <left/>
      <right style="thin">
        <color rgb="FFFFFFFF"/>
      </right>
      <top style="thin">
        <color rgb="FFCCCCCC"/>
      </top>
      <bottom style="thin">
        <color rgb="FFF8F9FA"/>
      </bottom>
      <diagonal/>
    </border>
    <border>
      <left/>
      <right style="thin">
        <color rgb="FFF8F9FA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/>
      <top style="thin">
        <color rgb="FFCCCCCC"/>
      </top>
      <bottom style="thin">
        <color rgb="FFF8F9FA"/>
      </bottom>
      <diagonal/>
    </border>
    <border>
      <left/>
      <right style="thin">
        <color rgb="FF5B3F86"/>
      </right>
      <top/>
      <bottom style="thin">
        <color rgb="FF442F65"/>
      </bottom>
      <diagonal/>
    </border>
    <border>
      <left style="thin">
        <color rgb="FFCCCCCC"/>
      </left>
      <right style="thin">
        <color rgb="FF5B3F86"/>
      </right>
      <top/>
      <bottom style="thin">
        <color rgb="FF442F65"/>
      </bottom>
      <diagonal/>
    </border>
    <border>
      <left style="thin">
        <color rgb="FFCCCCCC"/>
      </left>
      <right/>
      <top/>
      <bottom style="thin">
        <color rgb="FF442F65"/>
      </bottom>
      <diagonal/>
    </border>
    <border>
      <left/>
      <right style="thin">
        <color rgb="FFF8F9FA"/>
      </right>
      <top style="thin">
        <color rgb="FFCCCCCC"/>
      </top>
      <bottom/>
      <diagonal/>
    </border>
    <border>
      <left style="thin">
        <color rgb="FFCCCCCC"/>
      </left>
      <right style="thin">
        <color rgb="FFF8F9FA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 style="thin">
        <color rgb="FF5B3F86"/>
      </right>
      <top style="thin">
        <color rgb="FF000000"/>
      </top>
      <bottom style="thin">
        <color rgb="FF442F65"/>
      </bottom>
      <diagonal/>
    </border>
    <border>
      <left style="thin">
        <color rgb="FFCCCCCC"/>
      </left>
      <right style="thin">
        <color rgb="FFF8F9FA"/>
      </right>
      <top style="thin">
        <color rgb="FFCCCCCC"/>
      </top>
      <bottom style="thin">
        <color rgb="FF000000"/>
      </bottom>
      <diagonal/>
    </border>
    <border>
      <left style="thin">
        <color rgb="FF5B3F86"/>
      </left>
      <right style="thin">
        <color rgb="FF5B3F86"/>
      </right>
      <top/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8EA9DB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05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1" fillId="2" borderId="8" xfId="0" applyFont="1" applyFill="1" applyBorder="1" applyAlignment="1">
      <alignment readingOrder="1"/>
    </xf>
    <xf numFmtId="0" fontId="2" fillId="4" borderId="9" xfId="0" applyFont="1" applyFill="1" applyBorder="1" applyAlignment="1">
      <alignment readingOrder="1"/>
    </xf>
    <xf numFmtId="0" fontId="2" fillId="4" borderId="10" xfId="0" applyFont="1" applyFill="1" applyBorder="1" applyAlignment="1">
      <alignment readingOrder="1"/>
    </xf>
    <xf numFmtId="0" fontId="2" fillId="4" borderId="11" xfId="0" applyFont="1" applyFill="1" applyBorder="1" applyAlignment="1">
      <alignment readingOrder="1"/>
    </xf>
    <xf numFmtId="0" fontId="3" fillId="2" borderId="12" xfId="0" applyFont="1" applyFill="1" applyBorder="1" applyAlignment="1">
      <alignment readingOrder="1"/>
    </xf>
    <xf numFmtId="0" fontId="2" fillId="4" borderId="13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2" fillId="4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3" borderId="10" xfId="0" applyFont="1" applyFill="1" applyBorder="1" applyAlignment="1">
      <alignment readingOrder="1"/>
    </xf>
    <xf numFmtId="0" fontId="3" fillId="2" borderId="14" xfId="0" applyFont="1" applyFill="1" applyBorder="1" applyAlignment="1">
      <alignment readingOrder="1"/>
    </xf>
    <xf numFmtId="0" fontId="0" fillId="0" borderId="0" xfId="0" pivotButton="1"/>
    <xf numFmtId="0" fontId="4" fillId="0" borderId="0" xfId="0" applyFont="1"/>
    <xf numFmtId="0" fontId="3" fillId="2" borderId="12" xfId="0" applyFont="1" applyFill="1" applyBorder="1" applyAlignment="1">
      <alignment wrapText="1" readingOrder="1"/>
    </xf>
    <xf numFmtId="0" fontId="5" fillId="5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center" readingOrder="1"/>
    </xf>
    <xf numFmtId="0" fontId="2" fillId="4" borderId="2" xfId="0" applyFont="1" applyFill="1" applyBorder="1" applyAlignment="1">
      <alignment horizontal="center" readingOrder="1"/>
    </xf>
    <xf numFmtId="0" fontId="2" fillId="4" borderId="13" xfId="0" applyFont="1" applyFill="1" applyBorder="1" applyAlignment="1">
      <alignment horizontal="center" readingOrder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pivotButton="1" applyAlignment="1">
      <alignment horizontal="center"/>
    </xf>
    <xf numFmtId="0" fontId="4" fillId="6" borderId="15" xfId="0" applyFont="1" applyFill="1" applyBorder="1" applyAlignment="1">
      <alignment horizontal="right"/>
    </xf>
    <xf numFmtId="0" fontId="0" fillId="7" borderId="15" xfId="0" applyFill="1" applyBorder="1" applyAlignment="1">
      <alignment horizontal="right"/>
    </xf>
    <xf numFmtId="0" fontId="0" fillId="0" borderId="15" xfId="0" applyBorder="1" applyAlignment="1">
      <alignment horizontal="right"/>
    </xf>
    <xf numFmtId="0" fontId="6" fillId="8" borderId="16" xfId="0" applyFont="1" applyFill="1" applyBorder="1" applyAlignment="1">
      <alignment horizontal="right"/>
    </xf>
    <xf numFmtId="0" fontId="6" fillId="8" borderId="18" xfId="0" applyFont="1" applyFill="1" applyBorder="1" applyAlignment="1">
      <alignment horizontal="right"/>
    </xf>
    <xf numFmtId="0" fontId="6" fillId="8" borderId="21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 readingOrder="1"/>
    </xf>
    <xf numFmtId="0" fontId="2" fillId="4" borderId="15" xfId="0" applyFont="1" applyFill="1" applyBorder="1" applyAlignment="1">
      <alignment horizontal="right" readingOrder="1"/>
    </xf>
    <xf numFmtId="0" fontId="1" fillId="2" borderId="16" xfId="0" applyFont="1" applyFill="1" applyBorder="1" applyAlignment="1">
      <alignment horizontal="right" readingOrder="1"/>
    </xf>
    <xf numFmtId="0" fontId="2" fillId="4" borderId="17" xfId="0" applyFont="1" applyFill="1" applyBorder="1" applyAlignment="1">
      <alignment horizontal="right" readingOrder="1"/>
    </xf>
    <xf numFmtId="0" fontId="1" fillId="2" borderId="18" xfId="0" applyFont="1" applyFill="1" applyBorder="1" applyAlignment="1">
      <alignment horizontal="right" readingOrder="1"/>
    </xf>
    <xf numFmtId="0" fontId="2" fillId="3" borderId="19" xfId="0" applyFont="1" applyFill="1" applyBorder="1" applyAlignment="1">
      <alignment horizontal="right" readingOrder="1"/>
    </xf>
    <xf numFmtId="0" fontId="2" fillId="4" borderId="19" xfId="0" applyFont="1" applyFill="1" applyBorder="1" applyAlignment="1">
      <alignment horizontal="right" readingOrder="1"/>
    </xf>
    <xf numFmtId="0" fontId="2" fillId="4" borderId="20" xfId="0" applyFont="1" applyFill="1" applyBorder="1" applyAlignment="1">
      <alignment horizontal="right" readingOrder="1"/>
    </xf>
    <xf numFmtId="0" fontId="1" fillId="2" borderId="21" xfId="0" applyFont="1" applyFill="1" applyBorder="1" applyAlignment="1">
      <alignment horizontal="right" readingOrder="1"/>
    </xf>
    <xf numFmtId="0" fontId="2" fillId="4" borderId="22" xfId="0" applyFont="1" applyFill="1" applyBorder="1" applyAlignment="1">
      <alignment horizontal="right" readingOrder="1"/>
    </xf>
    <xf numFmtId="0" fontId="2" fillId="4" borderId="23" xfId="0" applyFont="1" applyFill="1" applyBorder="1" applyAlignment="1">
      <alignment horizontal="right" readingOrder="1"/>
    </xf>
    <xf numFmtId="0" fontId="0" fillId="11" borderId="15" xfId="0" applyFill="1" applyBorder="1" applyAlignment="1">
      <alignment horizontal="right"/>
    </xf>
    <xf numFmtId="0" fontId="7" fillId="12" borderId="24" xfId="0" applyFont="1" applyFill="1" applyBorder="1"/>
    <xf numFmtId="0" fontId="8" fillId="0" borderId="0" xfId="0" applyFont="1"/>
    <xf numFmtId="0" fontId="2" fillId="4" borderId="0" xfId="0" applyFont="1" applyFill="1" applyAlignment="1">
      <alignment horizontal="right" readingOrder="1"/>
    </xf>
    <xf numFmtId="0" fontId="1" fillId="2" borderId="25" xfId="0" applyFont="1" applyFill="1" applyBorder="1" applyAlignment="1">
      <alignment horizontal="right" readingOrder="1"/>
    </xf>
    <xf numFmtId="0" fontId="2" fillId="4" borderId="25" xfId="0" applyFont="1" applyFill="1" applyBorder="1" applyAlignment="1">
      <alignment horizontal="right" readingOrder="1"/>
    </xf>
    <xf numFmtId="0" fontId="0" fillId="0" borderId="0" xfId="0" applyAlignment="1">
      <alignment wrapText="1"/>
    </xf>
    <xf numFmtId="0" fontId="9" fillId="0" borderId="26" xfId="0" applyFont="1" applyBorder="1"/>
    <xf numFmtId="0" fontId="9" fillId="0" borderId="26" xfId="0" applyFont="1" applyBorder="1" applyAlignment="1">
      <alignment wrapText="1"/>
    </xf>
    <xf numFmtId="0" fontId="10" fillId="13" borderId="26" xfId="0" applyFont="1" applyFill="1" applyBorder="1"/>
    <xf numFmtId="0" fontId="10" fillId="0" borderId="0" xfId="0" applyFont="1"/>
    <xf numFmtId="0" fontId="10" fillId="13" borderId="0" xfId="0" applyFont="1" applyFill="1"/>
    <xf numFmtId="0" fontId="10" fillId="0" borderId="27" xfId="0" applyFont="1" applyBorder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1"/>
    <xf numFmtId="0" fontId="0" fillId="10" borderId="19" xfId="0" applyFill="1" applyBorder="1" applyAlignment="1">
      <alignment horizontal="right"/>
    </xf>
    <xf numFmtId="0" fontId="0" fillId="11" borderId="19" xfId="0" applyFill="1" applyBorder="1" applyAlignment="1">
      <alignment horizontal="right"/>
    </xf>
    <xf numFmtId="0" fontId="0" fillId="9" borderId="15" xfId="0" applyFill="1" applyBorder="1" applyAlignment="1">
      <alignment horizontal="right"/>
    </xf>
    <xf numFmtId="0" fontId="0" fillId="14" borderId="17" xfId="0" applyFill="1" applyBorder="1" applyAlignment="1">
      <alignment horizontal="right"/>
    </xf>
    <xf numFmtId="0" fontId="0" fillId="9" borderId="19" xfId="0" applyFill="1" applyBorder="1" applyAlignment="1">
      <alignment horizontal="right"/>
    </xf>
    <xf numFmtId="0" fontId="0" fillId="14" borderId="20" xfId="0" applyFill="1" applyBorder="1" applyAlignment="1">
      <alignment horizontal="right"/>
    </xf>
    <xf numFmtId="0" fontId="0" fillId="9" borderId="22" xfId="0" applyFill="1" applyBorder="1" applyAlignment="1">
      <alignment horizontal="right"/>
    </xf>
    <xf numFmtId="0" fontId="0" fillId="14" borderId="23" xfId="0" applyFill="1" applyBorder="1" applyAlignment="1">
      <alignment horizontal="right"/>
    </xf>
    <xf numFmtId="0" fontId="1" fillId="2" borderId="7" xfId="0" applyFont="1" applyFill="1" applyBorder="1" applyAlignment="1">
      <alignment horizontal="center" readingOrder="1"/>
    </xf>
    <xf numFmtId="0" fontId="2" fillId="4" borderId="10" xfId="0" applyFont="1" applyFill="1" applyBorder="1" applyAlignment="1">
      <alignment horizontal="center" readingOrder="1"/>
    </xf>
    <xf numFmtId="10" fontId="0" fillId="0" borderId="0" xfId="0" applyNumberFormat="1" applyAlignment="1">
      <alignment horizontal="center"/>
    </xf>
    <xf numFmtId="0" fontId="1" fillId="2" borderId="7" xfId="0" applyFont="1" applyFill="1" applyBorder="1" applyAlignment="1">
      <alignment wrapText="1" readingOrder="1"/>
    </xf>
    <xf numFmtId="0" fontId="6" fillId="8" borderId="16" xfId="0" applyFont="1" applyFill="1" applyBorder="1" applyAlignment="1">
      <alignment horizontal="right" wrapText="1"/>
    </xf>
    <xf numFmtId="0" fontId="6" fillId="8" borderId="21" xfId="0" applyFont="1" applyFill="1" applyBorder="1" applyAlignment="1">
      <alignment horizontal="right" wrapText="1"/>
    </xf>
    <xf numFmtId="0" fontId="4" fillId="6" borderId="15" xfId="0" applyFont="1" applyFill="1" applyBorder="1" applyAlignment="1">
      <alignment horizontal="right" wrapText="1"/>
    </xf>
    <xf numFmtId="0" fontId="1" fillId="2" borderId="16" xfId="0" applyFont="1" applyFill="1" applyBorder="1" applyAlignment="1">
      <alignment horizontal="right" wrapText="1" readingOrder="1"/>
    </xf>
    <xf numFmtId="0" fontId="1" fillId="2" borderId="8" xfId="0" applyFont="1" applyFill="1" applyBorder="1" applyAlignment="1">
      <alignment wrapText="1" readingOrder="1"/>
    </xf>
    <xf numFmtId="0" fontId="14" fillId="2" borderId="7" xfId="0" applyFont="1" applyFill="1" applyBorder="1" applyAlignment="1">
      <alignment readingOrder="1"/>
    </xf>
    <xf numFmtId="0" fontId="15" fillId="15" borderId="28" xfId="0" applyFont="1" applyFill="1" applyBorder="1" applyAlignment="1">
      <alignment horizontal="center" vertical="center" wrapText="1"/>
    </xf>
    <xf numFmtId="0" fontId="15" fillId="15" borderId="29" xfId="0" applyFont="1" applyFill="1" applyBorder="1" applyAlignment="1">
      <alignment horizontal="center" vertical="center" wrapText="1"/>
    </xf>
    <xf numFmtId="0" fontId="16" fillId="16" borderId="30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10" fontId="17" fillId="0" borderId="31" xfId="0" applyNumberFormat="1" applyFont="1" applyBorder="1" applyAlignment="1">
      <alignment horizontal="center" vertical="center" wrapText="1"/>
    </xf>
    <xf numFmtId="0" fontId="18" fillId="16" borderId="30" xfId="0" applyFont="1" applyFill="1" applyBorder="1" applyAlignment="1">
      <alignment vertical="center" wrapText="1"/>
    </xf>
    <xf numFmtId="0" fontId="16" fillId="17" borderId="30" xfId="0" applyFont="1" applyFill="1" applyBorder="1" applyAlignment="1">
      <alignment horizontal="center" vertical="center" wrapText="1"/>
    </xf>
    <xf numFmtId="0" fontId="18" fillId="17" borderId="31" xfId="0" applyFont="1" applyFill="1" applyBorder="1" applyAlignment="1">
      <alignment vertical="center" wrapText="1"/>
    </xf>
    <xf numFmtId="10" fontId="16" fillId="17" borderId="31" xfId="0" applyNumberFormat="1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vertical="center" wrapText="1"/>
    </xf>
    <xf numFmtId="10" fontId="16" fillId="0" borderId="3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0" fontId="16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32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3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130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442F65"/>
        </bottom>
      </border>
    </dxf>
    <dxf>
      <border outline="0">
        <left style="thin">
          <color rgb="FFCCCCCC"/>
        </lef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charset val="1"/>
        <scheme val="none"/>
      </font>
      <fill>
        <patternFill patternType="solid">
          <fgColor indexed="64"/>
          <bgColor rgb="FF5B3F86"/>
        </patternFill>
      </fill>
      <alignment horizontal="general" vertical="bottom" textRotation="0" wrapText="0" indent="0" justifyLastLine="0" shrinkToFit="0" readingOrder="1"/>
      <border diagonalUp="0" diagonalDown="0" outline="0">
        <left style="thin">
          <color rgb="FF5B3F86"/>
        </left>
        <right style="thin">
          <color rgb="FF5B3F8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charset val="1"/>
        <scheme val="none"/>
      </font>
      <fill>
        <patternFill patternType="solid">
          <fgColor indexed="64"/>
          <bgColor rgb="FF5B3F86"/>
        </patternFill>
      </fill>
      <alignment horizontal="right" vertical="bottom" textRotation="0" wrapText="0" indent="0" justifyLastLine="0" shrinkToFit="0" readingOrder="1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charset val="1"/>
        <scheme val="none"/>
      </font>
      <fill>
        <patternFill patternType="solid">
          <fgColor indexed="64"/>
          <bgColor rgb="FF5B3F86"/>
        </patternFill>
      </fill>
      <alignment horizontal="right" vertical="bottom" textRotation="0" wrapText="0" indent="0" justifyLastLine="0" shrinkToFit="0" readingOrder="1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442F65"/>
        </bottom>
      </border>
    </dxf>
    <dxf>
      <border outline="0">
        <left style="thin">
          <color rgb="FFCCCCCC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charset val="1"/>
        <scheme val="none"/>
      </font>
      <fill>
        <patternFill patternType="solid">
          <fgColor indexed="64"/>
          <bgColor rgb="FF5B3F86"/>
        </patternFill>
      </fill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8F9FA"/>
        </right>
        <top style="thin">
          <color rgb="FFCCCCCC"/>
        </top>
        <bottom style="thin">
          <color rgb="FFF8F9FA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442F65"/>
        </bottom>
      </border>
    </dxf>
    <dxf>
      <border outline="0">
        <left style="thin">
          <color rgb="FFCCCCCC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charset val="1"/>
        <scheme val="none"/>
      </font>
      <fill>
        <patternFill patternType="solid">
          <fgColor indexed="64"/>
          <bgColor rgb="FFF8F9FA"/>
        </patternFill>
      </fill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charset val="1"/>
        <scheme val="none"/>
      </font>
      <fill>
        <patternFill patternType="solid">
          <fgColor indexed="64"/>
          <bgColor rgb="FF5B3F86"/>
        </patternFill>
      </fill>
      <alignment horizontal="general" vertical="bottom" textRotation="0" wrapText="0" indent="0" justifyLastLine="0" shrinkToFit="0" readingOrder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Medium9"/>
  <colors>
    <mruColors>
      <color rgb="FF4B43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Sheet1!$O$1:$O$56</c:f>
              <c:strCache>
                <c:ptCount val="56"/>
                <c:pt idx="0">
                  <c:v>Where would you prefer to work after graduation?</c:v>
                </c:pt>
                <c:pt idx="1">
                  <c:v>Abroad</c:v>
                </c:pt>
                <c:pt idx="2">
                  <c:v>No preference</c:v>
                </c:pt>
                <c:pt idx="3">
                  <c:v>No preference</c:v>
                </c:pt>
                <c:pt idx="4">
                  <c:v>Abroad</c:v>
                </c:pt>
                <c:pt idx="5">
                  <c:v>Home country</c:v>
                </c:pt>
                <c:pt idx="6">
                  <c:v>Home country</c:v>
                </c:pt>
                <c:pt idx="7">
                  <c:v>Abroad</c:v>
                </c:pt>
                <c:pt idx="8">
                  <c:v>No preference</c:v>
                </c:pt>
                <c:pt idx="9">
                  <c:v>No preference</c:v>
                </c:pt>
                <c:pt idx="10">
                  <c:v>No preference</c:v>
                </c:pt>
                <c:pt idx="11">
                  <c:v>Home country</c:v>
                </c:pt>
                <c:pt idx="12">
                  <c:v>Home country</c:v>
                </c:pt>
                <c:pt idx="13">
                  <c:v>No preference</c:v>
                </c:pt>
                <c:pt idx="14">
                  <c:v>No preference</c:v>
                </c:pt>
                <c:pt idx="15">
                  <c:v>No preference</c:v>
                </c:pt>
                <c:pt idx="16">
                  <c:v>Abroad</c:v>
                </c:pt>
                <c:pt idx="17">
                  <c:v>No preference</c:v>
                </c:pt>
                <c:pt idx="18">
                  <c:v>Abroad</c:v>
                </c:pt>
                <c:pt idx="19">
                  <c:v>No preference</c:v>
                </c:pt>
                <c:pt idx="20">
                  <c:v>Abroad</c:v>
                </c:pt>
                <c:pt idx="21">
                  <c:v>Abroad</c:v>
                </c:pt>
                <c:pt idx="22">
                  <c:v>No preference</c:v>
                </c:pt>
                <c:pt idx="23">
                  <c:v>Abroad</c:v>
                </c:pt>
                <c:pt idx="24">
                  <c:v>Abroad</c:v>
                </c:pt>
                <c:pt idx="25">
                  <c:v>Abroad</c:v>
                </c:pt>
                <c:pt idx="26">
                  <c:v>Home country</c:v>
                </c:pt>
                <c:pt idx="27">
                  <c:v>Abroad</c:v>
                </c:pt>
                <c:pt idx="28">
                  <c:v>No preference</c:v>
                </c:pt>
                <c:pt idx="29">
                  <c:v>Abroad</c:v>
                </c:pt>
                <c:pt idx="30">
                  <c:v>No preference</c:v>
                </c:pt>
                <c:pt idx="31">
                  <c:v>No preference</c:v>
                </c:pt>
                <c:pt idx="32">
                  <c:v>Home country</c:v>
                </c:pt>
                <c:pt idx="33">
                  <c:v>No preference</c:v>
                </c:pt>
                <c:pt idx="34">
                  <c:v>Home country</c:v>
                </c:pt>
                <c:pt idx="35">
                  <c:v>Home country</c:v>
                </c:pt>
                <c:pt idx="36">
                  <c:v>Abroad</c:v>
                </c:pt>
                <c:pt idx="37">
                  <c:v>Home country</c:v>
                </c:pt>
                <c:pt idx="38">
                  <c:v>No preference</c:v>
                </c:pt>
                <c:pt idx="39">
                  <c:v>Home country</c:v>
                </c:pt>
                <c:pt idx="40">
                  <c:v>Home country</c:v>
                </c:pt>
                <c:pt idx="41">
                  <c:v>Home country</c:v>
                </c:pt>
                <c:pt idx="42">
                  <c:v>Abroad</c:v>
                </c:pt>
                <c:pt idx="43">
                  <c:v>Home country</c:v>
                </c:pt>
                <c:pt idx="44">
                  <c:v>No preference</c:v>
                </c:pt>
                <c:pt idx="45">
                  <c:v>Abroad</c:v>
                </c:pt>
                <c:pt idx="46">
                  <c:v>Home country</c:v>
                </c:pt>
                <c:pt idx="47">
                  <c:v>No preference</c:v>
                </c:pt>
                <c:pt idx="48">
                  <c:v>No preference</c:v>
                </c:pt>
                <c:pt idx="49">
                  <c:v>Home country</c:v>
                </c:pt>
                <c:pt idx="50">
                  <c:v>Home country</c:v>
                </c:pt>
                <c:pt idx="51">
                  <c:v>Abroad</c:v>
                </c:pt>
                <c:pt idx="52">
                  <c:v>No preference</c:v>
                </c:pt>
                <c:pt idx="53">
                  <c:v>No preference</c:v>
                </c:pt>
                <c:pt idx="54">
                  <c:v>Abroad</c:v>
                </c:pt>
                <c:pt idx="55">
                  <c:v>No preference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DE-472D-B842-ACE374B2095B}"/>
              </c:ext>
            </c:extLst>
          </c:dPt>
          <c:cat>
            <c:strRef>
              <c:f>Sheet1!$D$57:$N$57</c:f>
              <c:strCache>
                <c:ptCount val="11"/>
                <c:pt idx="0">
                  <c:v>Passion for the subject</c:v>
                </c:pt>
                <c:pt idx="1">
                  <c:v>Yes</c:v>
                </c:pt>
                <c:pt idx="2">
                  <c:v>not at all</c:v>
                </c:pt>
                <c:pt idx="3">
                  <c:v>No</c:v>
                </c:pt>
                <c:pt idx="4">
                  <c:v>Yes</c:v>
                </c:pt>
                <c:pt idx="5">
                  <c:v>Yes</c:v>
                </c:pt>
                <c:pt idx="6">
                  <c:v>No</c:v>
                </c:pt>
                <c:pt idx="7">
                  <c:v>Not at all</c:v>
                </c:pt>
                <c:pt idx="8">
                  <c:v>3</c:v>
                </c:pt>
                <c:pt idx="9">
                  <c:v>Employment in my field of study</c:v>
                </c:pt>
                <c:pt idx="10">
                  <c:v>Yes</c:v>
                </c:pt>
              </c:strCache>
            </c:strRef>
          </c:cat>
          <c:val>
            <c:numRef>
              <c:f>Sheet1!$O$57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2B-4929-9CE6-30A5DCC55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75</c:v>
              </c:pt>
              <c:pt idx="1">
                <c:v>137</c:v>
              </c:pt>
            </c:numLit>
          </c:val>
          <c:extLst>
            <c:ext xmlns:c16="http://schemas.microsoft.com/office/drawing/2014/chart" uri="{C3380CC4-5D6E-409C-BE32-E72D297353CC}">
              <c16:uniqueId val="{00000000-90CF-445B-849B-83C41619F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8900999"/>
        <c:axId val="778934279"/>
      </c:barChart>
      <c:catAx>
        <c:axId val="778900999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34279"/>
        <c:crosses val="autoZero"/>
        <c:auto val="1"/>
        <c:lblAlgn val="ctr"/>
        <c:lblOffset val="100"/>
        <c:noMultiLvlLbl val="0"/>
      </c:catAx>
      <c:valAx>
        <c:axId val="778934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00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88</c:v>
              </c:pt>
              <c:pt idx="1">
                <c:v>150</c:v>
              </c:pt>
            </c:numLit>
          </c:val>
          <c:extLst>
            <c:ext xmlns:c16="http://schemas.microsoft.com/office/drawing/2014/chart" uri="{C3380CC4-5D6E-409C-BE32-E72D297353CC}">
              <c16:uniqueId val="{00000000-433F-4924-A037-B7D77CB8D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8909191"/>
        <c:axId val="778911239"/>
      </c:barChart>
      <c:catAx>
        <c:axId val="77890919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11239"/>
        <c:crosses val="autoZero"/>
        <c:auto val="1"/>
        <c:lblAlgn val="ctr"/>
        <c:lblOffset val="100"/>
        <c:noMultiLvlLbl val="0"/>
      </c:catAx>
      <c:valAx>
        <c:axId val="778911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09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A6-4272-BD1C-B0997380D3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A6-4272-BD1C-B0997380D311}"/>
              </c:ext>
            </c:extLst>
          </c:dPt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22</c:v>
              </c:pt>
              <c:pt idx="1">
                <c:v>34</c:v>
              </c:pt>
            </c:numLit>
          </c:val>
          <c:extLst>
            <c:ext xmlns:c16="http://schemas.microsoft.com/office/drawing/2014/chart" uri="{C3380CC4-5D6E-409C-BE32-E72D297353CC}">
              <c16:uniqueId val="{00000004-51A6-4272-BD1C-B0997380D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project.xlsx]nishanth.1!PivotTable6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nishanth.1!$H$32:$H$33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nishanth.1!$G$34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nishanth.1!$H$34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3-4087-B5DC-ABB6CF00F273}"/>
            </c:ext>
          </c:extLst>
        </c:ser>
        <c:ser>
          <c:idx val="1"/>
          <c:order val="1"/>
          <c:tx>
            <c:strRef>
              <c:f>nishanth.1!$I$32:$I$33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nishanth.1!$G$34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nishanth.1!$I$34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83-4087-B5DC-ABB6CF00F273}"/>
            </c:ext>
          </c:extLst>
        </c:ser>
        <c:ser>
          <c:idx val="2"/>
          <c:order val="2"/>
          <c:tx>
            <c:strRef>
              <c:f>nishanth.1!$J$32:$J$33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nishanth.1!$G$34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nishanth.1!$J$34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83-4087-B5DC-ABB6CF00F273}"/>
            </c:ext>
          </c:extLst>
        </c:ser>
        <c:ser>
          <c:idx val="3"/>
          <c:order val="3"/>
          <c:tx>
            <c:strRef>
              <c:f>nishanth.1!$K$32:$K$33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nishanth.1!$G$34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nishanth.1!$K$34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83-4087-B5DC-ABB6CF00F273}"/>
            </c:ext>
          </c:extLst>
        </c:ser>
        <c:ser>
          <c:idx val="4"/>
          <c:order val="4"/>
          <c:tx>
            <c:strRef>
              <c:f>nishanth.1!$L$32:$L$33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nishanth.1!$G$34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nishanth.1!$L$34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83-4087-B5DC-ABB6CF00F273}"/>
            </c:ext>
          </c:extLst>
        </c:ser>
        <c:ser>
          <c:idx val="5"/>
          <c:order val="5"/>
          <c:tx>
            <c:strRef>
              <c:f>nishanth.1!$M$32:$M$33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nishanth.1!$G$34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nishanth.1!$M$34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683-4087-B5DC-ABB6CF00F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734151"/>
        <c:axId val="1522084359"/>
      </c:barChart>
      <c:catAx>
        <c:axId val="1521734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084359"/>
        <c:crosses val="autoZero"/>
        <c:auto val="1"/>
        <c:lblAlgn val="ctr"/>
        <c:lblOffset val="100"/>
        <c:noMultiLvlLbl val="0"/>
      </c:catAx>
      <c:valAx>
        <c:axId val="1522084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734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Book Antiqua" panose="02040602050305030304" pitchFamily="18" charset="0"/>
              </a:rPr>
              <a:t>Does personal interest impact confidence levels?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'Rinief (2)'!$O$1</c:f>
              <c:strCache>
                <c:ptCount val="1"/>
                <c:pt idx="0">
                  <c:v>Did you choose this degree based on personal interest? 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'Rinief (2)'!$N$2:$N$7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'Rinief (2)'!$O$2:$O$7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10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2-4BFB-8A09-B11D9BEE818C}"/>
            </c:ext>
          </c:extLst>
        </c:ser>
        <c:ser>
          <c:idx val="2"/>
          <c:order val="1"/>
          <c:tx>
            <c:strRef>
              <c:f>'Rinief (2)'!$P$1</c:f>
              <c:strCache>
                <c:ptCount val="1"/>
                <c:pt idx="0">
                  <c:v>Did you choose this degree based on personal interest? NO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'Rinief (2)'!$N$2:$N$7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'Rinief (2)'!$P$2:$P$7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E2-4BFB-8A09-B11D9BEE8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004424"/>
        <c:axId val="1465517064"/>
      </c:lineChart>
      <c:catAx>
        <c:axId val="1459004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r>
                  <a:rPr lang="en-US">
                    <a:latin typeface="Book Antiqua" panose="02040602050305030304" pitchFamily="18" charset="0"/>
                  </a:rPr>
                  <a:t>Confidence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1465517064"/>
        <c:crosses val="autoZero"/>
        <c:auto val="1"/>
        <c:lblAlgn val="ctr"/>
        <c:lblOffset val="100"/>
        <c:noMultiLvlLbl val="0"/>
      </c:catAx>
      <c:valAx>
        <c:axId val="146551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145900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US">
                <a:latin typeface="Book Antiqua" panose="02040602050305030304" pitchFamily="18" charset="0"/>
              </a:rPr>
              <a:t>Gender and degree choices and influences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'Rinief (2)'!$I$1</c:f>
              <c:strCache>
                <c:ptCount val="1"/>
                <c:pt idx="0">
                  <c:v>Was your degree choice influenced by recommendations from others?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'Rinief (2)'!$H$2:$H$3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'Rinief (2)'!$I$2:$I$3</c:f>
              <c:numCache>
                <c:formatCode>General</c:formatCode>
                <c:ptCount val="2"/>
                <c:pt idx="0">
                  <c:v>13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0-4AE5-A35C-8109D70CDF55}"/>
            </c:ext>
          </c:extLst>
        </c:ser>
        <c:ser>
          <c:idx val="1"/>
          <c:order val="1"/>
          <c:tx>
            <c:strRef>
              <c:f>'Rinief (2)'!$J$1</c:f>
              <c:strCache>
                <c:ptCount val="1"/>
                <c:pt idx="0">
                  <c:v>Was your degree choice influenced by recommendations from others? 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'Rinief (2)'!$H$2:$H$3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'Rinief (2)'!$J$2:$J$3</c:f>
              <c:numCache>
                <c:formatCode>General</c:formatCode>
                <c:ptCount val="2"/>
                <c:pt idx="0">
                  <c:v>21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0-4AE5-A35C-8109D70CDF55}"/>
            </c:ext>
          </c:extLst>
        </c:ser>
        <c:ser>
          <c:idx val="2"/>
          <c:order val="2"/>
          <c:tx>
            <c:strRef>
              <c:f>'Rinief (2)'!$K$1</c:f>
              <c:strCache>
                <c:ptCount val="1"/>
                <c:pt idx="0">
                  <c:v>Did you consider any alternative degree programs? 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'Rinief (2)'!$H$2:$H$3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'Rinief (2)'!$K$2:$K$3</c:f>
              <c:numCache>
                <c:formatCode>General</c:formatCode>
                <c:ptCount val="2"/>
                <c:pt idx="0">
                  <c:v>16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30-4AE5-A35C-8109D70CDF55}"/>
            </c:ext>
          </c:extLst>
        </c:ser>
        <c:ser>
          <c:idx val="3"/>
          <c:order val="3"/>
          <c:tx>
            <c:strRef>
              <c:f>'Rinief (2)'!$L$1</c:f>
              <c:strCache>
                <c:ptCount val="1"/>
                <c:pt idx="0">
                  <c:v>Did you consider any alternative degree programs? 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'Rinief (2)'!$H$2:$H$3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'Rinief (2)'!$L$2:$L$3</c:f>
              <c:numCache>
                <c:formatCode>General</c:formatCode>
                <c:ptCount val="2"/>
                <c:pt idx="0">
                  <c:v>18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30-4AE5-A35C-8109D70CD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4740359"/>
        <c:axId val="1864754695"/>
      </c:barChart>
      <c:catAx>
        <c:axId val="1864740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1864754695"/>
        <c:crosses val="autoZero"/>
        <c:auto val="1"/>
        <c:lblAlgn val="ctr"/>
        <c:lblOffset val="100"/>
        <c:noMultiLvlLbl val="0"/>
      </c:catAx>
      <c:valAx>
        <c:axId val="1864754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1864740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Does personal interest impact confidence levels?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Rinief!$O$1</c:f>
              <c:strCache>
                <c:ptCount val="1"/>
                <c:pt idx="0">
                  <c:v>Did you choose this degree based on personal interest? 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Rinief!$N$2:$N$7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Rinief!$O$2:$O$7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10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12-4D1B-A0A8-3CB8C2E76044}"/>
            </c:ext>
          </c:extLst>
        </c:ser>
        <c:ser>
          <c:idx val="2"/>
          <c:order val="1"/>
          <c:tx>
            <c:strRef>
              <c:f>Rinief!$P$1</c:f>
              <c:strCache>
                <c:ptCount val="1"/>
                <c:pt idx="0">
                  <c:v>Did you choose this degree based on personal interest? NO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Rinief!$N$2:$N$7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Rinief!$P$2:$P$7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12-4D1B-A0A8-3CB8C2E76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004424"/>
        <c:axId val="1465517064"/>
      </c:lineChart>
      <c:catAx>
        <c:axId val="1459004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Confidence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517064"/>
        <c:crosses val="autoZero"/>
        <c:auto val="1"/>
        <c:lblAlgn val="ctr"/>
        <c:lblOffset val="100"/>
        <c:noMultiLvlLbl val="0"/>
      </c:catAx>
      <c:valAx>
        <c:axId val="146551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0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and degree choices and influences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Rinief!$I$1</c:f>
              <c:strCache>
                <c:ptCount val="1"/>
                <c:pt idx="0">
                  <c:v>Was your degree choice influenced by recommendations from others?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Rinief!$H$2:$H$3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Rinief!$I$2:$I$3</c:f>
              <c:numCache>
                <c:formatCode>General</c:formatCode>
                <c:ptCount val="2"/>
                <c:pt idx="0">
                  <c:v>13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4D-41F1-939A-EF6DDCAC3D39}"/>
            </c:ext>
          </c:extLst>
        </c:ser>
        <c:ser>
          <c:idx val="1"/>
          <c:order val="1"/>
          <c:tx>
            <c:strRef>
              <c:f>Rinief!$J$1</c:f>
              <c:strCache>
                <c:ptCount val="1"/>
                <c:pt idx="0">
                  <c:v>Was your degree choice influenced by recommendations from others? 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Rinief!$H$2:$H$3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Rinief!$J$2:$J$3</c:f>
              <c:numCache>
                <c:formatCode>General</c:formatCode>
                <c:ptCount val="2"/>
                <c:pt idx="0">
                  <c:v>21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4D-41F1-939A-EF6DDCAC3D39}"/>
            </c:ext>
          </c:extLst>
        </c:ser>
        <c:ser>
          <c:idx val="2"/>
          <c:order val="2"/>
          <c:tx>
            <c:strRef>
              <c:f>Rinief!$K$1</c:f>
              <c:strCache>
                <c:ptCount val="1"/>
                <c:pt idx="0">
                  <c:v>Did you consider any alternative degree programs? 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Rinief!$H$2:$H$3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Rinief!$K$2:$K$3</c:f>
              <c:numCache>
                <c:formatCode>General</c:formatCode>
                <c:ptCount val="2"/>
                <c:pt idx="0">
                  <c:v>16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4D-41F1-939A-EF6DDCAC3D39}"/>
            </c:ext>
          </c:extLst>
        </c:ser>
        <c:ser>
          <c:idx val="3"/>
          <c:order val="3"/>
          <c:tx>
            <c:strRef>
              <c:f>Rinief!$L$1</c:f>
              <c:strCache>
                <c:ptCount val="1"/>
                <c:pt idx="0">
                  <c:v>Did you consider any alternative degree programs? 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Rinief!$H$2:$H$3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Rinief!$L$2:$L$3</c:f>
              <c:numCache>
                <c:formatCode>General</c:formatCode>
                <c:ptCount val="2"/>
                <c:pt idx="0">
                  <c:v>18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4D-41F1-939A-EF6DDCAC3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4740359"/>
        <c:axId val="1864754695"/>
      </c:barChart>
      <c:catAx>
        <c:axId val="1864740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754695"/>
        <c:crosses val="autoZero"/>
        <c:auto val="1"/>
        <c:lblAlgn val="ctr"/>
        <c:lblOffset val="100"/>
        <c:noMultiLvlLbl val="0"/>
      </c:catAx>
      <c:valAx>
        <c:axId val="1864754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740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project.xlsx]Suraiya!PivotTable1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8E8E8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Suraiya!$E$1</c:f>
              <c:strCache>
                <c:ptCount val="1"/>
                <c:pt idx="0">
                  <c:v>Count of What is your gender?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Suraiya!$A$2:$D$61</c:f>
              <c:multiLvlStrCache>
                <c:ptCount val="30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Yes</c:v>
                  </c:pt>
                  <c:pt idx="6">
                    <c:v>Maybe</c:v>
                  </c:pt>
                  <c:pt idx="7">
                    <c:v>Maybe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  <c:pt idx="11">
                    <c:v>Maybe</c:v>
                  </c:pt>
                  <c:pt idx="12">
                    <c:v>Maybe</c:v>
                  </c:pt>
                  <c:pt idx="13">
                    <c:v>Maybe</c:v>
                  </c:pt>
                  <c:pt idx="14">
                    <c:v>Yes</c:v>
                  </c:pt>
                  <c:pt idx="15">
                    <c:v>Maybe</c:v>
                  </c:pt>
                  <c:pt idx="16">
                    <c:v>No</c:v>
                  </c:pt>
                  <c:pt idx="17">
                    <c:v>Yes</c:v>
                  </c:pt>
                  <c:pt idx="18">
                    <c:v>Maybe</c:v>
                  </c:pt>
                  <c:pt idx="19">
                    <c:v>Yes</c:v>
                  </c:pt>
                  <c:pt idx="20">
                    <c:v>Maybe</c:v>
                  </c:pt>
                  <c:pt idx="21">
                    <c:v>Yes</c:v>
                  </c:pt>
                  <c:pt idx="22">
                    <c:v>Maybe</c:v>
                  </c:pt>
                  <c:pt idx="23">
                    <c:v>No</c:v>
                  </c:pt>
                  <c:pt idx="24">
                    <c:v>Yes</c:v>
                  </c:pt>
                  <c:pt idx="25">
                    <c:v>Maybe</c:v>
                  </c:pt>
                  <c:pt idx="26">
                    <c:v>No</c:v>
                  </c:pt>
                  <c:pt idx="27">
                    <c:v>Yes</c:v>
                  </c:pt>
                  <c:pt idx="28">
                    <c:v>Maybe</c:v>
                  </c:pt>
                  <c:pt idx="29">
                    <c:v>No</c:v>
                  </c:pt>
                </c:lvl>
                <c:lvl>
                  <c:pt idx="0">
                    <c:v>Yes</c:v>
                  </c:pt>
                  <c:pt idx="2">
                    <c:v>Maybe</c:v>
                  </c:pt>
                  <c:pt idx="4">
                    <c:v>Yes</c:v>
                  </c:pt>
                  <c:pt idx="6">
                    <c:v>Maybe</c:v>
                  </c:pt>
                  <c:pt idx="7">
                    <c:v>Yes</c:v>
                  </c:pt>
                  <c:pt idx="9">
                    <c:v>Maybe</c:v>
                  </c:pt>
                  <c:pt idx="10">
                    <c:v>Yes</c:v>
                  </c:pt>
                  <c:pt idx="11">
                    <c:v>Maybe</c:v>
                  </c:pt>
                  <c:pt idx="12">
                    <c:v>Yes</c:v>
                  </c:pt>
                  <c:pt idx="13">
                    <c:v>Maybe</c:v>
                  </c:pt>
                  <c:pt idx="15">
                    <c:v>No</c:v>
                  </c:pt>
                  <c:pt idx="18">
                    <c:v>Yes</c:v>
                  </c:pt>
                  <c:pt idx="20">
                    <c:v>Maybe</c:v>
                  </c:pt>
                  <c:pt idx="22">
                    <c:v>No</c:v>
                  </c:pt>
                  <c:pt idx="25">
                    <c:v>Yes</c:v>
                  </c:pt>
                  <c:pt idx="28">
                    <c:v>Maybe</c:v>
                  </c:pt>
                  <c:pt idx="29">
                    <c:v>Yes</c:v>
                  </c:pt>
                </c:lvl>
                <c:lvl>
                  <c:pt idx="0">
                    <c:v>17</c:v>
                  </c:pt>
                  <c:pt idx="2">
                    <c:v>18</c:v>
                  </c:pt>
                  <c:pt idx="6">
                    <c:v>19</c:v>
                  </c:pt>
                  <c:pt idx="9">
                    <c:v>20</c:v>
                  </c:pt>
                  <c:pt idx="10">
                    <c:v>21</c:v>
                  </c:pt>
                  <c:pt idx="11">
                    <c:v>17</c:v>
                  </c:pt>
                  <c:pt idx="13">
                    <c:v>18</c:v>
                  </c:pt>
                  <c:pt idx="20">
                    <c:v>19</c:v>
                  </c:pt>
                  <c:pt idx="28">
                    <c:v>20</c:v>
                  </c:pt>
                  <c:pt idx="29">
                    <c:v>22</c:v>
                  </c:pt>
                </c:lvl>
                <c:lvl>
                  <c:pt idx="0">
                    <c:v>Female</c:v>
                  </c:pt>
                  <c:pt idx="11">
                    <c:v>Male</c:v>
                  </c:pt>
                </c:lvl>
              </c:multiLvlStrCache>
            </c:multiLvlStrRef>
          </c:cat>
          <c:val>
            <c:numRef>
              <c:f>Suraiya!$E$2:$E$61</c:f>
              <c:numCache>
                <c:formatCode>General</c:formatCode>
                <c:ptCount val="3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27-4E65-8E11-640DA04DB66A}"/>
            </c:ext>
          </c:extLst>
        </c:ser>
        <c:ser>
          <c:idx val="1"/>
          <c:order val="1"/>
          <c:tx>
            <c:strRef>
              <c:f>Suraiya!$F$1</c:f>
              <c:strCache>
                <c:ptCount val="1"/>
                <c:pt idx="0">
                  <c:v>Count of Do you intend to pursue further education?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Suraiya!$A$2:$D$61</c:f>
              <c:multiLvlStrCache>
                <c:ptCount val="30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Yes</c:v>
                  </c:pt>
                  <c:pt idx="6">
                    <c:v>Maybe</c:v>
                  </c:pt>
                  <c:pt idx="7">
                    <c:v>Maybe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  <c:pt idx="11">
                    <c:v>Maybe</c:v>
                  </c:pt>
                  <c:pt idx="12">
                    <c:v>Maybe</c:v>
                  </c:pt>
                  <c:pt idx="13">
                    <c:v>Maybe</c:v>
                  </c:pt>
                  <c:pt idx="14">
                    <c:v>Yes</c:v>
                  </c:pt>
                  <c:pt idx="15">
                    <c:v>Maybe</c:v>
                  </c:pt>
                  <c:pt idx="16">
                    <c:v>No</c:v>
                  </c:pt>
                  <c:pt idx="17">
                    <c:v>Yes</c:v>
                  </c:pt>
                  <c:pt idx="18">
                    <c:v>Maybe</c:v>
                  </c:pt>
                  <c:pt idx="19">
                    <c:v>Yes</c:v>
                  </c:pt>
                  <c:pt idx="20">
                    <c:v>Maybe</c:v>
                  </c:pt>
                  <c:pt idx="21">
                    <c:v>Yes</c:v>
                  </c:pt>
                  <c:pt idx="22">
                    <c:v>Maybe</c:v>
                  </c:pt>
                  <c:pt idx="23">
                    <c:v>No</c:v>
                  </c:pt>
                  <c:pt idx="24">
                    <c:v>Yes</c:v>
                  </c:pt>
                  <c:pt idx="25">
                    <c:v>Maybe</c:v>
                  </c:pt>
                  <c:pt idx="26">
                    <c:v>No</c:v>
                  </c:pt>
                  <c:pt idx="27">
                    <c:v>Yes</c:v>
                  </c:pt>
                  <c:pt idx="28">
                    <c:v>Maybe</c:v>
                  </c:pt>
                  <c:pt idx="29">
                    <c:v>No</c:v>
                  </c:pt>
                </c:lvl>
                <c:lvl>
                  <c:pt idx="0">
                    <c:v>Yes</c:v>
                  </c:pt>
                  <c:pt idx="2">
                    <c:v>Maybe</c:v>
                  </c:pt>
                  <c:pt idx="4">
                    <c:v>Yes</c:v>
                  </c:pt>
                  <c:pt idx="6">
                    <c:v>Maybe</c:v>
                  </c:pt>
                  <c:pt idx="7">
                    <c:v>Yes</c:v>
                  </c:pt>
                  <c:pt idx="9">
                    <c:v>Maybe</c:v>
                  </c:pt>
                  <c:pt idx="10">
                    <c:v>Yes</c:v>
                  </c:pt>
                  <c:pt idx="11">
                    <c:v>Maybe</c:v>
                  </c:pt>
                  <c:pt idx="12">
                    <c:v>Yes</c:v>
                  </c:pt>
                  <c:pt idx="13">
                    <c:v>Maybe</c:v>
                  </c:pt>
                  <c:pt idx="15">
                    <c:v>No</c:v>
                  </c:pt>
                  <c:pt idx="18">
                    <c:v>Yes</c:v>
                  </c:pt>
                  <c:pt idx="20">
                    <c:v>Maybe</c:v>
                  </c:pt>
                  <c:pt idx="22">
                    <c:v>No</c:v>
                  </c:pt>
                  <c:pt idx="25">
                    <c:v>Yes</c:v>
                  </c:pt>
                  <c:pt idx="28">
                    <c:v>Maybe</c:v>
                  </c:pt>
                  <c:pt idx="29">
                    <c:v>Yes</c:v>
                  </c:pt>
                </c:lvl>
                <c:lvl>
                  <c:pt idx="0">
                    <c:v>17</c:v>
                  </c:pt>
                  <c:pt idx="2">
                    <c:v>18</c:v>
                  </c:pt>
                  <c:pt idx="6">
                    <c:v>19</c:v>
                  </c:pt>
                  <c:pt idx="9">
                    <c:v>20</c:v>
                  </c:pt>
                  <c:pt idx="10">
                    <c:v>21</c:v>
                  </c:pt>
                  <c:pt idx="11">
                    <c:v>17</c:v>
                  </c:pt>
                  <c:pt idx="13">
                    <c:v>18</c:v>
                  </c:pt>
                  <c:pt idx="20">
                    <c:v>19</c:v>
                  </c:pt>
                  <c:pt idx="28">
                    <c:v>20</c:v>
                  </c:pt>
                  <c:pt idx="29">
                    <c:v>22</c:v>
                  </c:pt>
                </c:lvl>
                <c:lvl>
                  <c:pt idx="0">
                    <c:v>Female</c:v>
                  </c:pt>
                  <c:pt idx="11">
                    <c:v>Male</c:v>
                  </c:pt>
                </c:lvl>
              </c:multiLvlStrCache>
            </c:multiLvlStrRef>
          </c:cat>
          <c:val>
            <c:numRef>
              <c:f>Suraiya!$F$2:$F$61</c:f>
              <c:numCache>
                <c:formatCode>General</c:formatCode>
                <c:ptCount val="3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27-4E65-8E11-640DA04DB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5"/>
        <c:axId val="1465198599"/>
        <c:axId val="1465247239"/>
      </c:barChart>
      <c:lineChart>
        <c:grouping val="standard"/>
        <c:varyColors val="0"/>
        <c:ser>
          <c:idx val="2"/>
          <c:order val="2"/>
          <c:tx>
            <c:strRef>
              <c:f>Suraiya!$G$1</c:f>
              <c:strCache>
                <c:ptCount val="1"/>
                <c:pt idx="0">
                  <c:v>Count of Do you plan to work in the same field as your degree?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Suraiya!$A$2:$D$61</c:f>
              <c:multiLvlStrCache>
                <c:ptCount val="30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Yes</c:v>
                  </c:pt>
                  <c:pt idx="6">
                    <c:v>Maybe</c:v>
                  </c:pt>
                  <c:pt idx="7">
                    <c:v>Maybe</c:v>
                  </c:pt>
                  <c:pt idx="8">
                    <c:v>Yes</c:v>
                  </c:pt>
                  <c:pt idx="9">
                    <c:v>Yes</c:v>
                  </c:pt>
                  <c:pt idx="10">
                    <c:v>Yes</c:v>
                  </c:pt>
                  <c:pt idx="11">
                    <c:v>Maybe</c:v>
                  </c:pt>
                  <c:pt idx="12">
                    <c:v>Maybe</c:v>
                  </c:pt>
                  <c:pt idx="13">
                    <c:v>Maybe</c:v>
                  </c:pt>
                  <c:pt idx="14">
                    <c:v>Yes</c:v>
                  </c:pt>
                  <c:pt idx="15">
                    <c:v>Maybe</c:v>
                  </c:pt>
                  <c:pt idx="16">
                    <c:v>No</c:v>
                  </c:pt>
                  <c:pt idx="17">
                    <c:v>Yes</c:v>
                  </c:pt>
                  <c:pt idx="18">
                    <c:v>Maybe</c:v>
                  </c:pt>
                  <c:pt idx="19">
                    <c:v>Yes</c:v>
                  </c:pt>
                  <c:pt idx="20">
                    <c:v>Maybe</c:v>
                  </c:pt>
                  <c:pt idx="21">
                    <c:v>Yes</c:v>
                  </c:pt>
                  <c:pt idx="22">
                    <c:v>Maybe</c:v>
                  </c:pt>
                  <c:pt idx="23">
                    <c:v>No</c:v>
                  </c:pt>
                  <c:pt idx="24">
                    <c:v>Yes</c:v>
                  </c:pt>
                  <c:pt idx="25">
                    <c:v>Maybe</c:v>
                  </c:pt>
                  <c:pt idx="26">
                    <c:v>No</c:v>
                  </c:pt>
                  <c:pt idx="27">
                    <c:v>Yes</c:v>
                  </c:pt>
                  <c:pt idx="28">
                    <c:v>Maybe</c:v>
                  </c:pt>
                  <c:pt idx="29">
                    <c:v>No</c:v>
                  </c:pt>
                </c:lvl>
                <c:lvl>
                  <c:pt idx="0">
                    <c:v>Yes</c:v>
                  </c:pt>
                  <c:pt idx="2">
                    <c:v>Maybe</c:v>
                  </c:pt>
                  <c:pt idx="4">
                    <c:v>Yes</c:v>
                  </c:pt>
                  <c:pt idx="6">
                    <c:v>Maybe</c:v>
                  </c:pt>
                  <c:pt idx="7">
                    <c:v>Yes</c:v>
                  </c:pt>
                  <c:pt idx="9">
                    <c:v>Maybe</c:v>
                  </c:pt>
                  <c:pt idx="10">
                    <c:v>Yes</c:v>
                  </c:pt>
                  <c:pt idx="11">
                    <c:v>Maybe</c:v>
                  </c:pt>
                  <c:pt idx="12">
                    <c:v>Yes</c:v>
                  </c:pt>
                  <c:pt idx="13">
                    <c:v>Maybe</c:v>
                  </c:pt>
                  <c:pt idx="15">
                    <c:v>No</c:v>
                  </c:pt>
                  <c:pt idx="18">
                    <c:v>Yes</c:v>
                  </c:pt>
                  <c:pt idx="20">
                    <c:v>Maybe</c:v>
                  </c:pt>
                  <c:pt idx="22">
                    <c:v>No</c:v>
                  </c:pt>
                  <c:pt idx="25">
                    <c:v>Yes</c:v>
                  </c:pt>
                  <c:pt idx="28">
                    <c:v>Maybe</c:v>
                  </c:pt>
                  <c:pt idx="29">
                    <c:v>Yes</c:v>
                  </c:pt>
                </c:lvl>
                <c:lvl>
                  <c:pt idx="0">
                    <c:v>17</c:v>
                  </c:pt>
                  <c:pt idx="2">
                    <c:v>18</c:v>
                  </c:pt>
                  <c:pt idx="6">
                    <c:v>19</c:v>
                  </c:pt>
                  <c:pt idx="9">
                    <c:v>20</c:v>
                  </c:pt>
                  <c:pt idx="10">
                    <c:v>21</c:v>
                  </c:pt>
                  <c:pt idx="11">
                    <c:v>17</c:v>
                  </c:pt>
                  <c:pt idx="13">
                    <c:v>18</c:v>
                  </c:pt>
                  <c:pt idx="20">
                    <c:v>19</c:v>
                  </c:pt>
                  <c:pt idx="28">
                    <c:v>20</c:v>
                  </c:pt>
                  <c:pt idx="29">
                    <c:v>22</c:v>
                  </c:pt>
                </c:lvl>
                <c:lvl>
                  <c:pt idx="0">
                    <c:v>Female</c:v>
                  </c:pt>
                  <c:pt idx="11">
                    <c:v>Male</c:v>
                  </c:pt>
                </c:lvl>
              </c:multiLvlStrCache>
            </c:multiLvlStrRef>
          </c:cat>
          <c:val>
            <c:numRef>
              <c:f>Suraiya!$G$2:$G$61</c:f>
              <c:numCache>
                <c:formatCode>General</c:formatCode>
                <c:ptCount val="3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27-4E65-8E11-640DA04DB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5198599"/>
        <c:axId val="1465247239"/>
      </c:lineChart>
      <c:catAx>
        <c:axId val="1465198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INFO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47239"/>
        <c:crosses val="autoZero"/>
        <c:auto val="1"/>
        <c:lblAlgn val="ctr"/>
        <c:lblOffset val="100"/>
        <c:noMultiLvlLbl val="0"/>
      </c:catAx>
      <c:valAx>
        <c:axId val="1465247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198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project.xlsx]Suraiya!PivotTable4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Suraiya!$L$3</c:f>
              <c:strCache>
                <c:ptCount val="1"/>
                <c:pt idx="0">
                  <c:v>Count of Do you plan to work in the same field as your degree?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Suraiya!$I$4:$K$44</c:f>
              <c:multiLvlStrCache>
                <c:ptCount val="23"/>
                <c:lvl>
                  <c:pt idx="0">
                    <c:v>Maybe</c:v>
                  </c:pt>
                  <c:pt idx="1">
                    <c:v>Maybe</c:v>
                  </c:pt>
                  <c:pt idx="2">
                    <c:v>Yes</c:v>
                  </c:pt>
                  <c:pt idx="3">
                    <c:v>Maybe</c:v>
                  </c:pt>
                  <c:pt idx="4">
                    <c:v>Yes</c:v>
                  </c:pt>
                  <c:pt idx="5">
                    <c:v>Maybe</c:v>
                  </c:pt>
                  <c:pt idx="6">
                    <c:v>No</c:v>
                  </c:pt>
                  <c:pt idx="7">
                    <c:v>Yes</c:v>
                  </c:pt>
                  <c:pt idx="8">
                    <c:v>Maybe</c:v>
                  </c:pt>
                  <c:pt idx="9">
                    <c:v>Yes</c:v>
                  </c:pt>
                  <c:pt idx="10">
                    <c:v>Maybe</c:v>
                  </c:pt>
                  <c:pt idx="11">
                    <c:v>Yes</c:v>
                  </c:pt>
                  <c:pt idx="12">
                    <c:v>Maybe</c:v>
                  </c:pt>
                  <c:pt idx="13">
                    <c:v>No</c:v>
                  </c:pt>
                  <c:pt idx="14">
                    <c:v>Yes</c:v>
                  </c:pt>
                  <c:pt idx="15">
                    <c:v>Maybe</c:v>
                  </c:pt>
                  <c:pt idx="16">
                    <c:v>No</c:v>
                  </c:pt>
                  <c:pt idx="17">
                    <c:v>Yes</c:v>
                  </c:pt>
                  <c:pt idx="18">
                    <c:v>Maybe</c:v>
                  </c:pt>
                  <c:pt idx="19">
                    <c:v>Yes</c:v>
                  </c:pt>
                  <c:pt idx="20">
                    <c:v>Yes</c:v>
                  </c:pt>
                  <c:pt idx="21">
                    <c:v>No</c:v>
                  </c:pt>
                </c:lvl>
                <c:lvl>
                  <c:pt idx="0">
                    <c:v>Maybe</c:v>
                  </c:pt>
                  <c:pt idx="1">
                    <c:v>Yes</c:v>
                  </c:pt>
                  <c:pt idx="3">
                    <c:v>Maybe</c:v>
                  </c:pt>
                  <c:pt idx="5">
                    <c:v>No</c:v>
                  </c:pt>
                  <c:pt idx="8">
                    <c:v>Yes</c:v>
                  </c:pt>
                  <c:pt idx="10">
                    <c:v>Maybe</c:v>
                  </c:pt>
                  <c:pt idx="12">
                    <c:v>No</c:v>
                  </c:pt>
                  <c:pt idx="15">
                    <c:v>Yes</c:v>
                  </c:pt>
                  <c:pt idx="18">
                    <c:v>Maybe</c:v>
                  </c:pt>
                  <c:pt idx="20">
                    <c:v>Yes</c:v>
                  </c:pt>
                  <c:pt idx="21">
                    <c:v>Yes</c:v>
                  </c:pt>
                </c:lvl>
                <c:lvl>
                  <c:pt idx="0">
                    <c:v>17</c:v>
                  </c:pt>
                  <c:pt idx="3">
                    <c:v>18</c:v>
                  </c:pt>
                  <c:pt idx="10">
                    <c:v>19</c:v>
                  </c:pt>
                  <c:pt idx="18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..</c:v>
                  </c:pt>
                </c:lvl>
              </c:multiLvlStrCache>
            </c:multiLvlStrRef>
          </c:cat>
          <c:val>
            <c:numRef>
              <c:f>Suraiya!$L$4:$L$44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10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0-4DA5-8B1A-5026EA571555}"/>
            </c:ext>
          </c:extLst>
        </c:ser>
        <c:ser>
          <c:idx val="1"/>
          <c:order val="1"/>
          <c:tx>
            <c:strRef>
              <c:f>Suraiya!$M$3</c:f>
              <c:strCache>
                <c:ptCount val="1"/>
                <c:pt idx="0">
                  <c:v>Count of Do you intend to pursue further education?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Suraiya!$I$4:$K$44</c:f>
              <c:multiLvlStrCache>
                <c:ptCount val="23"/>
                <c:lvl>
                  <c:pt idx="0">
                    <c:v>Maybe</c:v>
                  </c:pt>
                  <c:pt idx="1">
                    <c:v>Maybe</c:v>
                  </c:pt>
                  <c:pt idx="2">
                    <c:v>Yes</c:v>
                  </c:pt>
                  <c:pt idx="3">
                    <c:v>Maybe</c:v>
                  </c:pt>
                  <c:pt idx="4">
                    <c:v>Yes</c:v>
                  </c:pt>
                  <c:pt idx="5">
                    <c:v>Maybe</c:v>
                  </c:pt>
                  <c:pt idx="6">
                    <c:v>No</c:v>
                  </c:pt>
                  <c:pt idx="7">
                    <c:v>Yes</c:v>
                  </c:pt>
                  <c:pt idx="8">
                    <c:v>Maybe</c:v>
                  </c:pt>
                  <c:pt idx="9">
                    <c:v>Yes</c:v>
                  </c:pt>
                  <c:pt idx="10">
                    <c:v>Maybe</c:v>
                  </c:pt>
                  <c:pt idx="11">
                    <c:v>Yes</c:v>
                  </c:pt>
                  <c:pt idx="12">
                    <c:v>Maybe</c:v>
                  </c:pt>
                  <c:pt idx="13">
                    <c:v>No</c:v>
                  </c:pt>
                  <c:pt idx="14">
                    <c:v>Yes</c:v>
                  </c:pt>
                  <c:pt idx="15">
                    <c:v>Maybe</c:v>
                  </c:pt>
                  <c:pt idx="16">
                    <c:v>No</c:v>
                  </c:pt>
                  <c:pt idx="17">
                    <c:v>Yes</c:v>
                  </c:pt>
                  <c:pt idx="18">
                    <c:v>Maybe</c:v>
                  </c:pt>
                  <c:pt idx="19">
                    <c:v>Yes</c:v>
                  </c:pt>
                  <c:pt idx="20">
                    <c:v>Yes</c:v>
                  </c:pt>
                  <c:pt idx="21">
                    <c:v>No</c:v>
                  </c:pt>
                </c:lvl>
                <c:lvl>
                  <c:pt idx="0">
                    <c:v>Maybe</c:v>
                  </c:pt>
                  <c:pt idx="1">
                    <c:v>Yes</c:v>
                  </c:pt>
                  <c:pt idx="3">
                    <c:v>Maybe</c:v>
                  </c:pt>
                  <c:pt idx="5">
                    <c:v>No</c:v>
                  </c:pt>
                  <c:pt idx="8">
                    <c:v>Yes</c:v>
                  </c:pt>
                  <c:pt idx="10">
                    <c:v>Maybe</c:v>
                  </c:pt>
                  <c:pt idx="12">
                    <c:v>No</c:v>
                  </c:pt>
                  <c:pt idx="15">
                    <c:v>Yes</c:v>
                  </c:pt>
                  <c:pt idx="18">
                    <c:v>Maybe</c:v>
                  </c:pt>
                  <c:pt idx="20">
                    <c:v>Yes</c:v>
                  </c:pt>
                  <c:pt idx="21">
                    <c:v>Yes</c:v>
                  </c:pt>
                </c:lvl>
                <c:lvl>
                  <c:pt idx="0">
                    <c:v>17</c:v>
                  </c:pt>
                  <c:pt idx="3">
                    <c:v>18</c:v>
                  </c:pt>
                  <c:pt idx="10">
                    <c:v>19</c:v>
                  </c:pt>
                  <c:pt idx="18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..</c:v>
                  </c:pt>
                </c:lvl>
              </c:multiLvlStrCache>
            </c:multiLvlStrRef>
          </c:cat>
          <c:val>
            <c:numRef>
              <c:f>Suraiya!$M$4:$M$44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10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00-4DA5-8B1A-5026EA571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780423"/>
        <c:axId val="2126791175"/>
      </c:barChart>
      <c:catAx>
        <c:axId val="2126780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91175"/>
        <c:crosses val="autoZero"/>
        <c:auto val="1"/>
        <c:lblAlgn val="ctr"/>
        <c:lblOffset val="100"/>
        <c:noMultiLvlLbl val="0"/>
      </c:catAx>
      <c:valAx>
        <c:axId val="2126791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80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project.xlsx]Suraiya!PivotTable5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Suraiya!$L$49</c:f>
              <c:strCache>
                <c:ptCount val="1"/>
                <c:pt idx="0">
                  <c:v>Count of Do you plan to work in the same field as your degree?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Suraiya!$I$50:$K$69</c:f>
              <c:multiLvlStrCache>
                <c:ptCount val="12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Yes</c:v>
                  </c:pt>
                  <c:pt idx="6">
                    <c:v>Maybe</c:v>
                  </c:pt>
                  <c:pt idx="7">
                    <c:v>No</c:v>
                  </c:pt>
                  <c:pt idx="8">
                    <c:v>Yes</c:v>
                  </c:pt>
                  <c:pt idx="9">
                    <c:v>Maybe</c:v>
                  </c:pt>
                  <c:pt idx="10">
                    <c:v>No</c:v>
                  </c:pt>
                  <c:pt idx="11">
                    <c:v>Yes</c:v>
                  </c:pt>
                </c:lvl>
                <c:lvl>
                  <c:pt idx="0">
                    <c:v>Maybe</c:v>
                  </c:pt>
                  <c:pt idx="2">
                    <c:v>Yes</c:v>
                  </c:pt>
                  <c:pt idx="4">
                    <c:v>Maybe</c:v>
                  </c:pt>
                  <c:pt idx="6">
                    <c:v>No</c:v>
                  </c:pt>
                  <c:pt idx="9">
                    <c:v>Yes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Suraiya!$L$50:$L$69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5-4FA3-B648-B49D4F793612}"/>
            </c:ext>
          </c:extLst>
        </c:ser>
        <c:ser>
          <c:idx val="1"/>
          <c:order val="1"/>
          <c:tx>
            <c:strRef>
              <c:f>Suraiya!$M$49</c:f>
              <c:strCache>
                <c:ptCount val="1"/>
                <c:pt idx="0">
                  <c:v>Count of Do you intend to pursue further education?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Suraiya!$I$50:$K$69</c:f>
              <c:multiLvlStrCache>
                <c:ptCount val="12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Yes</c:v>
                  </c:pt>
                  <c:pt idx="6">
                    <c:v>Maybe</c:v>
                  </c:pt>
                  <c:pt idx="7">
                    <c:v>No</c:v>
                  </c:pt>
                  <c:pt idx="8">
                    <c:v>Yes</c:v>
                  </c:pt>
                  <c:pt idx="9">
                    <c:v>Maybe</c:v>
                  </c:pt>
                  <c:pt idx="10">
                    <c:v>No</c:v>
                  </c:pt>
                  <c:pt idx="11">
                    <c:v>Yes</c:v>
                  </c:pt>
                </c:lvl>
                <c:lvl>
                  <c:pt idx="0">
                    <c:v>Maybe</c:v>
                  </c:pt>
                  <c:pt idx="2">
                    <c:v>Yes</c:v>
                  </c:pt>
                  <c:pt idx="4">
                    <c:v>Maybe</c:v>
                  </c:pt>
                  <c:pt idx="6">
                    <c:v>No</c:v>
                  </c:pt>
                  <c:pt idx="9">
                    <c:v>Yes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Suraiya!$M$50:$M$69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C5-4FA3-B648-B49D4F793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631623"/>
        <c:axId val="2131642887"/>
      </c:barChart>
      <c:catAx>
        <c:axId val="2131631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42887"/>
        <c:crosses val="autoZero"/>
        <c:auto val="1"/>
        <c:lblAlgn val="ctr"/>
        <c:lblOffset val="100"/>
        <c:noMultiLvlLbl val="0"/>
      </c:catAx>
      <c:valAx>
        <c:axId val="2131642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31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US">
                <a:latin typeface="Book Antiqua" panose="02040602050305030304" pitchFamily="18" charset="0"/>
              </a:rPr>
              <a:t>Confidence and skill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Fathima!$J$1</c:f>
              <c:strCache>
                <c:ptCount val="1"/>
                <c:pt idx="0">
                  <c:v>Do you feel your skills align with your current degree? YES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Fathima!$I$2:$I$7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Fathima!$J$2:$J$7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B0-4A14-B73B-E48415087C7A}"/>
            </c:ext>
          </c:extLst>
        </c:ser>
        <c:ser>
          <c:idx val="2"/>
          <c:order val="1"/>
          <c:tx>
            <c:strRef>
              <c:f>Fathima!$K$1</c:f>
              <c:strCache>
                <c:ptCount val="1"/>
                <c:pt idx="0">
                  <c:v>Do you feel your skills align with your current degree? SOMEWHAT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Fathima!$I$2:$I$7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Fathima!$K$2:$K$7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9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B0-4A14-B73B-E48415087C7A}"/>
            </c:ext>
          </c:extLst>
        </c:ser>
        <c:ser>
          <c:idx val="3"/>
          <c:order val="2"/>
          <c:tx>
            <c:strRef>
              <c:f>Fathima!$L$1</c:f>
              <c:strCache>
                <c:ptCount val="1"/>
                <c:pt idx="0">
                  <c:v>Do you feel your skills align with your current degree? NO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Fathima!$I$2:$I$7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Fathima!$L$2:$L$7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B0-4A14-B73B-E48415087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219144"/>
        <c:axId val="992221704"/>
      </c:lineChart>
      <c:catAx>
        <c:axId val="992219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r>
                  <a:rPr lang="en-US">
                    <a:latin typeface="Book Antiqua" panose="02040602050305030304" pitchFamily="18" charset="0"/>
                  </a:rPr>
                  <a:t>Confidence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992221704"/>
        <c:crosses val="autoZero"/>
        <c:auto val="1"/>
        <c:lblAlgn val="ctr"/>
        <c:lblOffset val="100"/>
        <c:noMultiLvlLbl val="0"/>
      </c:catAx>
      <c:valAx>
        <c:axId val="99222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992219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Fathima!$N$1</c:f>
              <c:strCache>
                <c:ptCount val="1"/>
                <c:pt idx="0">
                  <c:v>Do you plan to work in the same field as your degree? YES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Fathima!$N$2:$N$3</c:f>
              <c:numCache>
                <c:formatCode>General</c:formatCode>
                <c:ptCount val="2"/>
                <c:pt idx="0">
                  <c:v>12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AD-481B-BE5A-09A5D32105C8}"/>
            </c:ext>
          </c:extLst>
        </c:ser>
        <c:ser>
          <c:idx val="5"/>
          <c:order val="1"/>
          <c:tx>
            <c:strRef>
              <c:f>Fathima!$O$1</c:f>
              <c:strCache>
                <c:ptCount val="1"/>
                <c:pt idx="0">
                  <c:v>Do you plan to work in the same field as your degree? MAYBE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Fathima!$O$2:$O$3</c:f>
              <c:numCache>
                <c:formatCode>General</c:formatCode>
                <c:ptCount val="2"/>
                <c:pt idx="0">
                  <c:v>14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AD-481B-BE5A-09A5D32105C8}"/>
            </c:ext>
          </c:extLst>
        </c:ser>
        <c:ser>
          <c:idx val="4"/>
          <c:order val="2"/>
          <c:tx>
            <c:strRef>
              <c:f>Fathima!$P$1</c:f>
              <c:strCache>
                <c:ptCount val="1"/>
                <c:pt idx="0">
                  <c:v>Do you plan to work in the same field as your degree? NO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Fathima!$P$2:$P$3</c:f>
              <c:numCache>
                <c:formatCode>General</c:formatCode>
                <c:ptCount val="2"/>
                <c:pt idx="0">
                  <c:v>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AD-481B-BE5A-09A5D3210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709063"/>
        <c:axId val="90617351"/>
      </c:barChart>
      <c:catAx>
        <c:axId val="89709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90617351"/>
        <c:crosses val="autoZero"/>
        <c:auto val="1"/>
        <c:lblAlgn val="ctr"/>
        <c:lblOffset val="100"/>
        <c:noMultiLvlLbl val="0"/>
      </c:catAx>
      <c:valAx>
        <c:axId val="90617351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89709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Fathima!$Q$1</c:f>
              <c:strCache>
                <c:ptCount val="1"/>
                <c:pt idx="0">
                  <c:v>Do you intend to pursue further education?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Fathima!$Q$2:$Q$3</c:f>
              <c:numCache>
                <c:formatCode>General</c:formatCode>
                <c:ptCount val="2"/>
                <c:pt idx="0">
                  <c:v>16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41-45BD-BE09-2CBD22352559}"/>
            </c:ext>
          </c:extLst>
        </c:ser>
        <c:ser>
          <c:idx val="1"/>
          <c:order val="1"/>
          <c:tx>
            <c:strRef>
              <c:f>Fathima!$R$1</c:f>
              <c:strCache>
                <c:ptCount val="1"/>
                <c:pt idx="0">
                  <c:v>Do you intend to pursue further education? Maybe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Fathima!$R$2:$R$3</c:f>
              <c:numCache>
                <c:formatCode>General</c:formatCode>
                <c:ptCount val="2"/>
                <c:pt idx="0">
                  <c:v>14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41-45BD-BE09-2CBD22352559}"/>
            </c:ext>
          </c:extLst>
        </c:ser>
        <c:ser>
          <c:idx val="2"/>
          <c:order val="2"/>
          <c:tx>
            <c:strRef>
              <c:f>Fathima!$S$1</c:f>
              <c:strCache>
                <c:ptCount val="1"/>
                <c:pt idx="0">
                  <c:v>Do you intend to pursue further education? 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Fathima!$S$2:$S$3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41-45BD-BE09-2CBD22352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709063"/>
        <c:axId val="90617351"/>
      </c:barChart>
      <c:catAx>
        <c:axId val="89709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90617351"/>
        <c:crosses val="autoZero"/>
        <c:auto val="1"/>
        <c:lblAlgn val="ctr"/>
        <c:lblOffset val="100"/>
        <c:noMultiLvlLbl val="0"/>
      </c:catAx>
      <c:valAx>
        <c:axId val="90617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89709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project.xlsx]Fathima!PivotTable2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Fathima!$D$59</c:f>
              <c:strCache>
                <c:ptCount val="1"/>
                <c:pt idx="0">
                  <c:v>Count of What is your gender?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Fathima!$A$60:$C$79</c:f>
              <c:multiLvlStrCache>
                <c:ptCount val="12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Yes</c:v>
                  </c:pt>
                  <c:pt idx="9">
                    <c:v>Maybe</c:v>
                  </c:pt>
                  <c:pt idx="10">
                    <c:v>No</c:v>
                  </c:pt>
                  <c:pt idx="11">
                    <c:v>Yes</c:v>
                  </c:pt>
                </c:lvl>
                <c:lvl>
                  <c:pt idx="0">
                    <c:v>Maybe</c:v>
                  </c:pt>
                  <c:pt idx="2">
                    <c:v>Yes</c:v>
                  </c:pt>
                  <c:pt idx="4">
                    <c:v>Maybe</c:v>
                  </c:pt>
                  <c:pt idx="7">
                    <c:v>No</c:v>
                  </c:pt>
                  <c:pt idx="9">
                    <c:v>Yes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Fathima!$D$60:$D$79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6-46C3-A645-C18E1508515A}"/>
            </c:ext>
          </c:extLst>
        </c:ser>
        <c:ser>
          <c:idx val="1"/>
          <c:order val="1"/>
          <c:tx>
            <c:strRef>
              <c:f>Fathima!$E$59</c:f>
              <c:strCache>
                <c:ptCount val="1"/>
                <c:pt idx="0">
                  <c:v>Count of Do you plan to work in the same field as your degree?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Fathima!$A$60:$C$79</c:f>
              <c:multiLvlStrCache>
                <c:ptCount val="12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Yes</c:v>
                  </c:pt>
                  <c:pt idx="9">
                    <c:v>Maybe</c:v>
                  </c:pt>
                  <c:pt idx="10">
                    <c:v>No</c:v>
                  </c:pt>
                  <c:pt idx="11">
                    <c:v>Yes</c:v>
                  </c:pt>
                </c:lvl>
                <c:lvl>
                  <c:pt idx="0">
                    <c:v>Maybe</c:v>
                  </c:pt>
                  <c:pt idx="2">
                    <c:v>Yes</c:v>
                  </c:pt>
                  <c:pt idx="4">
                    <c:v>Maybe</c:v>
                  </c:pt>
                  <c:pt idx="7">
                    <c:v>No</c:v>
                  </c:pt>
                  <c:pt idx="9">
                    <c:v>Yes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Fathima!$E$60:$E$79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16-46C3-A645-C18E1508515A}"/>
            </c:ext>
          </c:extLst>
        </c:ser>
        <c:ser>
          <c:idx val="2"/>
          <c:order val="2"/>
          <c:tx>
            <c:strRef>
              <c:f>Fathima!$F$59</c:f>
              <c:strCache>
                <c:ptCount val="1"/>
                <c:pt idx="0">
                  <c:v>Count of Do you intend to pursue further education?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Fathima!$A$60:$C$79</c:f>
              <c:multiLvlStrCache>
                <c:ptCount val="12"/>
                <c:lvl>
                  <c:pt idx="0">
                    <c:v>Maybe</c:v>
                  </c:pt>
                  <c:pt idx="1">
                    <c:v>Yes</c:v>
                  </c:pt>
                  <c:pt idx="2">
                    <c:v>Maybe</c:v>
                  </c:pt>
                  <c:pt idx="3">
                    <c:v>Yes</c:v>
                  </c:pt>
                  <c:pt idx="4">
                    <c:v>Maybe</c:v>
                  </c:pt>
                  <c:pt idx="5">
                    <c:v>No</c:v>
                  </c:pt>
                  <c:pt idx="6">
                    <c:v>Yes</c:v>
                  </c:pt>
                  <c:pt idx="7">
                    <c:v>No</c:v>
                  </c:pt>
                  <c:pt idx="8">
                    <c:v>Yes</c:v>
                  </c:pt>
                  <c:pt idx="9">
                    <c:v>Maybe</c:v>
                  </c:pt>
                  <c:pt idx="10">
                    <c:v>No</c:v>
                  </c:pt>
                  <c:pt idx="11">
                    <c:v>Yes</c:v>
                  </c:pt>
                </c:lvl>
                <c:lvl>
                  <c:pt idx="0">
                    <c:v>Maybe</c:v>
                  </c:pt>
                  <c:pt idx="2">
                    <c:v>Yes</c:v>
                  </c:pt>
                  <c:pt idx="4">
                    <c:v>Maybe</c:v>
                  </c:pt>
                  <c:pt idx="7">
                    <c:v>No</c:v>
                  </c:pt>
                  <c:pt idx="9">
                    <c:v>Yes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Fathima!$F$60:$F$79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16-46C3-A645-C18E15085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551559"/>
        <c:axId val="86571015"/>
      </c:barChart>
      <c:catAx>
        <c:axId val="86551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71015"/>
        <c:crosses val="autoZero"/>
        <c:auto val="1"/>
        <c:lblAlgn val="ctr"/>
        <c:lblOffset val="100"/>
        <c:noMultiLvlLbl val="0"/>
      </c:catAx>
      <c:valAx>
        <c:axId val="86571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51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US">
                <a:latin typeface="Book Antiqua" panose="02040602050305030304" pitchFamily="18" charset="0"/>
              </a:rPr>
              <a:t>Confidence and skill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Fathima!$J$1</c:f>
              <c:strCache>
                <c:ptCount val="1"/>
                <c:pt idx="0">
                  <c:v>Do you feel your skills align with your current degree? YES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Fathima!$I$2:$I$7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Fathima!$J$2:$J$7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1-46D7-9232-574F2DE3CDDD}"/>
            </c:ext>
          </c:extLst>
        </c:ser>
        <c:ser>
          <c:idx val="2"/>
          <c:order val="1"/>
          <c:tx>
            <c:strRef>
              <c:f>Fathima!$K$1</c:f>
              <c:strCache>
                <c:ptCount val="1"/>
                <c:pt idx="0">
                  <c:v>Do you feel your skills align with your current degree? SOMEWHAT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Fathima!$I$2:$I$7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Fathima!$K$2:$K$7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9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D1-46D7-9232-574F2DE3CDDD}"/>
            </c:ext>
          </c:extLst>
        </c:ser>
        <c:ser>
          <c:idx val="3"/>
          <c:order val="2"/>
          <c:tx>
            <c:strRef>
              <c:f>Fathima!$L$1</c:f>
              <c:strCache>
                <c:ptCount val="1"/>
                <c:pt idx="0">
                  <c:v>Do you feel your skills align with your current degree? 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Fathima!$I$2:$I$7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Fathima!$L$2:$L$7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D1-46D7-9232-574F2DE3C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2219144"/>
        <c:axId val="992221704"/>
      </c:barChart>
      <c:catAx>
        <c:axId val="992219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r>
                  <a:rPr lang="en-US">
                    <a:latin typeface="Book Antiqua" panose="02040602050305030304" pitchFamily="18" charset="0"/>
                  </a:rPr>
                  <a:t>Confidence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ook Antiqua" panose="020406020503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992221704"/>
        <c:crosses val="autoZero"/>
        <c:auto val="1"/>
        <c:lblAlgn val="ctr"/>
        <c:lblOffset val="100"/>
        <c:noMultiLvlLbl val="0"/>
      </c:catAx>
      <c:valAx>
        <c:axId val="9922217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92219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Fathima!$J$1</c:f>
              <c:strCache>
                <c:ptCount val="1"/>
                <c:pt idx="0">
                  <c:v>Do you feel your skills align with your current degree? YES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BCE-4998-9B9F-41B4D0DC255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989-4D66-AEDE-E62430302C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989-4D66-AEDE-E62430302C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989-4D66-AEDE-E62430302C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989-4D66-AEDE-E62430302C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989-4D66-AEDE-E62430302C93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BCE-4998-9B9F-41B4D0DC25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Fathima!$I$2:$I$7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Fathima!$J$2:$J$7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E-4998-9B9F-41B4D0DC255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Fathima!$K$1</c15:sqref>
                        </c15:formulaRef>
                      </c:ext>
                    </c:extLst>
                    <c:strCache>
                      <c:ptCount val="1"/>
                      <c:pt idx="0">
                        <c:v>Do you feel your skills align with your current degree? SOMEWHAT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2989-4D66-AEDE-E62430302C9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2989-4D66-AEDE-E62430302C9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1-2989-4D66-AEDE-E62430302C9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3-2989-4D66-AEDE-E62430302C9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5-2989-4D66-AEDE-E62430302C9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7-2989-4D66-AEDE-E62430302C9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Fathima!$I$2:$I$7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6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Fathima!$K$2:$K$7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8</c:v>
                      </c:pt>
                      <c:pt idx="2">
                        <c:v>9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BCE-4998-9B9F-41B4D0DC2550}"/>
                  </c:ext>
                </c:extLst>
              </c15:ser>
            </c15:filteredPieSeries>
            <c15:filteredPi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Fathima!$L$1</c15:sqref>
                        </c15:formulaRef>
                      </c:ext>
                    </c:extLst>
                    <c:strCache>
                      <c:ptCount val="1"/>
                      <c:pt idx="0">
                        <c:v>Do you feel your skills align with your current degree? NO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2989-4D66-AEDE-E62430302C9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B-2989-4D66-AEDE-E62430302C9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D-2989-4D66-AEDE-E62430302C9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F-2989-4D66-AEDE-E62430302C9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1-2989-4D66-AEDE-E62430302C9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3-2989-4D66-AEDE-E62430302C9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Fathima!$I$2:$I$7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6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Fathima!$L$2:$L$7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BCE-4998-9B9F-41B4D0DC2550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40219701158444"/>
          <c:y val="0.35737326644248962"/>
          <c:w val="8.9690166741055066E-2"/>
          <c:h val="0.464958291465154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US" sz="1400" b="1">
                <a:latin typeface="Book Antiqua" panose="02040602050305030304" pitchFamily="18" charset="0"/>
              </a:rPr>
              <a:t>Do you feel your skills align with your current degree? Somewhat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1"/>
          <c:tx>
            <c:strRef>
              <c:f>Fathima!$K$1</c:f>
              <c:strCache>
                <c:ptCount val="1"/>
                <c:pt idx="0">
                  <c:v>Do you feel your skills align with your current degree? SOMEWHAT</c:v>
                </c:pt>
              </c:strCache>
              <c:extLst xmlns:c15="http://schemas.microsoft.com/office/drawing/2012/chart"/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DAC7-4819-9D38-FDAB3A0435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DAC7-4819-9D38-FDAB3A0435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DAC7-4819-9D38-FDAB3A0435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DAC7-4819-9D38-FDAB3A04353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6-DAC7-4819-9D38-FDAB3A04353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8-DAC7-4819-9D38-FDAB3A0435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100" b="0" i="0" u="none" strike="noStrike" kern="1200" baseline="0">
                    <a:solidFill>
                      <a:schemeClr val="bg1"/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numRef>
              <c:f>Fathima!$I$2:$I$7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  <c:extLst xmlns:c15="http://schemas.microsoft.com/office/drawing/2012/chart"/>
            </c:numRef>
          </c:cat>
          <c:val>
            <c:numRef>
              <c:f>Fathima!$K$2:$K$7</c:f>
              <c:numCache>
                <c:formatCode>General</c:formatCode>
                <c:ptCount val="6"/>
                <c:pt idx="0">
                  <c:v>1</c:v>
                </c:pt>
                <c:pt idx="1">
                  <c:v>8</c:v>
                </c:pt>
                <c:pt idx="2">
                  <c:v>9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DAC7-4819-9D38-FDAB3A04353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Fathima!$J$1</c15:sqref>
                        </c15:formulaRef>
                      </c:ext>
                    </c:extLst>
                    <c:strCache>
                      <c:ptCount val="1"/>
                      <c:pt idx="0">
                        <c:v>Do you feel your skills align with your current degree? YES 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1-DAC7-4819-9D38-FDAB3A04353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3-DAC7-4819-9D38-FDAB3A04353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DAC7-4819-9D38-FDAB3A04353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DAC7-4819-9D38-FDAB3A043538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9-DAC7-4819-9D38-FDAB3A043538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DAC7-4819-9D38-FDAB3A043538}"/>
                    </c:ext>
                  </c:extLst>
                </c:dPt>
                <c:dLbls>
                  <c:dLbl>
                    <c:idx val="0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DAC7-4819-9D38-FDAB3A043538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900" b="0" i="0" u="none" strike="noStrike" kern="1200" baseline="0">
                          <a:solidFill>
                            <a:schemeClr val="tx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Fathima!$I$2:$I$7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6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Fathima!$J$2:$J$7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7</c:v>
                      </c:pt>
                      <c:pt idx="5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DAC7-4819-9D38-FDAB3A043538}"/>
                  </c:ext>
                </c:extLst>
              </c15:ser>
            </c15:filteredPieSeries>
            <c15:filteredPi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Fathima!$L$1</c15:sqref>
                        </c15:formulaRef>
                      </c:ext>
                    </c:extLst>
                    <c:strCache>
                      <c:ptCount val="1"/>
                      <c:pt idx="0">
                        <c:v>Do you feel your skills align with your current degree? NO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B-DAC7-4819-9D38-FDAB3A04353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D-DAC7-4819-9D38-FDAB3A04353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F-DAC7-4819-9D38-FDAB3A04353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1-DAC7-4819-9D38-FDAB3A043538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3-DAC7-4819-9D38-FDAB3A043538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DAC7-4819-9D38-FDAB3A043538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en-US" sz="900" b="0" i="0" u="none" strike="noStrike" kern="1200" baseline="0">
                          <a:solidFill>
                            <a:schemeClr val="tx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Fathima!$I$2:$I$7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6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Fathima!$L$2:$L$7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DAC7-4819-9D38-FDAB3A043538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863396241498075"/>
          <c:y val="0.34196239953555874"/>
          <c:w val="8.7998108091904101E-2"/>
          <c:h val="0.492251278456930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3"/>
          <c:order val="2"/>
          <c:tx>
            <c:strRef>
              <c:f>Fathima!$L$1</c:f>
              <c:strCache>
                <c:ptCount val="1"/>
                <c:pt idx="0">
                  <c:v>Do you feel your skills align with your current degree? NO</c:v>
                </c:pt>
              </c:strCache>
              <c:extLst xmlns:c15="http://schemas.microsoft.com/office/drawing/2012/chart"/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B053-4D1F-B5A8-ED751D00D9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B053-4D1F-B5A8-ED751D00D9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B053-4D1F-B5A8-ED751D00D9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B053-4D1F-B5A8-ED751D00D9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B053-4D1F-B5A8-ED751D00D93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B053-4D1F-B5A8-ED751D00D93F}"/>
              </c:ext>
            </c:extLst>
          </c:dPt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53-4D1F-B5A8-ED751D00D9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numRef>
              <c:f>Fathima!$I$2:$I$7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  <c:extLst xmlns:c15="http://schemas.microsoft.com/office/drawing/2012/chart"/>
            </c:numRef>
          </c:cat>
          <c:val>
            <c:numRef>
              <c:f>Fathima!$L$2:$L$7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B053-4D1F-B5A8-ED751D00D93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Fathima!$J$1</c15:sqref>
                        </c15:formulaRef>
                      </c:ext>
                    </c:extLst>
                    <c:strCache>
                      <c:ptCount val="1"/>
                      <c:pt idx="0">
                        <c:v>Do you feel your skills align with your current degree? YES 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E-B053-4D1F-B5A8-ED751D00D93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0-B053-4D1F-B5A8-ED751D00D93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2-B053-4D1F-B5A8-ED751D00D93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4-B053-4D1F-B5A8-ED751D00D93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6-B053-4D1F-B5A8-ED751D00D93F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8-B053-4D1F-B5A8-ED751D00D93F}"/>
                    </c:ext>
                  </c:extLst>
                </c:dPt>
                <c:dLbls>
                  <c:dLbl>
                    <c:idx val="0"/>
                    <c:delete val="1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E-B053-4D1F-B5A8-ED751D00D93F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Fathima!$I$2:$I$7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6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Fathima!$J$2:$J$7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7</c:v>
                      </c:pt>
                      <c:pt idx="5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B053-4D1F-B5A8-ED751D00D93F}"/>
                  </c:ext>
                </c:extLst>
              </c15:ser>
            </c15:filteredPieSeries>
            <c15:filteredPie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Fathima!$K$1</c15:sqref>
                        </c15:formulaRef>
                      </c:ext>
                    </c:extLst>
                    <c:strCache>
                      <c:ptCount val="1"/>
                      <c:pt idx="0">
                        <c:v>Do you feel your skills align with your current degree? SOMEWHAT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B053-4D1F-B5A8-ED751D00D93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B053-4D1F-B5A8-ED751D00D93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B053-4D1F-B5A8-ED751D00D93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7-B053-4D1F-B5A8-ED751D00D93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9-B053-4D1F-B5A8-ED751D00D93F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B-B053-4D1F-B5A8-ED751D00D93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Fathima!$I$2:$I$7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6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9</c:v>
                      </c:pt>
                      <c:pt idx="5">
                        <c:v>10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Fathima!$K$2:$K$7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8</c:v>
                      </c:pt>
                      <c:pt idx="2">
                        <c:v>9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053-4D1F-B5A8-ED751D00D93F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355778646752773"/>
          <c:y val="0.3105852887423029"/>
          <c:w val="9.1382225390206046E-2"/>
          <c:h val="0.48835228031524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[1]Fathima!$N$1</c:f>
              <c:strCache>
                <c:ptCount val="1"/>
                <c:pt idx="0">
                  <c:v>Do you plan to work in the same field as your degree?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[1]Fathima!$N$2:$N$3</c:f>
              <c:numCache>
                <c:formatCode>General</c:formatCode>
                <c:ptCount val="2"/>
                <c:pt idx="0">
                  <c:v>12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2-49F7-8BB2-1A8CA5068C35}"/>
            </c:ext>
          </c:extLst>
        </c:ser>
        <c:ser>
          <c:idx val="1"/>
          <c:order val="1"/>
          <c:tx>
            <c:strRef>
              <c:f>[1]Fathima!$O$1</c:f>
              <c:strCache>
                <c:ptCount val="1"/>
                <c:pt idx="0">
                  <c:v>Do you plan to work in the same field as your degree? MAYBE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[1]Fathima!$O$2:$O$3</c:f>
              <c:numCache>
                <c:formatCode>General</c:formatCode>
                <c:ptCount val="2"/>
                <c:pt idx="0">
                  <c:v>14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42-49F7-8BB2-1A8CA5068C35}"/>
            </c:ext>
          </c:extLst>
        </c:ser>
        <c:ser>
          <c:idx val="2"/>
          <c:order val="2"/>
          <c:tx>
            <c:strRef>
              <c:f>[1]Fathima!$P$1</c:f>
              <c:strCache>
                <c:ptCount val="1"/>
                <c:pt idx="0">
                  <c:v>Do you plan to work in the same field as your degree? 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[1]Fathima!$P$2:$P$3</c:f>
              <c:numCache>
                <c:formatCode>General</c:formatCode>
                <c:ptCount val="2"/>
                <c:pt idx="0">
                  <c:v>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42-49F7-8BB2-1A8CA5068C35}"/>
            </c:ext>
          </c:extLst>
        </c:ser>
        <c:ser>
          <c:idx val="3"/>
          <c:order val="3"/>
          <c:tx>
            <c:strRef>
              <c:f>[1]Fathima!$Q$1</c:f>
              <c:strCache>
                <c:ptCount val="1"/>
                <c:pt idx="0">
                  <c:v>Do you intend to pursue further education? Yes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[1]Fathima!$Q$2:$Q$3</c:f>
              <c:numCache>
                <c:formatCode>General</c:formatCode>
                <c:ptCount val="2"/>
                <c:pt idx="0">
                  <c:v>16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42-49F7-8BB2-1A8CA5068C35}"/>
            </c:ext>
          </c:extLst>
        </c:ser>
        <c:ser>
          <c:idx val="4"/>
          <c:order val="4"/>
          <c:tx>
            <c:strRef>
              <c:f>[1]Fathima!$R$1</c:f>
              <c:strCache>
                <c:ptCount val="1"/>
                <c:pt idx="0">
                  <c:v>Do you intend to pursue further education? Maybe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[1]Fathima!$R$2:$R$3</c:f>
              <c:numCache>
                <c:formatCode>General</c:formatCode>
                <c:ptCount val="2"/>
                <c:pt idx="0">
                  <c:v>14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42-49F7-8BB2-1A8CA5068C35}"/>
            </c:ext>
          </c:extLst>
        </c:ser>
        <c:ser>
          <c:idx val="5"/>
          <c:order val="5"/>
          <c:tx>
            <c:strRef>
              <c:f>[1]Fathima!$S$1</c:f>
              <c:strCache>
                <c:ptCount val="1"/>
                <c:pt idx="0">
                  <c:v>Do you intend to pursue further education? 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[1]Fathima!$M$2:$M$3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[1]Fathima!$S$2:$S$3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42-49F7-8BB2-1A8CA506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067007"/>
        <c:axId val="464069887"/>
      </c:barChart>
      <c:catAx>
        <c:axId val="46406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464069887"/>
        <c:crosses val="autoZero"/>
        <c:auto val="1"/>
        <c:lblAlgn val="ctr"/>
        <c:lblOffset val="100"/>
        <c:noMultiLvlLbl val="0"/>
      </c:catAx>
      <c:valAx>
        <c:axId val="46406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46406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Book Antiqua" panose="020406020503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US"/>
              <a:t>Working in the same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[1]Fathima!$N$1</c:f>
              <c:strCache>
                <c:ptCount val="1"/>
                <c:pt idx="0">
                  <c:v>Do you plan to work in the same field as your degree?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[1]Fathima!$N$2:$N$3</c:f>
              <c:numCache>
                <c:formatCode>General</c:formatCode>
                <c:ptCount val="2"/>
                <c:pt idx="0">
                  <c:v>12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A-492E-B80B-A006559DD0CB}"/>
            </c:ext>
          </c:extLst>
        </c:ser>
        <c:ser>
          <c:idx val="1"/>
          <c:order val="1"/>
          <c:tx>
            <c:strRef>
              <c:f>[1]Fathima!$O$1</c:f>
              <c:strCache>
                <c:ptCount val="1"/>
                <c:pt idx="0">
                  <c:v>Do you plan to work in the same field as your degree? MAYBE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[1]Fathima!$O$2:$O$3</c:f>
              <c:numCache>
                <c:formatCode>General</c:formatCode>
                <c:ptCount val="2"/>
                <c:pt idx="0">
                  <c:v>14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CA-492E-B80B-A006559DD0CB}"/>
            </c:ext>
          </c:extLst>
        </c:ser>
        <c:ser>
          <c:idx val="2"/>
          <c:order val="2"/>
          <c:tx>
            <c:strRef>
              <c:f>[1]Fathima!$P$1</c:f>
              <c:strCache>
                <c:ptCount val="1"/>
                <c:pt idx="0">
                  <c:v>Do you plan to work in the same field as your degree? 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[1]Fathima!$P$2:$P$3</c:f>
              <c:numCache>
                <c:formatCode>General</c:formatCode>
                <c:ptCount val="2"/>
                <c:pt idx="0">
                  <c:v>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CA-492E-B80B-A006559DD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5038063"/>
        <c:axId val="495029423"/>
      </c:barChart>
      <c:catAx>
        <c:axId val="495038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495029423"/>
        <c:crosses val="autoZero"/>
        <c:auto val="1"/>
        <c:lblAlgn val="ctr"/>
        <c:lblOffset val="100"/>
        <c:noMultiLvlLbl val="0"/>
      </c:catAx>
      <c:valAx>
        <c:axId val="49502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49503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Book Antiqua" panose="020406020503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US"/>
              <a:t>Pursuing Further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[1]Fathima!$O$33</c:f>
              <c:strCache>
                <c:ptCount val="1"/>
                <c:pt idx="0">
                  <c:v>Do you intend to pursue further education? 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[1]Fathima!$N$34:$N$35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[1]Fathima!$O$34:$O$35</c:f>
              <c:numCache>
                <c:formatCode>General</c:formatCode>
                <c:ptCount val="2"/>
                <c:pt idx="0">
                  <c:v>16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9-4694-B52F-E7710645754A}"/>
            </c:ext>
          </c:extLst>
        </c:ser>
        <c:ser>
          <c:idx val="1"/>
          <c:order val="1"/>
          <c:tx>
            <c:strRef>
              <c:f>[1]Fathima!$P$33</c:f>
              <c:strCache>
                <c:ptCount val="1"/>
                <c:pt idx="0">
                  <c:v>Do you intend to pursue further education? Maybe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[1]Fathima!$N$34:$N$35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[1]Fathima!$P$34:$P$35</c:f>
              <c:numCache>
                <c:formatCode>General</c:formatCode>
                <c:ptCount val="2"/>
                <c:pt idx="0">
                  <c:v>14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59-4694-B52F-E7710645754A}"/>
            </c:ext>
          </c:extLst>
        </c:ser>
        <c:ser>
          <c:idx val="2"/>
          <c:order val="2"/>
          <c:tx>
            <c:strRef>
              <c:f>[1]Fathima!$Q$33</c:f>
              <c:strCache>
                <c:ptCount val="1"/>
                <c:pt idx="0">
                  <c:v>Do you intend to pursue further education? 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[1]Fathima!$N$34:$N$35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[1]Fathima!$Q$34:$Q$35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59-4694-B52F-E77106457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7976175"/>
        <c:axId val="1467970415"/>
      </c:barChart>
      <c:catAx>
        <c:axId val="1467976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1467970415"/>
        <c:crosses val="autoZero"/>
        <c:auto val="1"/>
        <c:lblAlgn val="ctr"/>
        <c:lblOffset val="100"/>
        <c:noMultiLvlLbl val="0"/>
      </c:catAx>
      <c:valAx>
        <c:axId val="146797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146797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Book Antiqua" panose="020406020503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Fathima!$N$1</c:f>
              <c:strCache>
                <c:ptCount val="1"/>
                <c:pt idx="0">
                  <c:v>Do you plan to work in the same field as your degree? YES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Fathima!$N$2:$N$3</c:f>
              <c:numCache>
                <c:formatCode>General</c:formatCode>
                <c:ptCount val="2"/>
                <c:pt idx="0">
                  <c:v>12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C-4F84-9F01-EEC535572CA8}"/>
            </c:ext>
          </c:extLst>
        </c:ser>
        <c:ser>
          <c:idx val="5"/>
          <c:order val="1"/>
          <c:tx>
            <c:strRef>
              <c:f>Fathima!$O$1</c:f>
              <c:strCache>
                <c:ptCount val="1"/>
                <c:pt idx="0">
                  <c:v>Do you plan to work in the same field as your degree? MAYBE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Fathima!$O$2:$O$3</c:f>
              <c:numCache>
                <c:formatCode>General</c:formatCode>
                <c:ptCount val="2"/>
                <c:pt idx="0">
                  <c:v>14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C-4F84-9F01-EEC535572CA8}"/>
            </c:ext>
          </c:extLst>
        </c:ser>
        <c:ser>
          <c:idx val="4"/>
          <c:order val="2"/>
          <c:tx>
            <c:strRef>
              <c:f>Fathima!$P$1</c:f>
              <c:strCache>
                <c:ptCount val="1"/>
                <c:pt idx="0">
                  <c:v>Do you plan to work in the same field as your degree? NO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Fathima!$M$2:$M$3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Fathima!$P$2:$P$3</c:f>
              <c:numCache>
                <c:formatCode>General</c:formatCode>
                <c:ptCount val="2"/>
                <c:pt idx="0">
                  <c:v>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CC-4F84-9F01-EEC535572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709063"/>
        <c:axId val="90617351"/>
      </c:barChart>
      <c:catAx>
        <c:axId val="89709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90617351"/>
        <c:crosses val="autoZero"/>
        <c:auto val="1"/>
        <c:lblAlgn val="ctr"/>
        <c:lblOffset val="100"/>
        <c:noMultiLvlLbl val="0"/>
      </c:catAx>
      <c:valAx>
        <c:axId val="90617351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89709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project.xlsx]Daeen!PivotTable1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2.9144804238709107E-3"/>
              <c:y val="-0.1732209737827715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0.12240817780258273"/>
              <c:y val="-2.34082397003744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9.9092334411614594E-2"/>
              <c:y val="0.1451310861423219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8.7434412716130519E-2"/>
              <c:y val="0.1310861423220973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7486882543226053E-2"/>
              <c:y val="-0.1310861423220973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8289608477420886E-3"/>
              <c:y val="0.1732209737827715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Daeen!$F$3:$F$4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11B-4AC6-9B09-FFE566E23476}"/>
              </c:ext>
            </c:extLst>
          </c:dPt>
          <c:dLbls>
            <c:dLbl>
              <c:idx val="0"/>
              <c:layout>
                <c:manualLayout>
                  <c:x val="-5.8289608477420886E-3"/>
                  <c:y val="0.1732209737827715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11B-4AC6-9B09-FFE566E234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Daeen!$E$5:$E$7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Daeen!$F$5:$F$7</c:f>
              <c:numCache>
                <c:formatCode>0.00%</c:formatCode>
                <c:ptCount val="2"/>
                <c:pt idx="0">
                  <c:v>0.27272727272727271</c:v>
                </c:pt>
                <c:pt idx="1">
                  <c:v>0.72727272727272729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B-4AC6-9B09-FFE566E23476}"/>
            </c:ext>
          </c:extLst>
        </c:ser>
        <c:ser>
          <c:idx val="1"/>
          <c:order val="1"/>
          <c:tx>
            <c:strRef>
              <c:f>Daeen!$G$3:$G$4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11B-4AC6-9B09-FFE566E23476}"/>
              </c:ext>
            </c:extLst>
          </c:dPt>
          <c:dLbls>
            <c:dLbl>
              <c:idx val="0"/>
              <c:layout>
                <c:manualLayout>
                  <c:x val="9.9092334411614594E-2"/>
                  <c:y val="0.1451310861423219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11B-4AC6-9B09-FFE566E234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Daeen!$E$5:$E$7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Daeen!$G$5:$G$7</c:f>
              <c:numCache>
                <c:formatCode>0.00%</c:formatCode>
                <c:ptCount val="2"/>
                <c:pt idx="0">
                  <c:v>0.5714285714285714</c:v>
                </c:pt>
                <c:pt idx="1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1B-4AC6-9B09-FFE566E23476}"/>
            </c:ext>
          </c:extLst>
        </c:ser>
        <c:ser>
          <c:idx val="2"/>
          <c:order val="2"/>
          <c:tx>
            <c:strRef>
              <c:f>Daeen!$H$3:$H$4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11B-4AC6-9B09-FFE566E234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11B-4AC6-9B09-FFE566E23476}"/>
              </c:ext>
            </c:extLst>
          </c:dPt>
          <c:dLbls>
            <c:dLbl>
              <c:idx val="0"/>
              <c:layout>
                <c:manualLayout>
                  <c:x val="0.12240817780258273"/>
                  <c:y val="-2.34082397003744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11B-4AC6-9B09-FFE566E23476}"/>
                </c:ext>
              </c:extLst>
            </c:dLbl>
            <c:dLbl>
              <c:idx val="1"/>
              <c:layout>
                <c:manualLayout>
                  <c:x val="2.9144804238709107E-3"/>
                  <c:y val="-0.1732209737827715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11B-4AC6-9B09-FFE566E234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Daeen!$E$5:$E$7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Daeen!$H$5:$H$7</c:f>
              <c:numCache>
                <c:formatCode>0.00%</c:formatCode>
                <c:ptCount val="2"/>
                <c:pt idx="0">
                  <c:v>0.44444444444444442</c:v>
                </c:pt>
                <c:pt idx="1">
                  <c:v>0.55555555555555558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1B-4AC6-9B09-FFE566E23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0294511"/>
        <c:axId val="1830306031"/>
      </c:barChart>
      <c:catAx>
        <c:axId val="1830294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306031"/>
        <c:crosses val="autoZero"/>
        <c:auto val="1"/>
        <c:lblAlgn val="ctr"/>
        <c:lblOffset val="100"/>
        <c:noMultiLvlLbl val="0"/>
      </c:catAx>
      <c:valAx>
        <c:axId val="183030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29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project.xlsx]Daeen!PivotTable2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Daeen!$F$24:$F$25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Daeen!$E$26:$E$28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Daeen!$F$26:$F$28</c:f>
              <c:numCache>
                <c:formatCode>0.00%</c:formatCode>
                <c:ptCount val="2"/>
                <c:pt idx="0">
                  <c:v>0.36</c:v>
                </c:pt>
                <c:pt idx="1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F-4595-9F0D-A0B6E81D20F1}"/>
            </c:ext>
          </c:extLst>
        </c:ser>
        <c:ser>
          <c:idx val="1"/>
          <c:order val="1"/>
          <c:tx>
            <c:strRef>
              <c:f>Daeen!$G$24:$G$25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Daeen!$E$26:$E$28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Daeen!$G$26:$G$28</c:f>
              <c:numCache>
                <c:formatCode>0.00%</c:formatCode>
                <c:ptCount val="2"/>
                <c:pt idx="0">
                  <c:v>0.41935483870967744</c:v>
                </c:pt>
                <c:pt idx="1">
                  <c:v>0.58064516129032262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F-4595-9F0D-A0B6E81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7253887"/>
        <c:axId val="1797251007"/>
      </c:barChart>
      <c:catAx>
        <c:axId val="179725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251007"/>
        <c:crosses val="autoZero"/>
        <c:auto val="1"/>
        <c:lblAlgn val="ctr"/>
        <c:lblOffset val="100"/>
        <c:noMultiLvlLbl val="0"/>
      </c:catAx>
      <c:valAx>
        <c:axId val="179725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25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project.xlsx]Daeen!PivotTable2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1.5839739255441833E-2"/>
              <c:y val="-7.4074074074074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2.3759608883162746E-2"/>
              <c:y val="6.01851851851851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3.9599348138604502E-2"/>
              <c:y val="-2.77777777777778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2.7719543697023206E-2"/>
              <c:y val="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Daeen!$F$24:$F$25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82A1-4171-A118-EB7F3889C07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82A1-4171-A118-EB7F3889C075}"/>
              </c:ext>
            </c:extLst>
          </c:dPt>
          <c:dLbls>
            <c:dLbl>
              <c:idx val="0"/>
              <c:layout>
                <c:manualLayout>
                  <c:x val="2.7719543697023206E-2"/>
                  <c:y val="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2A1-4171-A118-EB7F3889C075}"/>
                </c:ext>
              </c:extLst>
            </c:dLbl>
            <c:dLbl>
              <c:idx val="1"/>
              <c:layout>
                <c:manualLayout>
                  <c:x val="2.3759608883162746E-2"/>
                  <c:y val="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2A1-4171-A118-EB7F3889C0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Daeen!$E$26:$E$28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Daeen!$F$26:$F$28</c:f>
              <c:numCache>
                <c:formatCode>0.00%</c:formatCode>
                <c:ptCount val="2"/>
                <c:pt idx="0">
                  <c:v>0.36</c:v>
                </c:pt>
                <c:pt idx="1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A1-4171-A118-EB7F3889C075}"/>
            </c:ext>
          </c:extLst>
        </c:ser>
        <c:ser>
          <c:idx val="1"/>
          <c:order val="1"/>
          <c:tx>
            <c:strRef>
              <c:f>Daeen!$G$24:$G$25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82A1-4171-A118-EB7F3889C07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82A1-4171-A118-EB7F3889C075}"/>
              </c:ext>
            </c:extLst>
          </c:dPt>
          <c:dLbls>
            <c:dLbl>
              <c:idx val="0"/>
              <c:layout>
                <c:manualLayout>
                  <c:x val="3.9599348138604502E-2"/>
                  <c:y val="-2.77777777777778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2A1-4171-A118-EB7F3889C075}"/>
                </c:ext>
              </c:extLst>
            </c:dLbl>
            <c:dLbl>
              <c:idx val="1"/>
              <c:layout>
                <c:manualLayout>
                  <c:x val="1.5839739255441833E-2"/>
                  <c:y val="-7.40740740740741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2A1-4171-A118-EB7F3889C0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Daeen!$E$26:$E$28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Daeen!$G$26:$G$28</c:f>
              <c:numCache>
                <c:formatCode>0.00%</c:formatCode>
                <c:ptCount val="2"/>
                <c:pt idx="0">
                  <c:v>0.41935483870967744</c:v>
                </c:pt>
                <c:pt idx="1">
                  <c:v>0.58064516129032262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A1-4171-A118-EB7F3889C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6907648"/>
        <c:axId val="1546902368"/>
        <c:axId val="0"/>
      </c:bar3DChart>
      <c:catAx>
        <c:axId val="1546907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02368"/>
        <c:crosses val="autoZero"/>
        <c:auto val="1"/>
        <c:lblAlgn val="ctr"/>
        <c:lblOffset val="100"/>
        <c:noMultiLvlLbl val="0"/>
      </c:catAx>
      <c:valAx>
        <c:axId val="154690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0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[FCA Mini project.xlsx]Daeen!PivotTable1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8.3452909012891752E-3"/>
              <c:y val="-7.31091726466635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2.7817636337630755E-3"/>
              <c:y val="-6.39705260658306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0998410814329464E-17"/>
              <c:y val="-9.13864658083294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3.0599399971393833E-2"/>
              <c:y val="-1.827729316166589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2.5499205407164732E-17"/>
              <c:y val="-5.02625561945812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9472345436341531E-2"/>
              <c:y val="-9.138646580833031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9472345436341531E-2"/>
              <c:y val="-9.138646580833031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0998410814329464E-17"/>
              <c:y val="-9.13864658083294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5499205407164732E-17"/>
              <c:y val="-5.02625561945812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8.3452909012891752E-3"/>
              <c:y val="-7.31091726466635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0599399971393833E-2"/>
              <c:y val="-1.827729316166589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7817636337630755E-3"/>
              <c:y val="-6.39705260658306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Daeen!$F$3:$F$4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376-4EDE-9185-D2829FB8D0E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376-4EDE-9185-D2829FB8D0EC}"/>
              </c:ext>
            </c:extLst>
          </c:dPt>
          <c:dLbls>
            <c:dLbl>
              <c:idx val="0"/>
              <c:layout>
                <c:manualLayout>
                  <c:x val="-1.9472345436341531E-2"/>
                  <c:y val="-9.138646580833031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376-4EDE-9185-D2829FB8D0EC}"/>
                </c:ext>
              </c:extLst>
            </c:dLbl>
            <c:dLbl>
              <c:idx val="1"/>
              <c:layout>
                <c:manualLayout>
                  <c:x val="-5.0998410814329464E-17"/>
                  <c:y val="-9.13864658083294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376-4EDE-9185-D2829FB8D0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Daeen!$E$5:$E$7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Daeen!$F$5:$F$7</c:f>
              <c:numCache>
                <c:formatCode>0.00%</c:formatCode>
                <c:ptCount val="2"/>
                <c:pt idx="0">
                  <c:v>0.27272727272727271</c:v>
                </c:pt>
                <c:pt idx="1">
                  <c:v>0.72727272727272729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6-4EDE-9185-D2829FB8D0EC}"/>
            </c:ext>
          </c:extLst>
        </c:ser>
        <c:ser>
          <c:idx val="1"/>
          <c:order val="1"/>
          <c:tx>
            <c:strRef>
              <c:f>Daeen!$G$3:$G$4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4376-4EDE-9185-D2829FB8D0E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4376-4EDE-9185-D2829FB8D0EC}"/>
              </c:ext>
            </c:extLst>
          </c:dPt>
          <c:dLbls>
            <c:dLbl>
              <c:idx val="0"/>
              <c:layout>
                <c:manualLayout>
                  <c:x val="-2.5499205407164732E-17"/>
                  <c:y val="-5.02625561945812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376-4EDE-9185-D2829FB8D0EC}"/>
                </c:ext>
              </c:extLst>
            </c:dLbl>
            <c:dLbl>
              <c:idx val="1"/>
              <c:layout>
                <c:manualLayout>
                  <c:x val="8.3452909012891752E-3"/>
                  <c:y val="-7.31091726466635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376-4EDE-9185-D2829FB8D0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Daeen!$E$5:$E$7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Daeen!$G$5:$G$7</c:f>
              <c:numCache>
                <c:formatCode>0.00%</c:formatCode>
                <c:ptCount val="2"/>
                <c:pt idx="0">
                  <c:v>0.5714285714285714</c:v>
                </c:pt>
                <c:pt idx="1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76-4EDE-9185-D2829FB8D0EC}"/>
            </c:ext>
          </c:extLst>
        </c:ser>
        <c:ser>
          <c:idx val="2"/>
          <c:order val="2"/>
          <c:tx>
            <c:strRef>
              <c:f>Daeen!$H$3:$H$4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4376-4EDE-9185-D2829FB8D0E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4376-4EDE-9185-D2829FB8D0EC}"/>
              </c:ext>
            </c:extLst>
          </c:dPt>
          <c:dLbls>
            <c:dLbl>
              <c:idx val="0"/>
              <c:layout>
                <c:manualLayout>
                  <c:x val="3.0599399971393833E-2"/>
                  <c:y val="-1.82772931616658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376-4EDE-9185-D2829FB8D0EC}"/>
                </c:ext>
              </c:extLst>
            </c:dLbl>
            <c:dLbl>
              <c:idx val="1"/>
              <c:layout>
                <c:manualLayout>
                  <c:x val="2.7817636337630755E-3"/>
                  <c:y val="-6.39705260658306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376-4EDE-9185-D2829FB8D0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Daeen!$E$5:$E$7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Daeen!$H$5:$H$7</c:f>
              <c:numCache>
                <c:formatCode>0.00%</c:formatCode>
                <c:ptCount val="2"/>
                <c:pt idx="0">
                  <c:v>0.44444444444444442</c:v>
                </c:pt>
                <c:pt idx="1">
                  <c:v>0.55555555555555558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76-4EDE-9185-D2829FB8D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8524864"/>
        <c:axId val="1378529184"/>
      </c:barChart>
      <c:catAx>
        <c:axId val="137852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529184"/>
        <c:crosses val="autoZero"/>
        <c:auto val="1"/>
        <c:lblAlgn val="ctr"/>
        <c:lblOffset val="100"/>
        <c:noMultiLvlLbl val="0"/>
      </c:catAx>
      <c:valAx>
        <c:axId val="137852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52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_xlchart.v1.0</cx:f>
      </cx:numDim>
    </cx:data>
    <cx:data id="1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Age distribution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Age distribution</a:t>
          </a:r>
        </a:p>
      </cx:txPr>
    </cx:title>
    <cx:plotArea>
      <cx:plotAreaRegion>
        <cx:series layoutId="clusteredColumn" uniqueId="{A87D5A11-88FF-45CC-82C1-6A99BCAFC3D2}" formatIdx="0">
          <cx:spPr>
            <a:solidFill>
              <a:srgbClr val="E49EDD"/>
            </a:solidFill>
          </cx:spPr>
          <cx:dataId val="0"/>
          <cx:layoutPr>
            <cx:aggregation/>
          </cx:layoutPr>
        </cx:series>
        <cx:series layoutId="clusteredColumn" hidden="1" uniqueId="{A28AA5BF-AC5F-478C-9BA5-AEB54BE9F9C2}" formatIdx="0">
          <cx:dataId val="1"/>
          <cx:layoutPr>
            <cx:binning intervalClosed="r"/>
          </cx:layoutPr>
        </cx:series>
      </cx:plotAreaRegion>
      <cx:axis id="0">
        <cx:catScaling gapWidth="1.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tmp"/><Relationship Id="rId2" Type="http://schemas.openxmlformats.org/officeDocument/2006/relationships/image" Target="../media/image1.tmp"/><Relationship Id="rId1" Type="http://schemas.microsoft.com/office/2014/relationships/chartEx" Target="../charts/chartEx1.xml"/><Relationship Id="rId5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95250</xdr:colOff>
      <xdr:row>0</xdr:row>
      <xdr:rowOff>0</xdr:rowOff>
    </xdr:from>
    <xdr:to>
      <xdr:col>28</xdr:col>
      <xdr:colOff>352425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3" name="Chart 5">
              <a:extLst>
                <a:ext uri="{FF2B5EF4-FFF2-40B4-BE49-F238E27FC236}">
                  <a16:creationId xmlns:a16="http://schemas.microsoft.com/office/drawing/2014/main" id="{B4B9542D-201C-FD0F-A5FF-3B429388CFBF}"/>
                </a:ext>
                <a:ext uri="{147F2762-F138-4A5C-976F-8EAC2B608ADB}">
                  <a16:predDERef xmlns:a16="http://schemas.microsoft.com/office/drawing/2014/main" pred="{E61219CC-6DE2-9FF4-380E-086D527AC8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333375</xdr:colOff>
      <xdr:row>7</xdr:row>
      <xdr:rowOff>114300</xdr:rowOff>
    </xdr:from>
    <xdr:to>
      <xdr:col>10</xdr:col>
      <xdr:colOff>2441575</xdr:colOff>
      <xdr:row>28</xdr:row>
      <xdr:rowOff>95250</xdr:rowOff>
    </xdr:to>
    <xdr:pic>
      <xdr:nvPicPr>
        <xdr:cNvPr id="3" name="Picture 116" descr="Forms response chart. Question title: How old are you?. Number of responses: 56 responses.">
          <a:extLst>
            <a:ext uri="{FF2B5EF4-FFF2-40B4-BE49-F238E27FC236}">
              <a16:creationId xmlns:a16="http://schemas.microsoft.com/office/drawing/2014/main" id="{136D94D1-E7E0-E7C3-E25A-2C9E34EE0E8C}"/>
            </a:ext>
            <a:ext uri="{147F2762-F138-4A5C-976F-8EAC2B608ADB}">
              <a16:predDERef xmlns:a16="http://schemas.microsoft.com/office/drawing/2014/main" pred="{B4B9542D-201C-FD0F-A5FF-3B429388C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7800" y="1381125"/>
          <a:ext cx="8439150" cy="3848100"/>
        </a:xfrm>
        <a:prstGeom prst="rect">
          <a:avLst/>
        </a:prstGeom>
      </xdr:spPr>
    </xdr:pic>
    <xdr:clientData/>
  </xdr:twoCellAnchor>
  <xdr:twoCellAnchor editAs="oneCell">
    <xdr:from>
      <xdr:col>22</xdr:col>
      <xdr:colOff>409575</xdr:colOff>
      <xdr:row>11</xdr:row>
      <xdr:rowOff>47625</xdr:rowOff>
    </xdr:from>
    <xdr:to>
      <xdr:col>24</xdr:col>
      <xdr:colOff>2276475</xdr:colOff>
      <xdr:row>33</xdr:row>
      <xdr:rowOff>123825</xdr:rowOff>
    </xdr:to>
    <xdr:pic>
      <xdr:nvPicPr>
        <xdr:cNvPr id="65" name="Picture 117" descr="Forms response chart. Question title: What influenced your choice of degree the most? . Number of responses: 56 responses.">
          <a:extLst>
            <a:ext uri="{FF2B5EF4-FFF2-40B4-BE49-F238E27FC236}">
              <a16:creationId xmlns:a16="http://schemas.microsoft.com/office/drawing/2014/main" id="{E9948460-753B-8F23-0873-9C28F4524AD6}"/>
            </a:ext>
            <a:ext uri="{147F2762-F138-4A5C-976F-8EAC2B608ADB}">
              <a16:predDERef xmlns:a16="http://schemas.microsoft.com/office/drawing/2014/main" pred="{136D94D1-E7E0-E7C3-E25A-2C9E34EE0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94975" y="2143125"/>
          <a:ext cx="10134600" cy="4267200"/>
        </a:xfrm>
        <a:prstGeom prst="rect">
          <a:avLst/>
        </a:prstGeom>
      </xdr:spPr>
    </xdr:pic>
    <xdr:clientData/>
  </xdr:twoCellAnchor>
  <xdr:twoCellAnchor editAs="oneCell">
    <xdr:from>
      <xdr:col>28</xdr:col>
      <xdr:colOff>409575</xdr:colOff>
      <xdr:row>0</xdr:row>
      <xdr:rowOff>0</xdr:rowOff>
    </xdr:from>
    <xdr:to>
      <xdr:col>29</xdr:col>
      <xdr:colOff>1485900</xdr:colOff>
      <xdr:row>14</xdr:row>
      <xdr:rowOff>161925</xdr:rowOff>
    </xdr:to>
    <xdr:pic>
      <xdr:nvPicPr>
        <xdr:cNvPr id="79" name="Picture 13">
          <a:extLst>
            <a:ext uri="{FF2B5EF4-FFF2-40B4-BE49-F238E27FC236}">
              <a16:creationId xmlns:a16="http://schemas.microsoft.com/office/drawing/2014/main" id="{7E7897ED-0447-AA30-1E62-6F9D249F0333}"/>
            </a:ext>
            <a:ext uri="{147F2762-F138-4A5C-976F-8EAC2B608ADB}">
              <a16:predDERef xmlns:a16="http://schemas.microsoft.com/office/drawing/2014/main" pred="{E9948460-753B-8F23-0873-9C28F4524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95500" y="0"/>
          <a:ext cx="4705350" cy="2828925"/>
        </a:xfrm>
        <a:prstGeom prst="rect">
          <a:avLst/>
        </a:prstGeom>
      </xdr:spPr>
    </xdr:pic>
    <xdr:clientData/>
  </xdr:twoCellAnchor>
  <xdr:twoCellAnchor>
    <xdr:from>
      <xdr:col>12</xdr:col>
      <xdr:colOff>781050</xdr:colOff>
      <xdr:row>58</xdr:row>
      <xdr:rowOff>38100</xdr:rowOff>
    </xdr:from>
    <xdr:to>
      <xdr:col>13</xdr:col>
      <xdr:colOff>1990725</xdr:colOff>
      <xdr:row>72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EAE4A-6598-ADE2-498D-FE92AE7BFB06}"/>
            </a:ext>
            <a:ext uri="{147F2762-F138-4A5C-976F-8EAC2B608ADB}">
              <a16:predDERef xmlns:a16="http://schemas.microsoft.com/office/drawing/2014/main" pred="{7E7897ED-0447-AA30-1E62-6F9D249F0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61</xdr:row>
      <xdr:rowOff>57150</xdr:rowOff>
    </xdr:from>
    <xdr:to>
      <xdr:col>8</xdr:col>
      <xdr:colOff>247650</xdr:colOff>
      <xdr:row>75</xdr:row>
      <xdr:rowOff>161925</xdr:rowOff>
    </xdr:to>
    <xdr:graphicFrame macro="">
      <xdr:nvGraphicFramePr>
        <xdr:cNvPr id="95" name="Chart 94">
          <a:extLst>
            <a:ext uri="{FF2B5EF4-FFF2-40B4-BE49-F238E27FC236}">
              <a16:creationId xmlns:a16="http://schemas.microsoft.com/office/drawing/2014/main" id="{F6D87F09-DAC1-45F9-89AE-BAC635518FD7}"/>
            </a:ext>
            <a:ext uri="{147F2762-F138-4A5C-976F-8EAC2B608ADB}">
              <a16:predDERef xmlns:a16="http://schemas.microsoft.com/office/drawing/2014/main" pred="{26891BBD-D9D4-AC01-662A-82BA5E36F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3171825</xdr:colOff>
      <xdr:row>95</xdr:row>
      <xdr:rowOff>142875</xdr:rowOff>
    </xdr:from>
    <xdr:to>
      <xdr:col>6</xdr:col>
      <xdr:colOff>1104900</xdr:colOff>
      <xdr:row>111</xdr:row>
      <xdr:rowOff>161925</xdr:rowOff>
    </xdr:to>
    <xdr:graphicFrame macro="">
      <xdr:nvGraphicFramePr>
        <xdr:cNvPr id="2" name="Chart 96">
          <a:extLst>
            <a:ext uri="{FF2B5EF4-FFF2-40B4-BE49-F238E27FC236}">
              <a16:creationId xmlns:a16="http://schemas.microsoft.com/office/drawing/2014/main" id="{97C682A7-DAF1-4914-B207-6BAE2350840B}"/>
            </a:ext>
            <a:ext uri="{147F2762-F138-4A5C-976F-8EAC2B608ADB}">
              <a16:predDERef xmlns:a16="http://schemas.microsoft.com/office/drawing/2014/main" pred="{F6D87F09-DAC1-45F9-89AE-BAC635518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381000</xdr:colOff>
      <xdr:row>0</xdr:row>
      <xdr:rowOff>0</xdr:rowOff>
    </xdr:from>
    <xdr:to>
      <xdr:col>16</xdr:col>
      <xdr:colOff>600075</xdr:colOff>
      <xdr:row>14</xdr:row>
      <xdr:rowOff>180975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9B2C76C8-58D8-425C-BA54-1618BB65A12C}"/>
            </a:ext>
            <a:ext uri="{147F2762-F138-4A5C-976F-8EAC2B608ADB}">
              <a16:predDERef xmlns:a16="http://schemas.microsoft.com/office/drawing/2014/main" pred="{97C682A7-DAF1-4914-B207-6BAE235084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238125</xdr:colOff>
      <xdr:row>27</xdr:row>
      <xdr:rowOff>171450</xdr:rowOff>
    </xdr:from>
    <xdr:to>
      <xdr:col>22</xdr:col>
      <xdr:colOff>352425</xdr:colOff>
      <xdr:row>43</xdr:row>
      <xdr:rowOff>180975</xdr:rowOff>
    </xdr:to>
    <xdr:graphicFrame macro="">
      <xdr:nvGraphicFramePr>
        <xdr:cNvPr id="5" name="Chart 8">
          <a:extLst>
            <a:ext uri="{FF2B5EF4-FFF2-40B4-BE49-F238E27FC236}">
              <a16:creationId xmlns:a16="http://schemas.microsoft.com/office/drawing/2014/main" id="{63702FC5-5EBD-1F29-DD9A-320EF364AEA0}"/>
            </a:ext>
            <a:ext uri="{147F2762-F138-4A5C-976F-8EAC2B608ADB}">
              <a16:predDERef xmlns:a16="http://schemas.microsoft.com/office/drawing/2014/main" pred="{9B2C76C8-58D8-425C-BA54-1618BB65A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19</xdr:row>
      <xdr:rowOff>104775</xdr:rowOff>
    </xdr:from>
    <xdr:to>
      <xdr:col>11</xdr:col>
      <xdr:colOff>38100</xdr:colOff>
      <xdr:row>35</xdr:row>
      <xdr:rowOff>47625</xdr:rowOff>
    </xdr:to>
    <xdr:graphicFrame macro="">
      <xdr:nvGraphicFramePr>
        <xdr:cNvPr id="28" name="Chart 7">
          <a:extLst>
            <a:ext uri="{FF2B5EF4-FFF2-40B4-BE49-F238E27FC236}">
              <a16:creationId xmlns:a16="http://schemas.microsoft.com/office/drawing/2014/main" id="{89E539FB-722E-45E5-8E8D-F749B7A075A4}"/>
            </a:ext>
            <a:ext uri="{147F2762-F138-4A5C-976F-8EAC2B608ADB}">
              <a16:predDERef xmlns:a16="http://schemas.microsoft.com/office/drawing/2014/main" pred="{0B0D92C9-7C9C-974D-B72E-DAFE1D736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114299</xdr:colOff>
      <xdr:row>4</xdr:row>
      <xdr:rowOff>57150</xdr:rowOff>
    </xdr:from>
    <xdr:to>
      <xdr:col>11</xdr:col>
      <xdr:colOff>1426575</xdr:colOff>
      <xdr:row>18</xdr:row>
      <xdr:rowOff>133350</xdr:rowOff>
    </xdr:to>
    <xdr:graphicFrame macro="">
      <xdr:nvGraphicFramePr>
        <xdr:cNvPr id="27" name="Chart 6">
          <a:extLst>
            <a:ext uri="{FF2B5EF4-FFF2-40B4-BE49-F238E27FC236}">
              <a16:creationId xmlns:a16="http://schemas.microsoft.com/office/drawing/2014/main" id="{145857C1-65D0-45C7-AFC2-915DEFA8F7F5}"/>
            </a:ext>
            <a:ext uri="{147F2762-F138-4A5C-976F-8EAC2B608ADB}">
              <a16:predDERef xmlns:a16="http://schemas.microsoft.com/office/drawing/2014/main" pred="{89E539FB-722E-45E5-8E8D-F749B7A07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19</xdr:row>
      <xdr:rowOff>104775</xdr:rowOff>
    </xdr:from>
    <xdr:to>
      <xdr:col>11</xdr:col>
      <xdr:colOff>876300</xdr:colOff>
      <xdr:row>33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F54153C-228E-0E03-6BFC-17C9062366BE}"/>
            </a:ext>
            <a:ext uri="{147F2762-F138-4A5C-976F-8EAC2B608ADB}">
              <a16:predDERef xmlns:a16="http://schemas.microsoft.com/office/drawing/2014/main" pred="{0B0D92C9-7C9C-974D-B72E-DAFE1D736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4</xdr:row>
      <xdr:rowOff>57150</xdr:rowOff>
    </xdr:from>
    <xdr:to>
      <xdr:col>11</xdr:col>
      <xdr:colOff>857250</xdr:colOff>
      <xdr:row>18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1E90C5-E598-10BA-F362-505C9ED29324}"/>
            </a:ext>
            <a:ext uri="{147F2762-F138-4A5C-976F-8EAC2B608ADB}">
              <a16:predDERef xmlns:a16="http://schemas.microsoft.com/office/drawing/2014/main" pred="{EF54153C-228E-0E03-6BFC-17C906236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62</xdr:row>
      <xdr:rowOff>28575</xdr:rowOff>
    </xdr:from>
    <xdr:to>
      <xdr:col>7</xdr:col>
      <xdr:colOff>9525</xdr:colOff>
      <xdr:row>91</xdr:row>
      <xdr:rowOff>133350</xdr:rowOff>
    </xdr:to>
    <xdr:graphicFrame macro="">
      <xdr:nvGraphicFramePr>
        <xdr:cNvPr id="14" name="Chart 9">
          <a:extLst>
            <a:ext uri="{FF2B5EF4-FFF2-40B4-BE49-F238E27FC236}">
              <a16:creationId xmlns:a16="http://schemas.microsoft.com/office/drawing/2014/main" id="{3D283C23-2E1D-469B-B22B-E1CD04868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104775</xdr:colOff>
      <xdr:row>1</xdr:row>
      <xdr:rowOff>95250</xdr:rowOff>
    </xdr:from>
    <xdr:to>
      <xdr:col>14</xdr:col>
      <xdr:colOff>3143250</xdr:colOff>
      <xdr:row>16</xdr:row>
      <xdr:rowOff>123825</xdr:rowOff>
    </xdr:to>
    <xdr:graphicFrame macro="">
      <xdr:nvGraphicFramePr>
        <xdr:cNvPr id="18" name="Chart 11">
          <a:extLst>
            <a:ext uri="{FF2B5EF4-FFF2-40B4-BE49-F238E27FC236}">
              <a16:creationId xmlns:a16="http://schemas.microsoft.com/office/drawing/2014/main" id="{5EC4C818-97FD-9A6E-3155-0AA62209F2D6}"/>
            </a:ext>
            <a:ext uri="{147F2762-F138-4A5C-976F-8EAC2B608ADB}">
              <a16:predDERef xmlns:a16="http://schemas.microsoft.com/office/drawing/2014/main" pred="{3D283C23-2E1D-469B-B22B-E1CD04868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47</xdr:row>
      <xdr:rowOff>76200</xdr:rowOff>
    </xdr:from>
    <xdr:to>
      <xdr:col>14</xdr:col>
      <xdr:colOff>1971675</xdr:colOff>
      <xdr:row>61</xdr:row>
      <xdr:rowOff>152400</xdr:rowOff>
    </xdr:to>
    <xdr:graphicFrame macro="">
      <xdr:nvGraphicFramePr>
        <xdr:cNvPr id="5" name="Chart 12">
          <a:extLst>
            <a:ext uri="{FF2B5EF4-FFF2-40B4-BE49-F238E27FC236}">
              <a16:creationId xmlns:a16="http://schemas.microsoft.com/office/drawing/2014/main" id="{B51ADA04-75CB-F2FA-286F-104EA7FC137F}"/>
            </a:ext>
            <a:ext uri="{147F2762-F138-4A5C-976F-8EAC2B608ADB}">
              <a16:predDERef xmlns:a16="http://schemas.microsoft.com/office/drawing/2014/main" pred="{5EC4C818-97FD-9A6E-3155-0AA62209F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2306109</xdr:colOff>
      <xdr:row>8</xdr:row>
      <xdr:rowOff>9525</xdr:rowOff>
    </xdr:from>
    <xdr:to>
      <xdr:col>11</xdr:col>
      <xdr:colOff>1365251</xdr:colOff>
      <xdr:row>26</xdr:row>
      <xdr:rowOff>1058</xdr:rowOff>
    </xdr:to>
    <xdr:graphicFrame macro="">
      <xdr:nvGraphicFramePr>
        <xdr:cNvPr id="27" name="Chart 7">
          <a:extLst>
            <a:ext uri="{FF2B5EF4-FFF2-40B4-BE49-F238E27FC236}">
              <a16:creationId xmlns:a16="http://schemas.microsoft.com/office/drawing/2014/main" id="{E3E32B5E-5386-6230-40B1-F06104ABF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1704976</xdr:colOff>
      <xdr:row>10</xdr:row>
      <xdr:rowOff>48683</xdr:rowOff>
    </xdr:from>
    <xdr:to>
      <xdr:col>28</xdr:col>
      <xdr:colOff>312208</xdr:colOff>
      <xdr:row>32</xdr:row>
      <xdr:rowOff>95250</xdr:rowOff>
    </xdr:to>
    <xdr:graphicFrame macro="">
      <xdr:nvGraphicFramePr>
        <xdr:cNvPr id="9" name="Chart 7">
          <a:extLst>
            <a:ext uri="{FF2B5EF4-FFF2-40B4-BE49-F238E27FC236}">
              <a16:creationId xmlns:a16="http://schemas.microsoft.com/office/drawing/2014/main" id="{FF94B1AE-B8B8-4878-9F4F-61AA3EC9AEC3}"/>
            </a:ext>
            <a:ext uri="{147F2762-F138-4A5C-976F-8EAC2B608ADB}">
              <a16:predDERef xmlns:a16="http://schemas.microsoft.com/office/drawing/2014/main" pred="{32C57CD3-22EB-0752-E77E-CAF6885C1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6</xdr:row>
      <xdr:rowOff>0</xdr:rowOff>
    </xdr:from>
    <xdr:to>
      <xdr:col>18</xdr:col>
      <xdr:colOff>783166</xdr:colOff>
      <xdr:row>28</xdr:row>
      <xdr:rowOff>57150</xdr:rowOff>
    </xdr:to>
    <xdr:graphicFrame macro="">
      <xdr:nvGraphicFramePr>
        <xdr:cNvPr id="15" name="Chart 21">
          <a:extLst>
            <a:ext uri="{FF2B5EF4-FFF2-40B4-BE49-F238E27FC236}">
              <a16:creationId xmlns:a16="http://schemas.microsoft.com/office/drawing/2014/main" id="{EA65537B-D801-444E-A6B5-ACBD2102DA42}"/>
            </a:ext>
            <a:ext uri="{147F2762-F138-4A5C-976F-8EAC2B608ADB}">
              <a16:predDERef xmlns:a16="http://schemas.microsoft.com/office/drawing/2014/main" pred="{33944B3C-FD49-E2C1-65F3-D42CC7F7F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28575</xdr:colOff>
      <xdr:row>57</xdr:row>
      <xdr:rowOff>180975</xdr:rowOff>
    </xdr:from>
    <xdr:to>
      <xdr:col>9</xdr:col>
      <xdr:colOff>304800</xdr:colOff>
      <xdr:row>81</xdr:row>
      <xdr:rowOff>38100</xdr:rowOff>
    </xdr:to>
    <xdr:graphicFrame macro="">
      <xdr:nvGraphicFramePr>
        <xdr:cNvPr id="26" name="Chart 22">
          <a:extLst>
            <a:ext uri="{FF2B5EF4-FFF2-40B4-BE49-F238E27FC236}">
              <a16:creationId xmlns:a16="http://schemas.microsoft.com/office/drawing/2014/main" id="{DDC92FBA-C289-AFF2-94DC-D1EFCA0CBF87}"/>
            </a:ext>
            <a:ext uri="{147F2762-F138-4A5C-976F-8EAC2B608ADB}">
              <a16:predDERef xmlns:a16="http://schemas.microsoft.com/office/drawing/2014/main" pred="{EA65537B-D801-444E-A6B5-ACBD2102D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1532063</xdr:colOff>
      <xdr:row>16</xdr:row>
      <xdr:rowOff>60477</xdr:rowOff>
    </xdr:from>
    <xdr:to>
      <xdr:col>14</xdr:col>
      <xdr:colOff>2848983</xdr:colOff>
      <xdr:row>34</xdr:row>
      <xdr:rowOff>52010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id="{E7C42D5F-2BAD-4AA7-8E99-9401D7F555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29</xdr:row>
      <xdr:rowOff>0</xdr:rowOff>
    </xdr:from>
    <xdr:to>
      <xdr:col>11</xdr:col>
      <xdr:colOff>1468110</xdr:colOff>
      <xdr:row>46</xdr:row>
      <xdr:rowOff>172962</xdr:rowOff>
    </xdr:to>
    <xdr:graphicFrame macro="">
      <xdr:nvGraphicFramePr>
        <xdr:cNvPr id="30" name="Chart 7">
          <a:extLst>
            <a:ext uri="{FF2B5EF4-FFF2-40B4-BE49-F238E27FC236}">
              <a16:creationId xmlns:a16="http://schemas.microsoft.com/office/drawing/2014/main" id="{3F947E87-1CE0-449A-B42A-2CACC332A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38</xdr:row>
      <xdr:rowOff>0</xdr:rowOff>
    </xdr:from>
    <xdr:to>
      <xdr:col>15</xdr:col>
      <xdr:colOff>308983</xdr:colOff>
      <xdr:row>55</xdr:row>
      <xdr:rowOff>172962</xdr:rowOff>
    </xdr:to>
    <xdr:graphicFrame macro="">
      <xdr:nvGraphicFramePr>
        <xdr:cNvPr id="31" name="Chart 7">
          <a:extLst>
            <a:ext uri="{FF2B5EF4-FFF2-40B4-BE49-F238E27FC236}">
              <a16:creationId xmlns:a16="http://schemas.microsoft.com/office/drawing/2014/main" id="{4245A36C-4F45-44CC-854B-6A8B9316D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49</xdr:row>
      <xdr:rowOff>0</xdr:rowOff>
    </xdr:from>
    <xdr:to>
      <xdr:col>11</xdr:col>
      <xdr:colOff>2405491</xdr:colOff>
      <xdr:row>66</xdr:row>
      <xdr:rowOff>172961</xdr:rowOff>
    </xdr:to>
    <xdr:graphicFrame macro="">
      <xdr:nvGraphicFramePr>
        <xdr:cNvPr id="32" name="Chart 7">
          <a:extLst>
            <a:ext uri="{FF2B5EF4-FFF2-40B4-BE49-F238E27FC236}">
              <a16:creationId xmlns:a16="http://schemas.microsoft.com/office/drawing/2014/main" id="{1CF9E29D-E9C7-466C-9C64-BEF61E338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328490</xdr:colOff>
      <xdr:row>42</xdr:row>
      <xdr:rowOff>0</xdr:rowOff>
    </xdr:from>
    <xdr:to>
      <xdr:col>18</xdr:col>
      <xdr:colOff>2344615</xdr:colOff>
      <xdr:row>56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DDDAAB-6617-40DB-A6EE-B1EFA6E23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1222375</xdr:colOff>
      <xdr:row>34</xdr:row>
      <xdr:rowOff>24423</xdr:rowOff>
    </xdr:from>
    <xdr:to>
      <xdr:col>16</xdr:col>
      <xdr:colOff>2381250</xdr:colOff>
      <xdr:row>48</xdr:row>
      <xdr:rowOff>100623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E38184F3-FE14-4E53-AF68-74B1D25E1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1227259</xdr:colOff>
      <xdr:row>50</xdr:row>
      <xdr:rowOff>123336</xdr:rowOff>
    </xdr:from>
    <xdr:to>
      <xdr:col>16</xdr:col>
      <xdr:colOff>2386134</xdr:colOff>
      <xdr:row>65</xdr:row>
      <xdr:rowOff>9036</xdr:rowOff>
    </xdr:to>
    <xdr:graphicFrame macro="">
      <xdr:nvGraphicFramePr>
        <xdr:cNvPr id="8" name="Chart 4">
          <a:extLst>
            <a:ext uri="{FF2B5EF4-FFF2-40B4-BE49-F238E27FC236}">
              <a16:creationId xmlns:a16="http://schemas.microsoft.com/office/drawing/2014/main" id="{00608F26-9119-440A-BDFA-EA9DA5E707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0</xdr:colOff>
      <xdr:row>38</xdr:row>
      <xdr:rowOff>0</xdr:rowOff>
    </xdr:from>
    <xdr:to>
      <xdr:col>37</xdr:col>
      <xdr:colOff>512232</xdr:colOff>
      <xdr:row>60</xdr:row>
      <xdr:rowOff>46567</xdr:rowOff>
    </xdr:to>
    <xdr:graphicFrame macro="">
      <xdr:nvGraphicFramePr>
        <xdr:cNvPr id="10" name="Chart 7">
          <a:extLst>
            <a:ext uri="{FF2B5EF4-FFF2-40B4-BE49-F238E27FC236}">
              <a16:creationId xmlns:a16="http://schemas.microsoft.com/office/drawing/2014/main" id="{7E83AAAE-7E3A-47A3-B84B-75041CA6F3EF}"/>
            </a:ext>
            <a:ext uri="{147F2762-F138-4A5C-976F-8EAC2B608ADB}">
              <a16:predDERef xmlns:a16="http://schemas.microsoft.com/office/drawing/2014/main" pred="{32C57CD3-22EB-0752-E77E-CAF6885C1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0.74671</cdr:x>
      <cdr:y>0.28791</cdr:y>
    </cdr:from>
    <cdr:to>
      <cdr:x>0.9374</cdr:x>
      <cdr:y>0.36836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7AAD832-2DA5-6F1D-1CA3-F022F517D244}"/>
            </a:ext>
          </a:extLst>
        </cdr:cNvPr>
        <cdr:cNvSpPr txBox="1"/>
      </cdr:nvSpPr>
      <cdr:spPr>
        <a:xfrm xmlns:a="http://schemas.openxmlformats.org/drawingml/2006/main">
          <a:off x="5604529" y="937783"/>
          <a:ext cx="1431270" cy="2620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b="1" kern="1200">
              <a:latin typeface="Book Antiqua" panose="02040602050305030304" pitchFamily="18" charset="0"/>
            </a:rPr>
            <a:t>Confidence Level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0.73059</cdr:x>
      <cdr:y>0.26315</cdr:y>
    </cdr:from>
    <cdr:to>
      <cdr:x>0.92129</cdr:x>
      <cdr:y>0.34361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624094D-ECBB-5D9B-E04A-CD50FC9AACA5}"/>
            </a:ext>
          </a:extLst>
        </cdr:cNvPr>
        <cdr:cNvSpPr txBox="1"/>
      </cdr:nvSpPr>
      <cdr:spPr>
        <a:xfrm xmlns:a="http://schemas.openxmlformats.org/drawingml/2006/main">
          <a:off x="5483578" y="857149"/>
          <a:ext cx="1431270" cy="2620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b="1" kern="1200">
              <a:latin typeface="Book Antiqua" panose="02040602050305030304" pitchFamily="18" charset="0"/>
            </a:rPr>
            <a:t>Confidence Level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0.73591</cdr:x>
      <cdr:y>0.24446</cdr:y>
    </cdr:from>
    <cdr:to>
      <cdr:x>0.9266</cdr:x>
      <cdr:y>0.32492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E425C7C-B04C-8D9A-D41A-509273B5A00A}"/>
            </a:ext>
          </a:extLst>
        </cdr:cNvPr>
        <cdr:cNvSpPr txBox="1"/>
      </cdr:nvSpPr>
      <cdr:spPr>
        <a:xfrm xmlns:a="http://schemas.openxmlformats.org/drawingml/2006/main">
          <a:off x="5523492" y="796271"/>
          <a:ext cx="1431270" cy="2620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 kern="1200">
              <a:latin typeface="Book Antiqua" panose="02040602050305030304" pitchFamily="18" charset="0"/>
            </a:rPr>
            <a:t>Confidence Level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254853</xdr:colOff>
      <xdr:row>6</xdr:row>
      <xdr:rowOff>152273</xdr:rowOff>
    </xdr:from>
    <xdr:to>
      <xdr:col>9</xdr:col>
      <xdr:colOff>233082</xdr:colOff>
      <xdr:row>21</xdr:row>
      <xdr:rowOff>121794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D635F-7254-2B1A-A29B-6B3820976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45463</xdr:colOff>
      <xdr:row>28</xdr:row>
      <xdr:rowOff>79082</xdr:rowOff>
    </xdr:from>
    <xdr:to>
      <xdr:col>5</xdr:col>
      <xdr:colOff>441832</xdr:colOff>
      <xdr:row>43</xdr:row>
      <xdr:rowOff>46425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57B96-71A2-3722-EED6-5D26CC06C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1187823</xdr:colOff>
      <xdr:row>28</xdr:row>
      <xdr:rowOff>125506</xdr:rowOff>
    </xdr:from>
    <xdr:to>
      <xdr:col>11</xdr:col>
      <xdr:colOff>3039034</xdr:colOff>
      <xdr:row>44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3A3683-D5B8-6C15-F0D7-D8B793DC5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425823</xdr:colOff>
      <xdr:row>6</xdr:row>
      <xdr:rowOff>62752</xdr:rowOff>
    </xdr:from>
    <xdr:to>
      <xdr:col>11</xdr:col>
      <xdr:colOff>3590364</xdr:colOff>
      <xdr:row>21</xdr:row>
      <xdr:rowOff>116541</xdr:rowOff>
    </xdr:to>
    <xdr:graphicFrame macro="">
      <xdr:nvGraphicFramePr>
        <xdr:cNvPr id="21" name="Chart 5">
          <a:extLst>
            <a:ext uri="{FF2B5EF4-FFF2-40B4-BE49-F238E27FC236}">
              <a16:creationId xmlns:a16="http://schemas.microsoft.com/office/drawing/2014/main" id="{9AE29352-5D94-1623-7A2D-110FAFD94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rcute\Downloads\FCA%20Mini%20project%20(2).xlsx" TargetMode="External"/><Relationship Id="rId1" Type="http://schemas.openxmlformats.org/officeDocument/2006/relationships/externalLinkPath" Target="file:///C:\Users\urcute\Downloads\FCA%20Mini%20project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Nimra"/>
      <sheetName val="Sheet2"/>
      <sheetName val="nishanth.1"/>
      <sheetName val="Sheet4"/>
      <sheetName val="Rinief (2)"/>
      <sheetName val="Rinief"/>
      <sheetName val="Suraiya"/>
      <sheetName val="Fathima"/>
      <sheetName val="Dae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N1" t="str">
            <v>Do you plan to work in the same field as your degree? YES</v>
          </cell>
          <cell r="O1" t="str">
            <v>Do you plan to work in the same field as your degree? MAYBE</v>
          </cell>
          <cell r="P1" t="str">
            <v>Do you plan to work in the same field as your degree? NO</v>
          </cell>
          <cell r="Q1" t="str">
            <v>Do you intend to pursue further education? Yes</v>
          </cell>
          <cell r="R1" t="str">
            <v>Do you intend to pursue further education? Maybe</v>
          </cell>
          <cell r="S1" t="str">
            <v>Do you intend to pursue further education? No</v>
          </cell>
        </row>
        <row r="2">
          <cell r="M2" t="str">
            <v>Male</v>
          </cell>
          <cell r="N2">
            <v>12</v>
          </cell>
          <cell r="O2">
            <v>14</v>
          </cell>
          <cell r="P2">
            <v>8</v>
          </cell>
          <cell r="Q2">
            <v>16</v>
          </cell>
          <cell r="R2">
            <v>14</v>
          </cell>
          <cell r="S2">
            <v>4</v>
          </cell>
        </row>
        <row r="3">
          <cell r="M3" t="str">
            <v>Female</v>
          </cell>
          <cell r="N3">
            <v>14</v>
          </cell>
          <cell r="O3">
            <v>8</v>
          </cell>
          <cell r="P3">
            <v>0</v>
          </cell>
          <cell r="Q3">
            <v>14</v>
          </cell>
          <cell r="R3">
            <v>8</v>
          </cell>
          <cell r="S3">
            <v>0</v>
          </cell>
        </row>
        <row r="33">
          <cell r="O33" t="str">
            <v>Do you intend to pursue further education? Yes</v>
          </cell>
          <cell r="P33" t="str">
            <v>Do you intend to pursue further education? Maybe</v>
          </cell>
          <cell r="Q33" t="str">
            <v>Do you intend to pursue further education? No</v>
          </cell>
        </row>
        <row r="34">
          <cell r="N34" t="str">
            <v>Male</v>
          </cell>
          <cell r="O34">
            <v>16</v>
          </cell>
          <cell r="P34">
            <v>14</v>
          </cell>
          <cell r="Q34">
            <v>4</v>
          </cell>
        </row>
        <row r="35">
          <cell r="N35" t="str">
            <v>Female</v>
          </cell>
          <cell r="O35">
            <v>14</v>
          </cell>
          <cell r="P35">
            <v>8</v>
          </cell>
          <cell r="Q35">
            <v>0</v>
          </cell>
        </row>
      </sheetData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19.718927314818" createdVersion="8" refreshedVersion="8" minRefreshableVersion="3" recordCount="56" xr:uid="{29D80F96-2B63-4EE1-B3B0-0458BB87193D}">
  <cacheSource type="worksheet">
    <worksheetSource name="Table2"/>
  </cacheSource>
  <cacheFields count="4">
    <cacheField name="What is your gender?" numFmtId="0">
      <sharedItems count="2">
        <s v="Female"/>
        <s v="Male"/>
      </sharedItems>
    </cacheField>
    <cacheField name="How old are you?" numFmtId="0">
      <sharedItems containsSemiMixedTypes="0" containsString="0" containsNumber="1" containsInteger="1" minValue="17" maxValue="22" count="6">
        <n v="17"/>
        <n v="21"/>
        <n v="18"/>
        <n v="20"/>
        <n v="19"/>
        <n v="22"/>
      </sharedItems>
    </cacheField>
    <cacheField name="Do you plan to work in the same field as your degree?" numFmtId="0">
      <sharedItems count="3">
        <s v="Yes"/>
        <s v="Maybe"/>
        <s v="No"/>
      </sharedItems>
    </cacheField>
    <cacheField name="Do you intend to pursue further education?" numFmtId="0">
      <sharedItems count="3">
        <s v="Maybe"/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19.736436574072" createdVersion="8" refreshedVersion="8" minRefreshableVersion="3" recordCount="56" xr:uid="{2F2BF7D7-0B1E-4A96-B572-F3FC2A66F55C}">
  <cacheSource type="worksheet">
    <worksheetSource name="Table1[[What is your gender?]:[How confident are you about achieving your career goals?]]"/>
  </cacheSource>
  <cacheFields count="19">
    <cacheField name="What is your gender?" numFmtId="0">
      <sharedItems count="2">
        <s v="Male"/>
        <s v="Female"/>
      </sharedItems>
    </cacheField>
    <cacheField name="How old are you?" numFmtId="0">
      <sharedItems containsSemiMixedTypes="0" containsString="0" containsNumber="1" containsInteger="1" minValue="17" maxValue="22" count="6">
        <n v="18"/>
        <n v="20"/>
        <n v="17"/>
        <n v="21"/>
        <n v="19"/>
        <n v="22"/>
      </sharedItems>
    </cacheField>
    <cacheField name="What influenced your choice of degree the most?" numFmtId="0">
      <sharedItems count="4">
        <s v="Career opportunities"/>
        <s v="Passion for the subject"/>
        <s v="Family or parental guidance"/>
        <s v="Availability of scholarships or financial aid"/>
      </sharedItems>
    </cacheField>
    <cacheField name="Did you choose this degree based on personal interest?" numFmtId="0">
      <sharedItems count="2">
        <s v="Yes"/>
        <s v="No"/>
      </sharedItems>
    </cacheField>
    <cacheField name="How much did job market demand impact your decision?" numFmtId="0">
      <sharedItems count="3">
        <s v="very much"/>
        <s v="somewhat"/>
        <s v="not at all"/>
      </sharedItems>
    </cacheField>
    <cacheField name="Was your degree choice influenced by recommendations from others?" numFmtId="0">
      <sharedItems count="2">
        <s v="No"/>
        <s v="Yes"/>
      </sharedItems>
    </cacheField>
    <cacheField name="Did you consider any alternative degree programs?" numFmtId="0">
      <sharedItems count="2">
        <s v="No"/>
        <s v="Yes"/>
      </sharedItems>
    </cacheField>
    <cacheField name="Do you feel your skills align with your current degree?" numFmtId="0">
      <sharedItems count="3">
        <s v="Yes"/>
        <s v="Somewhat"/>
        <s v="No"/>
      </sharedItems>
    </cacheField>
    <cacheField name="/" numFmtId="0">
      <sharedItems count="2">
        <s v="Yes"/>
        <s v="No"/>
      </sharedItems>
    </cacheField>
    <cacheField name="Do you participate in extracurricular activities related to your field?" numFmtId="0">
      <sharedItems count="3">
        <s v="Occasionally"/>
        <s v="Not at all"/>
        <s v="Yes, regularly"/>
      </sharedItems>
    </cacheField>
    <cacheField name="How confident are you in gaining employment in your field after graduation?" numFmtId="0">
      <sharedItems containsSemiMixedTypes="0" containsString="0" containsNumber="1" containsInteger="1" minValue="1" maxValue="5" count="5">
        <n v="4"/>
        <n v="5"/>
        <n v="3"/>
        <n v="2"/>
        <n v="1"/>
      </sharedItems>
    </cacheField>
    <cacheField name="What is your preferred career path after graduation?" numFmtId="0">
      <sharedItems count="4">
        <s v="Employment in my field of study"/>
        <s v="Uncertain"/>
        <s v="Further education"/>
        <s v="Entrepreneurship/start my own business"/>
      </sharedItems>
    </cacheField>
    <cacheField name="Do you plan to work in the same field as your degree?" numFmtId="0">
      <sharedItems count="3">
        <s v="Maybe"/>
        <s v="Yes"/>
        <s v="No"/>
      </sharedItems>
    </cacheField>
    <cacheField name="Where would you prefer to work after graduation?" numFmtId="0">
      <sharedItems count="3">
        <s v="Abroad"/>
        <s v="No preference"/>
        <s v="Home country"/>
      </sharedItems>
    </cacheField>
    <cacheField name="Do you intend to pursue further education?" numFmtId="0">
      <sharedItems count="3">
        <s v="Yes"/>
        <s v="Maybe"/>
        <s v="No"/>
      </sharedItems>
    </cacheField>
    <cacheField name="Who has been the biggest influence on your career goals?" numFmtId="0">
      <sharedItems count="3">
        <s v="By own choice"/>
        <s v="Family"/>
        <s v="Friends/peers"/>
      </sharedItems>
    </cacheField>
    <cacheField name="How important is work-life balance in your career choice?" numFmtId="0">
      <sharedItems containsSemiMixedTypes="0" containsString="0" containsNumber="1" containsInteger="1" minValue="1" maxValue="5" count="4">
        <n v="3"/>
        <n v="5"/>
        <n v="4"/>
        <n v="1"/>
      </sharedItems>
    </cacheField>
    <cacheField name="Do you believe your degree will prepare you for your chosen career?" numFmtId="0">
      <sharedItems count="3">
        <s v="Yes"/>
        <s v="Somewhat"/>
        <s v="No"/>
      </sharedItems>
    </cacheField>
    <cacheField name="How confident are you about achieving your career goals?" numFmtId="0">
      <sharedItems containsSemiMixedTypes="0" containsString="0" containsNumber="1" containsInteger="1" minValue="3" maxValue="5" count="3">
        <n v="4"/>
        <n v="5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19.749071759259" createdVersion="8" refreshedVersion="8" minRefreshableVersion="3" recordCount="64" xr:uid="{72E2EB48-D863-41ED-A081-D58B59C4354B}">
  <cacheSource type="worksheet">
    <worksheetSource ref="B1:D1048576" sheet="Suraiya"/>
  </cacheSource>
  <cacheFields count="3">
    <cacheField name="How old are you?" numFmtId="0">
      <sharedItems containsString="0" containsBlank="1" containsNumber="1" containsInteger="1" minValue="17" maxValue="22" count="7">
        <n v="17"/>
        <n v="21"/>
        <n v="18"/>
        <n v="20"/>
        <n v="19"/>
        <n v="22"/>
        <m/>
      </sharedItems>
    </cacheField>
    <cacheField name="Do you plan to work in the same field as your degree?" numFmtId="0">
      <sharedItems containsBlank="1" count="4">
        <s v="Yes"/>
        <s v="Maybe"/>
        <s v="No"/>
        <m/>
      </sharedItems>
    </cacheField>
    <cacheField name="Do you intend to pursue further education?" numFmtId="0">
      <sharedItems containsBlank="1" count="4">
        <s v="Maybe"/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19.759930439817" createdVersion="8" refreshedVersion="8" minRefreshableVersion="3" recordCount="56" xr:uid="{C8B72603-EA68-4A91-B655-71F5F4941D0F}">
  <cacheSource type="worksheet">
    <worksheetSource ref="A1:D57" sheet="nishanth.1"/>
  </cacheSource>
  <cacheFields count="4">
    <cacheField name="Gender " numFmtId="0">
      <sharedItems count="2">
        <s v="Male"/>
        <s v="Female"/>
      </sharedItems>
    </cacheField>
    <cacheField name="How confident are you in gaining employment in your field after graduation?" numFmtId="0">
      <sharedItems containsSemiMixedTypes="0" containsString="0" containsNumber="1" containsInteger="1" minValue="1" maxValue="5" count="5">
        <n v="4"/>
        <n v="5"/>
        <n v="3"/>
        <n v="2"/>
        <n v="1"/>
      </sharedItems>
    </cacheField>
    <cacheField name="How confident are you about acheving your carrer goal" numFmtId="0">
      <sharedItems containsSemiMixedTypes="0" containsString="0" containsNumber="1" containsInteger="1" minValue="3" maxValue="5"/>
    </cacheField>
    <cacheField name="Age" numFmtId="0">
      <sharedItems containsSemiMixedTypes="0" containsString="0" containsNumber="1" containsInteger="1" minValue="17" maxValue="22" count="6">
        <n v="18"/>
        <n v="20"/>
        <n v="17"/>
        <n v="21"/>
        <n v="19"/>
        <n v="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20.732827546293" createdVersion="8" refreshedVersion="8" minRefreshableVersion="3" recordCount="56" xr:uid="{6D131A59-7AD6-493D-97C5-56A677448402}">
  <cacheSource type="worksheet">
    <worksheetSource ref="A1:G57" sheet="Fathima"/>
  </cacheSource>
  <cacheFields count="7">
    <cacheField name="What is your gender?" numFmtId="0">
      <sharedItems count="2">
        <s v="Male"/>
        <s v="Female"/>
      </sharedItems>
    </cacheField>
    <cacheField name="Do you plan to work in the same field as your degree?" numFmtId="0">
      <sharedItems count="3">
        <s v="Maybe"/>
        <s v="Yes"/>
        <s v="No"/>
      </sharedItems>
    </cacheField>
    <cacheField name="Do you intend to pursue further education?" numFmtId="0">
      <sharedItems count="3">
        <s v="Yes"/>
        <s v="Maybe"/>
        <s v="No"/>
      </sharedItems>
    </cacheField>
    <cacheField name="Do you feel your skills align with your current degree?" numFmtId="0">
      <sharedItems count="3">
        <s v="Yes"/>
        <s v="Somewhat"/>
        <s v="No"/>
      </sharedItems>
    </cacheField>
    <cacheField name="How confident are you in gaining employment in your field after graduation?" numFmtId="0">
      <sharedItems containsSemiMixedTypes="0" containsString="0" containsNumber="1" containsInteger="1" minValue="1" maxValue="5" count="5">
        <n v="4"/>
        <n v="5"/>
        <n v="3"/>
        <n v="2"/>
        <n v="1"/>
      </sharedItems>
    </cacheField>
    <cacheField name="How confident are you about achieving your career goals?" numFmtId="0">
      <sharedItems containsSemiMixedTypes="0" containsString="0" containsNumber="1" containsInteger="1" minValue="3" maxValue="5"/>
    </cacheField>
    <cacheField name="Sum of confidence levels" numFmtId="0">
      <sharedItems containsSemiMixedTypes="0" containsString="0" containsNumber="1" containsInteger="1" minValue="5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31.881448842592" createdVersion="8" refreshedVersion="8" minRefreshableVersion="3" recordCount="56" xr:uid="{92D734C8-48EA-4FDA-8C58-CA9C8E8C0496}">
  <cacheSource type="worksheet">
    <worksheetSource ref="A1:B57" sheet="Daeen"/>
  </cacheSource>
  <cacheFields count="2">
    <cacheField name="Do you feel your skills align with your current degree?" numFmtId="0">
      <sharedItems count="3">
        <s v="Agree"/>
        <s v="Neutral"/>
        <s v="Disagree"/>
      </sharedItems>
    </cacheField>
    <cacheField name="What is your gender?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31.890016203703" createdVersion="8" refreshedVersion="8" minRefreshableVersion="3" recordCount="56" xr:uid="{6B14A000-19A8-40A7-A571-787494BFCB66}">
  <cacheSource type="worksheet">
    <worksheetSource ref="B1:C57" sheet="Daeen"/>
  </cacheSource>
  <cacheFields count="2">
    <cacheField name="What is your gender?" numFmtId="0">
      <sharedItems count="2">
        <s v="Male"/>
        <s v="Female"/>
      </sharedItems>
    </cacheField>
    <cacheField name="Are you actively developing skills outside of your curriculum (e.g., internships, online courses)?" numFmtId="0">
      <sharedItems count="2">
        <s v="Agree"/>
        <s v="Disagr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</r>
  <r>
    <x v="0"/>
    <x v="1"/>
    <x v="0"/>
    <x v="1"/>
  </r>
  <r>
    <x v="0"/>
    <x v="2"/>
    <x v="0"/>
    <x v="1"/>
  </r>
  <r>
    <x v="0"/>
    <x v="2"/>
    <x v="1"/>
    <x v="1"/>
  </r>
  <r>
    <x v="0"/>
    <x v="0"/>
    <x v="0"/>
    <x v="0"/>
  </r>
  <r>
    <x v="0"/>
    <x v="2"/>
    <x v="1"/>
    <x v="0"/>
  </r>
  <r>
    <x v="0"/>
    <x v="2"/>
    <x v="1"/>
    <x v="1"/>
  </r>
  <r>
    <x v="0"/>
    <x v="3"/>
    <x v="1"/>
    <x v="1"/>
  </r>
  <r>
    <x v="0"/>
    <x v="4"/>
    <x v="0"/>
    <x v="1"/>
  </r>
  <r>
    <x v="0"/>
    <x v="0"/>
    <x v="0"/>
    <x v="1"/>
  </r>
  <r>
    <x v="0"/>
    <x v="2"/>
    <x v="0"/>
    <x v="1"/>
  </r>
  <r>
    <x v="0"/>
    <x v="2"/>
    <x v="0"/>
    <x v="1"/>
  </r>
  <r>
    <x v="0"/>
    <x v="4"/>
    <x v="0"/>
    <x v="0"/>
  </r>
  <r>
    <x v="0"/>
    <x v="2"/>
    <x v="0"/>
    <x v="1"/>
  </r>
  <r>
    <x v="0"/>
    <x v="4"/>
    <x v="1"/>
    <x v="0"/>
  </r>
  <r>
    <x v="0"/>
    <x v="4"/>
    <x v="0"/>
    <x v="0"/>
  </r>
  <r>
    <x v="0"/>
    <x v="2"/>
    <x v="1"/>
    <x v="1"/>
  </r>
  <r>
    <x v="0"/>
    <x v="2"/>
    <x v="1"/>
    <x v="1"/>
  </r>
  <r>
    <x v="0"/>
    <x v="2"/>
    <x v="1"/>
    <x v="1"/>
  </r>
  <r>
    <x v="0"/>
    <x v="2"/>
    <x v="0"/>
    <x v="0"/>
  </r>
  <r>
    <x v="0"/>
    <x v="2"/>
    <x v="0"/>
    <x v="1"/>
  </r>
  <r>
    <x v="0"/>
    <x v="2"/>
    <x v="0"/>
    <x v="0"/>
  </r>
  <r>
    <x v="1"/>
    <x v="2"/>
    <x v="1"/>
    <x v="1"/>
  </r>
  <r>
    <x v="1"/>
    <x v="3"/>
    <x v="1"/>
    <x v="0"/>
  </r>
  <r>
    <x v="1"/>
    <x v="4"/>
    <x v="2"/>
    <x v="0"/>
  </r>
  <r>
    <x v="1"/>
    <x v="5"/>
    <x v="0"/>
    <x v="2"/>
  </r>
  <r>
    <x v="1"/>
    <x v="4"/>
    <x v="1"/>
    <x v="1"/>
  </r>
  <r>
    <x v="1"/>
    <x v="4"/>
    <x v="1"/>
    <x v="1"/>
  </r>
  <r>
    <x v="1"/>
    <x v="2"/>
    <x v="2"/>
    <x v="2"/>
  </r>
  <r>
    <x v="1"/>
    <x v="4"/>
    <x v="0"/>
    <x v="0"/>
  </r>
  <r>
    <x v="1"/>
    <x v="2"/>
    <x v="1"/>
    <x v="0"/>
  </r>
  <r>
    <x v="1"/>
    <x v="2"/>
    <x v="1"/>
    <x v="1"/>
  </r>
  <r>
    <x v="1"/>
    <x v="4"/>
    <x v="2"/>
    <x v="1"/>
  </r>
  <r>
    <x v="1"/>
    <x v="2"/>
    <x v="0"/>
    <x v="1"/>
  </r>
  <r>
    <x v="1"/>
    <x v="4"/>
    <x v="1"/>
    <x v="1"/>
  </r>
  <r>
    <x v="1"/>
    <x v="0"/>
    <x v="1"/>
    <x v="0"/>
  </r>
  <r>
    <x v="1"/>
    <x v="2"/>
    <x v="2"/>
    <x v="1"/>
  </r>
  <r>
    <x v="1"/>
    <x v="2"/>
    <x v="1"/>
    <x v="1"/>
  </r>
  <r>
    <x v="1"/>
    <x v="4"/>
    <x v="0"/>
    <x v="1"/>
  </r>
  <r>
    <x v="1"/>
    <x v="2"/>
    <x v="2"/>
    <x v="0"/>
  </r>
  <r>
    <x v="1"/>
    <x v="0"/>
    <x v="1"/>
    <x v="0"/>
  </r>
  <r>
    <x v="1"/>
    <x v="4"/>
    <x v="1"/>
    <x v="0"/>
  </r>
  <r>
    <x v="1"/>
    <x v="4"/>
    <x v="2"/>
    <x v="0"/>
  </r>
  <r>
    <x v="1"/>
    <x v="2"/>
    <x v="0"/>
    <x v="1"/>
  </r>
  <r>
    <x v="1"/>
    <x v="4"/>
    <x v="0"/>
    <x v="2"/>
  </r>
  <r>
    <x v="1"/>
    <x v="2"/>
    <x v="2"/>
    <x v="1"/>
  </r>
  <r>
    <x v="1"/>
    <x v="4"/>
    <x v="1"/>
    <x v="0"/>
  </r>
  <r>
    <x v="1"/>
    <x v="4"/>
    <x v="1"/>
    <x v="0"/>
  </r>
  <r>
    <x v="1"/>
    <x v="2"/>
    <x v="0"/>
    <x v="1"/>
  </r>
  <r>
    <x v="1"/>
    <x v="2"/>
    <x v="0"/>
    <x v="0"/>
  </r>
  <r>
    <x v="1"/>
    <x v="4"/>
    <x v="2"/>
    <x v="2"/>
  </r>
  <r>
    <x v="1"/>
    <x v="4"/>
    <x v="0"/>
    <x v="1"/>
  </r>
  <r>
    <x v="1"/>
    <x v="0"/>
    <x v="0"/>
    <x v="0"/>
  </r>
  <r>
    <x v="1"/>
    <x v="2"/>
    <x v="1"/>
    <x v="0"/>
  </r>
  <r>
    <x v="1"/>
    <x v="2"/>
    <x v="0"/>
    <x v="1"/>
  </r>
  <r>
    <x v="1"/>
    <x v="2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0"/>
    <x v="1"/>
    <x v="0"/>
    <x v="1"/>
    <x v="0"/>
    <x v="1"/>
    <x v="0"/>
    <x v="0"/>
    <x v="1"/>
    <x v="0"/>
    <x v="1"/>
    <x v="1"/>
    <x v="0"/>
    <x v="1"/>
    <x v="0"/>
    <x v="0"/>
  </r>
  <r>
    <x v="1"/>
    <x v="2"/>
    <x v="2"/>
    <x v="0"/>
    <x v="1"/>
    <x v="1"/>
    <x v="0"/>
    <x v="0"/>
    <x v="0"/>
    <x v="0"/>
    <x v="1"/>
    <x v="0"/>
    <x v="1"/>
    <x v="1"/>
    <x v="1"/>
    <x v="1"/>
    <x v="1"/>
    <x v="0"/>
    <x v="1"/>
  </r>
  <r>
    <x v="1"/>
    <x v="3"/>
    <x v="0"/>
    <x v="1"/>
    <x v="1"/>
    <x v="1"/>
    <x v="1"/>
    <x v="1"/>
    <x v="0"/>
    <x v="0"/>
    <x v="2"/>
    <x v="2"/>
    <x v="1"/>
    <x v="0"/>
    <x v="0"/>
    <x v="1"/>
    <x v="1"/>
    <x v="1"/>
    <x v="0"/>
  </r>
  <r>
    <x v="1"/>
    <x v="0"/>
    <x v="0"/>
    <x v="1"/>
    <x v="1"/>
    <x v="1"/>
    <x v="0"/>
    <x v="2"/>
    <x v="1"/>
    <x v="0"/>
    <x v="0"/>
    <x v="3"/>
    <x v="1"/>
    <x v="2"/>
    <x v="0"/>
    <x v="1"/>
    <x v="0"/>
    <x v="0"/>
    <x v="1"/>
  </r>
  <r>
    <x v="0"/>
    <x v="4"/>
    <x v="0"/>
    <x v="1"/>
    <x v="1"/>
    <x v="1"/>
    <x v="0"/>
    <x v="1"/>
    <x v="1"/>
    <x v="1"/>
    <x v="0"/>
    <x v="3"/>
    <x v="2"/>
    <x v="2"/>
    <x v="1"/>
    <x v="0"/>
    <x v="1"/>
    <x v="2"/>
    <x v="2"/>
  </r>
  <r>
    <x v="0"/>
    <x v="5"/>
    <x v="0"/>
    <x v="0"/>
    <x v="0"/>
    <x v="0"/>
    <x v="0"/>
    <x v="0"/>
    <x v="0"/>
    <x v="0"/>
    <x v="1"/>
    <x v="0"/>
    <x v="1"/>
    <x v="0"/>
    <x v="2"/>
    <x v="0"/>
    <x v="1"/>
    <x v="2"/>
    <x v="1"/>
  </r>
  <r>
    <x v="0"/>
    <x v="4"/>
    <x v="0"/>
    <x v="0"/>
    <x v="1"/>
    <x v="0"/>
    <x v="0"/>
    <x v="1"/>
    <x v="1"/>
    <x v="1"/>
    <x v="1"/>
    <x v="3"/>
    <x v="0"/>
    <x v="1"/>
    <x v="0"/>
    <x v="0"/>
    <x v="0"/>
    <x v="0"/>
    <x v="1"/>
  </r>
  <r>
    <x v="0"/>
    <x v="4"/>
    <x v="1"/>
    <x v="0"/>
    <x v="0"/>
    <x v="1"/>
    <x v="1"/>
    <x v="0"/>
    <x v="0"/>
    <x v="0"/>
    <x v="1"/>
    <x v="1"/>
    <x v="0"/>
    <x v="1"/>
    <x v="0"/>
    <x v="0"/>
    <x v="1"/>
    <x v="1"/>
    <x v="0"/>
  </r>
  <r>
    <x v="1"/>
    <x v="0"/>
    <x v="2"/>
    <x v="1"/>
    <x v="1"/>
    <x v="1"/>
    <x v="1"/>
    <x v="1"/>
    <x v="1"/>
    <x v="0"/>
    <x v="3"/>
    <x v="2"/>
    <x v="0"/>
    <x v="1"/>
    <x v="0"/>
    <x v="1"/>
    <x v="2"/>
    <x v="1"/>
    <x v="0"/>
  </r>
  <r>
    <x v="0"/>
    <x v="0"/>
    <x v="0"/>
    <x v="0"/>
    <x v="0"/>
    <x v="0"/>
    <x v="0"/>
    <x v="0"/>
    <x v="1"/>
    <x v="2"/>
    <x v="0"/>
    <x v="3"/>
    <x v="2"/>
    <x v="2"/>
    <x v="2"/>
    <x v="1"/>
    <x v="2"/>
    <x v="1"/>
    <x v="1"/>
  </r>
  <r>
    <x v="1"/>
    <x v="2"/>
    <x v="0"/>
    <x v="0"/>
    <x v="1"/>
    <x v="0"/>
    <x v="0"/>
    <x v="0"/>
    <x v="0"/>
    <x v="0"/>
    <x v="1"/>
    <x v="0"/>
    <x v="1"/>
    <x v="2"/>
    <x v="1"/>
    <x v="0"/>
    <x v="1"/>
    <x v="0"/>
    <x v="1"/>
  </r>
  <r>
    <x v="0"/>
    <x v="4"/>
    <x v="2"/>
    <x v="0"/>
    <x v="0"/>
    <x v="1"/>
    <x v="0"/>
    <x v="0"/>
    <x v="1"/>
    <x v="2"/>
    <x v="1"/>
    <x v="0"/>
    <x v="1"/>
    <x v="1"/>
    <x v="1"/>
    <x v="1"/>
    <x v="1"/>
    <x v="0"/>
    <x v="1"/>
  </r>
  <r>
    <x v="1"/>
    <x v="0"/>
    <x v="0"/>
    <x v="0"/>
    <x v="1"/>
    <x v="0"/>
    <x v="0"/>
    <x v="1"/>
    <x v="0"/>
    <x v="1"/>
    <x v="3"/>
    <x v="0"/>
    <x v="0"/>
    <x v="1"/>
    <x v="1"/>
    <x v="1"/>
    <x v="0"/>
    <x v="1"/>
    <x v="2"/>
  </r>
  <r>
    <x v="0"/>
    <x v="0"/>
    <x v="0"/>
    <x v="0"/>
    <x v="1"/>
    <x v="0"/>
    <x v="1"/>
    <x v="0"/>
    <x v="0"/>
    <x v="0"/>
    <x v="2"/>
    <x v="3"/>
    <x v="0"/>
    <x v="1"/>
    <x v="1"/>
    <x v="1"/>
    <x v="3"/>
    <x v="1"/>
    <x v="1"/>
  </r>
  <r>
    <x v="1"/>
    <x v="0"/>
    <x v="2"/>
    <x v="0"/>
    <x v="1"/>
    <x v="1"/>
    <x v="1"/>
    <x v="1"/>
    <x v="1"/>
    <x v="1"/>
    <x v="2"/>
    <x v="2"/>
    <x v="0"/>
    <x v="0"/>
    <x v="0"/>
    <x v="0"/>
    <x v="2"/>
    <x v="0"/>
    <x v="2"/>
  </r>
  <r>
    <x v="0"/>
    <x v="0"/>
    <x v="0"/>
    <x v="1"/>
    <x v="1"/>
    <x v="1"/>
    <x v="0"/>
    <x v="1"/>
    <x v="1"/>
    <x v="2"/>
    <x v="0"/>
    <x v="2"/>
    <x v="0"/>
    <x v="1"/>
    <x v="0"/>
    <x v="1"/>
    <x v="1"/>
    <x v="1"/>
    <x v="1"/>
  </r>
  <r>
    <x v="0"/>
    <x v="4"/>
    <x v="2"/>
    <x v="0"/>
    <x v="1"/>
    <x v="0"/>
    <x v="1"/>
    <x v="0"/>
    <x v="0"/>
    <x v="0"/>
    <x v="1"/>
    <x v="2"/>
    <x v="2"/>
    <x v="0"/>
    <x v="0"/>
    <x v="1"/>
    <x v="1"/>
    <x v="0"/>
    <x v="1"/>
  </r>
  <r>
    <x v="1"/>
    <x v="1"/>
    <x v="0"/>
    <x v="0"/>
    <x v="1"/>
    <x v="0"/>
    <x v="0"/>
    <x v="0"/>
    <x v="1"/>
    <x v="0"/>
    <x v="0"/>
    <x v="2"/>
    <x v="0"/>
    <x v="1"/>
    <x v="0"/>
    <x v="0"/>
    <x v="1"/>
    <x v="0"/>
    <x v="1"/>
  </r>
  <r>
    <x v="0"/>
    <x v="0"/>
    <x v="1"/>
    <x v="0"/>
    <x v="1"/>
    <x v="0"/>
    <x v="0"/>
    <x v="0"/>
    <x v="0"/>
    <x v="0"/>
    <x v="0"/>
    <x v="2"/>
    <x v="1"/>
    <x v="0"/>
    <x v="0"/>
    <x v="0"/>
    <x v="2"/>
    <x v="1"/>
    <x v="1"/>
  </r>
  <r>
    <x v="1"/>
    <x v="4"/>
    <x v="0"/>
    <x v="0"/>
    <x v="0"/>
    <x v="1"/>
    <x v="1"/>
    <x v="2"/>
    <x v="0"/>
    <x v="0"/>
    <x v="3"/>
    <x v="0"/>
    <x v="1"/>
    <x v="0"/>
    <x v="0"/>
    <x v="0"/>
    <x v="1"/>
    <x v="1"/>
    <x v="2"/>
  </r>
  <r>
    <x v="0"/>
    <x v="4"/>
    <x v="0"/>
    <x v="0"/>
    <x v="1"/>
    <x v="0"/>
    <x v="1"/>
    <x v="2"/>
    <x v="1"/>
    <x v="0"/>
    <x v="1"/>
    <x v="3"/>
    <x v="0"/>
    <x v="1"/>
    <x v="0"/>
    <x v="0"/>
    <x v="0"/>
    <x v="0"/>
    <x v="1"/>
  </r>
  <r>
    <x v="1"/>
    <x v="2"/>
    <x v="2"/>
    <x v="1"/>
    <x v="1"/>
    <x v="1"/>
    <x v="1"/>
    <x v="2"/>
    <x v="1"/>
    <x v="1"/>
    <x v="2"/>
    <x v="0"/>
    <x v="1"/>
    <x v="0"/>
    <x v="0"/>
    <x v="1"/>
    <x v="0"/>
    <x v="1"/>
    <x v="0"/>
  </r>
  <r>
    <x v="0"/>
    <x v="2"/>
    <x v="2"/>
    <x v="0"/>
    <x v="1"/>
    <x v="0"/>
    <x v="1"/>
    <x v="1"/>
    <x v="1"/>
    <x v="0"/>
    <x v="0"/>
    <x v="3"/>
    <x v="0"/>
    <x v="0"/>
    <x v="1"/>
    <x v="1"/>
    <x v="2"/>
    <x v="0"/>
    <x v="1"/>
  </r>
  <r>
    <x v="0"/>
    <x v="0"/>
    <x v="0"/>
    <x v="0"/>
    <x v="0"/>
    <x v="0"/>
    <x v="1"/>
    <x v="1"/>
    <x v="0"/>
    <x v="0"/>
    <x v="1"/>
    <x v="2"/>
    <x v="2"/>
    <x v="0"/>
    <x v="0"/>
    <x v="1"/>
    <x v="2"/>
    <x v="0"/>
    <x v="1"/>
  </r>
  <r>
    <x v="0"/>
    <x v="0"/>
    <x v="1"/>
    <x v="0"/>
    <x v="1"/>
    <x v="0"/>
    <x v="1"/>
    <x v="0"/>
    <x v="1"/>
    <x v="0"/>
    <x v="0"/>
    <x v="2"/>
    <x v="0"/>
    <x v="2"/>
    <x v="0"/>
    <x v="1"/>
    <x v="1"/>
    <x v="0"/>
    <x v="1"/>
  </r>
  <r>
    <x v="0"/>
    <x v="4"/>
    <x v="0"/>
    <x v="0"/>
    <x v="0"/>
    <x v="1"/>
    <x v="0"/>
    <x v="1"/>
    <x v="1"/>
    <x v="0"/>
    <x v="2"/>
    <x v="2"/>
    <x v="1"/>
    <x v="0"/>
    <x v="0"/>
    <x v="1"/>
    <x v="0"/>
    <x v="1"/>
    <x v="1"/>
  </r>
  <r>
    <x v="1"/>
    <x v="0"/>
    <x v="0"/>
    <x v="0"/>
    <x v="0"/>
    <x v="1"/>
    <x v="1"/>
    <x v="1"/>
    <x v="0"/>
    <x v="0"/>
    <x v="0"/>
    <x v="2"/>
    <x v="1"/>
    <x v="1"/>
    <x v="0"/>
    <x v="1"/>
    <x v="2"/>
    <x v="0"/>
    <x v="1"/>
  </r>
  <r>
    <x v="0"/>
    <x v="0"/>
    <x v="0"/>
    <x v="0"/>
    <x v="1"/>
    <x v="1"/>
    <x v="0"/>
    <x v="2"/>
    <x v="1"/>
    <x v="1"/>
    <x v="2"/>
    <x v="3"/>
    <x v="2"/>
    <x v="0"/>
    <x v="1"/>
    <x v="0"/>
    <x v="0"/>
    <x v="1"/>
    <x v="0"/>
  </r>
  <r>
    <x v="0"/>
    <x v="2"/>
    <x v="1"/>
    <x v="0"/>
    <x v="1"/>
    <x v="0"/>
    <x v="0"/>
    <x v="2"/>
    <x v="1"/>
    <x v="1"/>
    <x v="4"/>
    <x v="3"/>
    <x v="0"/>
    <x v="1"/>
    <x v="1"/>
    <x v="0"/>
    <x v="3"/>
    <x v="2"/>
    <x v="1"/>
  </r>
  <r>
    <x v="1"/>
    <x v="0"/>
    <x v="0"/>
    <x v="0"/>
    <x v="1"/>
    <x v="0"/>
    <x v="1"/>
    <x v="1"/>
    <x v="1"/>
    <x v="0"/>
    <x v="2"/>
    <x v="2"/>
    <x v="1"/>
    <x v="1"/>
    <x v="0"/>
    <x v="2"/>
    <x v="2"/>
    <x v="1"/>
    <x v="0"/>
  </r>
  <r>
    <x v="0"/>
    <x v="4"/>
    <x v="2"/>
    <x v="1"/>
    <x v="1"/>
    <x v="1"/>
    <x v="0"/>
    <x v="1"/>
    <x v="1"/>
    <x v="1"/>
    <x v="0"/>
    <x v="3"/>
    <x v="0"/>
    <x v="2"/>
    <x v="1"/>
    <x v="0"/>
    <x v="1"/>
    <x v="1"/>
    <x v="2"/>
  </r>
  <r>
    <x v="1"/>
    <x v="4"/>
    <x v="0"/>
    <x v="0"/>
    <x v="1"/>
    <x v="1"/>
    <x v="0"/>
    <x v="0"/>
    <x v="0"/>
    <x v="1"/>
    <x v="1"/>
    <x v="0"/>
    <x v="1"/>
    <x v="1"/>
    <x v="1"/>
    <x v="1"/>
    <x v="1"/>
    <x v="0"/>
    <x v="1"/>
  </r>
  <r>
    <x v="1"/>
    <x v="0"/>
    <x v="2"/>
    <x v="1"/>
    <x v="1"/>
    <x v="1"/>
    <x v="1"/>
    <x v="1"/>
    <x v="1"/>
    <x v="0"/>
    <x v="2"/>
    <x v="2"/>
    <x v="1"/>
    <x v="2"/>
    <x v="0"/>
    <x v="1"/>
    <x v="0"/>
    <x v="1"/>
    <x v="2"/>
  </r>
  <r>
    <x v="0"/>
    <x v="4"/>
    <x v="2"/>
    <x v="1"/>
    <x v="1"/>
    <x v="1"/>
    <x v="0"/>
    <x v="1"/>
    <x v="0"/>
    <x v="0"/>
    <x v="0"/>
    <x v="3"/>
    <x v="2"/>
    <x v="2"/>
    <x v="1"/>
    <x v="1"/>
    <x v="0"/>
    <x v="0"/>
    <x v="0"/>
  </r>
  <r>
    <x v="0"/>
    <x v="0"/>
    <x v="1"/>
    <x v="0"/>
    <x v="0"/>
    <x v="1"/>
    <x v="0"/>
    <x v="0"/>
    <x v="0"/>
    <x v="2"/>
    <x v="1"/>
    <x v="2"/>
    <x v="1"/>
    <x v="0"/>
    <x v="0"/>
    <x v="1"/>
    <x v="1"/>
    <x v="0"/>
    <x v="1"/>
  </r>
  <r>
    <x v="0"/>
    <x v="4"/>
    <x v="2"/>
    <x v="0"/>
    <x v="0"/>
    <x v="1"/>
    <x v="0"/>
    <x v="1"/>
    <x v="1"/>
    <x v="0"/>
    <x v="2"/>
    <x v="2"/>
    <x v="1"/>
    <x v="2"/>
    <x v="2"/>
    <x v="0"/>
    <x v="0"/>
    <x v="0"/>
    <x v="2"/>
  </r>
  <r>
    <x v="1"/>
    <x v="4"/>
    <x v="3"/>
    <x v="1"/>
    <x v="1"/>
    <x v="0"/>
    <x v="1"/>
    <x v="1"/>
    <x v="1"/>
    <x v="1"/>
    <x v="0"/>
    <x v="1"/>
    <x v="0"/>
    <x v="1"/>
    <x v="1"/>
    <x v="0"/>
    <x v="0"/>
    <x v="1"/>
    <x v="2"/>
  </r>
  <r>
    <x v="0"/>
    <x v="0"/>
    <x v="1"/>
    <x v="0"/>
    <x v="0"/>
    <x v="0"/>
    <x v="1"/>
    <x v="0"/>
    <x v="1"/>
    <x v="0"/>
    <x v="0"/>
    <x v="2"/>
    <x v="2"/>
    <x v="2"/>
    <x v="0"/>
    <x v="0"/>
    <x v="1"/>
    <x v="0"/>
    <x v="1"/>
  </r>
  <r>
    <x v="0"/>
    <x v="4"/>
    <x v="0"/>
    <x v="0"/>
    <x v="1"/>
    <x v="1"/>
    <x v="0"/>
    <x v="1"/>
    <x v="1"/>
    <x v="0"/>
    <x v="0"/>
    <x v="0"/>
    <x v="0"/>
    <x v="2"/>
    <x v="1"/>
    <x v="0"/>
    <x v="2"/>
    <x v="1"/>
    <x v="0"/>
  </r>
  <r>
    <x v="0"/>
    <x v="4"/>
    <x v="0"/>
    <x v="0"/>
    <x v="1"/>
    <x v="0"/>
    <x v="1"/>
    <x v="1"/>
    <x v="1"/>
    <x v="0"/>
    <x v="0"/>
    <x v="0"/>
    <x v="0"/>
    <x v="2"/>
    <x v="1"/>
    <x v="1"/>
    <x v="0"/>
    <x v="0"/>
    <x v="2"/>
  </r>
  <r>
    <x v="0"/>
    <x v="0"/>
    <x v="1"/>
    <x v="0"/>
    <x v="2"/>
    <x v="1"/>
    <x v="0"/>
    <x v="1"/>
    <x v="0"/>
    <x v="1"/>
    <x v="2"/>
    <x v="2"/>
    <x v="1"/>
    <x v="0"/>
    <x v="0"/>
    <x v="0"/>
    <x v="0"/>
    <x v="0"/>
    <x v="0"/>
  </r>
  <r>
    <x v="1"/>
    <x v="4"/>
    <x v="1"/>
    <x v="0"/>
    <x v="0"/>
    <x v="0"/>
    <x v="0"/>
    <x v="1"/>
    <x v="0"/>
    <x v="1"/>
    <x v="2"/>
    <x v="0"/>
    <x v="1"/>
    <x v="2"/>
    <x v="1"/>
    <x v="0"/>
    <x v="0"/>
    <x v="1"/>
    <x v="2"/>
  </r>
  <r>
    <x v="0"/>
    <x v="0"/>
    <x v="0"/>
    <x v="0"/>
    <x v="0"/>
    <x v="0"/>
    <x v="1"/>
    <x v="1"/>
    <x v="0"/>
    <x v="0"/>
    <x v="0"/>
    <x v="2"/>
    <x v="1"/>
    <x v="1"/>
    <x v="1"/>
    <x v="1"/>
    <x v="1"/>
    <x v="0"/>
    <x v="1"/>
  </r>
  <r>
    <x v="1"/>
    <x v="0"/>
    <x v="0"/>
    <x v="1"/>
    <x v="0"/>
    <x v="1"/>
    <x v="1"/>
    <x v="1"/>
    <x v="0"/>
    <x v="0"/>
    <x v="2"/>
    <x v="2"/>
    <x v="0"/>
    <x v="0"/>
    <x v="0"/>
    <x v="1"/>
    <x v="1"/>
    <x v="1"/>
    <x v="2"/>
  </r>
  <r>
    <x v="1"/>
    <x v="0"/>
    <x v="0"/>
    <x v="0"/>
    <x v="1"/>
    <x v="1"/>
    <x v="1"/>
    <x v="1"/>
    <x v="1"/>
    <x v="1"/>
    <x v="3"/>
    <x v="2"/>
    <x v="0"/>
    <x v="2"/>
    <x v="0"/>
    <x v="1"/>
    <x v="2"/>
    <x v="0"/>
    <x v="0"/>
  </r>
  <r>
    <x v="1"/>
    <x v="0"/>
    <x v="0"/>
    <x v="0"/>
    <x v="0"/>
    <x v="0"/>
    <x v="0"/>
    <x v="1"/>
    <x v="1"/>
    <x v="1"/>
    <x v="2"/>
    <x v="0"/>
    <x v="0"/>
    <x v="1"/>
    <x v="0"/>
    <x v="0"/>
    <x v="2"/>
    <x v="0"/>
    <x v="0"/>
  </r>
  <r>
    <x v="0"/>
    <x v="4"/>
    <x v="1"/>
    <x v="0"/>
    <x v="2"/>
    <x v="0"/>
    <x v="1"/>
    <x v="0"/>
    <x v="0"/>
    <x v="2"/>
    <x v="1"/>
    <x v="3"/>
    <x v="2"/>
    <x v="1"/>
    <x v="2"/>
    <x v="0"/>
    <x v="1"/>
    <x v="2"/>
    <x v="1"/>
  </r>
  <r>
    <x v="1"/>
    <x v="0"/>
    <x v="2"/>
    <x v="0"/>
    <x v="1"/>
    <x v="1"/>
    <x v="1"/>
    <x v="2"/>
    <x v="1"/>
    <x v="1"/>
    <x v="1"/>
    <x v="0"/>
    <x v="1"/>
    <x v="2"/>
    <x v="1"/>
    <x v="1"/>
    <x v="1"/>
    <x v="0"/>
    <x v="1"/>
  </r>
  <r>
    <x v="0"/>
    <x v="4"/>
    <x v="2"/>
    <x v="0"/>
    <x v="0"/>
    <x v="1"/>
    <x v="1"/>
    <x v="0"/>
    <x v="0"/>
    <x v="2"/>
    <x v="1"/>
    <x v="0"/>
    <x v="1"/>
    <x v="2"/>
    <x v="0"/>
    <x v="1"/>
    <x v="1"/>
    <x v="0"/>
    <x v="1"/>
  </r>
  <r>
    <x v="1"/>
    <x v="0"/>
    <x v="0"/>
    <x v="0"/>
    <x v="0"/>
    <x v="0"/>
    <x v="0"/>
    <x v="0"/>
    <x v="1"/>
    <x v="0"/>
    <x v="0"/>
    <x v="2"/>
    <x v="1"/>
    <x v="0"/>
    <x v="0"/>
    <x v="1"/>
    <x v="2"/>
    <x v="0"/>
    <x v="1"/>
  </r>
  <r>
    <x v="0"/>
    <x v="2"/>
    <x v="1"/>
    <x v="0"/>
    <x v="1"/>
    <x v="0"/>
    <x v="1"/>
    <x v="0"/>
    <x v="0"/>
    <x v="2"/>
    <x v="0"/>
    <x v="1"/>
    <x v="1"/>
    <x v="1"/>
    <x v="1"/>
    <x v="1"/>
    <x v="2"/>
    <x v="0"/>
    <x v="2"/>
  </r>
  <r>
    <x v="0"/>
    <x v="0"/>
    <x v="0"/>
    <x v="0"/>
    <x v="2"/>
    <x v="0"/>
    <x v="0"/>
    <x v="1"/>
    <x v="1"/>
    <x v="0"/>
    <x v="2"/>
    <x v="2"/>
    <x v="0"/>
    <x v="1"/>
    <x v="1"/>
    <x v="1"/>
    <x v="2"/>
    <x v="1"/>
    <x v="0"/>
  </r>
  <r>
    <x v="0"/>
    <x v="0"/>
    <x v="1"/>
    <x v="0"/>
    <x v="0"/>
    <x v="0"/>
    <x v="1"/>
    <x v="0"/>
    <x v="0"/>
    <x v="0"/>
    <x v="1"/>
    <x v="2"/>
    <x v="1"/>
    <x v="0"/>
    <x v="0"/>
    <x v="0"/>
    <x v="3"/>
    <x v="0"/>
    <x v="1"/>
  </r>
  <r>
    <x v="0"/>
    <x v="0"/>
    <x v="1"/>
    <x v="1"/>
    <x v="0"/>
    <x v="0"/>
    <x v="1"/>
    <x v="1"/>
    <x v="0"/>
    <x v="0"/>
    <x v="2"/>
    <x v="2"/>
    <x v="1"/>
    <x v="1"/>
    <x v="0"/>
    <x v="0"/>
    <x v="0"/>
    <x v="1"/>
    <x v="2"/>
  </r>
  <r>
    <x v="1"/>
    <x v="0"/>
    <x v="1"/>
    <x v="0"/>
    <x v="2"/>
    <x v="0"/>
    <x v="1"/>
    <x v="0"/>
    <x v="1"/>
    <x v="1"/>
    <x v="2"/>
    <x v="0"/>
    <x v="1"/>
    <x v="2"/>
    <x v="1"/>
    <x v="1"/>
    <x v="1"/>
    <x v="1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x v="0"/>
    <x v="0"/>
  </r>
  <r>
    <x v="1"/>
    <x v="0"/>
    <x v="1"/>
  </r>
  <r>
    <x v="2"/>
    <x v="0"/>
    <x v="1"/>
  </r>
  <r>
    <x v="2"/>
    <x v="1"/>
    <x v="1"/>
  </r>
  <r>
    <x v="0"/>
    <x v="0"/>
    <x v="0"/>
  </r>
  <r>
    <x v="2"/>
    <x v="1"/>
    <x v="0"/>
  </r>
  <r>
    <x v="2"/>
    <x v="1"/>
    <x v="1"/>
  </r>
  <r>
    <x v="3"/>
    <x v="1"/>
    <x v="1"/>
  </r>
  <r>
    <x v="4"/>
    <x v="0"/>
    <x v="1"/>
  </r>
  <r>
    <x v="0"/>
    <x v="0"/>
    <x v="1"/>
  </r>
  <r>
    <x v="2"/>
    <x v="0"/>
    <x v="1"/>
  </r>
  <r>
    <x v="2"/>
    <x v="0"/>
    <x v="1"/>
  </r>
  <r>
    <x v="4"/>
    <x v="0"/>
    <x v="0"/>
  </r>
  <r>
    <x v="2"/>
    <x v="0"/>
    <x v="1"/>
  </r>
  <r>
    <x v="4"/>
    <x v="1"/>
    <x v="0"/>
  </r>
  <r>
    <x v="4"/>
    <x v="0"/>
    <x v="0"/>
  </r>
  <r>
    <x v="2"/>
    <x v="1"/>
    <x v="1"/>
  </r>
  <r>
    <x v="2"/>
    <x v="1"/>
    <x v="1"/>
  </r>
  <r>
    <x v="2"/>
    <x v="1"/>
    <x v="1"/>
  </r>
  <r>
    <x v="2"/>
    <x v="0"/>
    <x v="0"/>
  </r>
  <r>
    <x v="2"/>
    <x v="0"/>
    <x v="1"/>
  </r>
  <r>
    <x v="2"/>
    <x v="0"/>
    <x v="0"/>
  </r>
  <r>
    <x v="2"/>
    <x v="1"/>
    <x v="1"/>
  </r>
  <r>
    <x v="3"/>
    <x v="1"/>
    <x v="0"/>
  </r>
  <r>
    <x v="4"/>
    <x v="2"/>
    <x v="0"/>
  </r>
  <r>
    <x v="5"/>
    <x v="0"/>
    <x v="2"/>
  </r>
  <r>
    <x v="4"/>
    <x v="1"/>
    <x v="1"/>
  </r>
  <r>
    <x v="4"/>
    <x v="1"/>
    <x v="1"/>
  </r>
  <r>
    <x v="2"/>
    <x v="2"/>
    <x v="2"/>
  </r>
  <r>
    <x v="4"/>
    <x v="0"/>
    <x v="0"/>
  </r>
  <r>
    <x v="2"/>
    <x v="1"/>
    <x v="0"/>
  </r>
  <r>
    <x v="2"/>
    <x v="1"/>
    <x v="1"/>
  </r>
  <r>
    <x v="4"/>
    <x v="2"/>
    <x v="1"/>
  </r>
  <r>
    <x v="2"/>
    <x v="0"/>
    <x v="1"/>
  </r>
  <r>
    <x v="4"/>
    <x v="1"/>
    <x v="1"/>
  </r>
  <r>
    <x v="0"/>
    <x v="1"/>
    <x v="0"/>
  </r>
  <r>
    <x v="2"/>
    <x v="2"/>
    <x v="1"/>
  </r>
  <r>
    <x v="2"/>
    <x v="1"/>
    <x v="1"/>
  </r>
  <r>
    <x v="4"/>
    <x v="0"/>
    <x v="1"/>
  </r>
  <r>
    <x v="2"/>
    <x v="2"/>
    <x v="0"/>
  </r>
  <r>
    <x v="0"/>
    <x v="1"/>
    <x v="0"/>
  </r>
  <r>
    <x v="4"/>
    <x v="1"/>
    <x v="0"/>
  </r>
  <r>
    <x v="4"/>
    <x v="2"/>
    <x v="0"/>
  </r>
  <r>
    <x v="2"/>
    <x v="0"/>
    <x v="1"/>
  </r>
  <r>
    <x v="4"/>
    <x v="0"/>
    <x v="2"/>
  </r>
  <r>
    <x v="2"/>
    <x v="2"/>
    <x v="1"/>
  </r>
  <r>
    <x v="4"/>
    <x v="1"/>
    <x v="0"/>
  </r>
  <r>
    <x v="4"/>
    <x v="1"/>
    <x v="0"/>
  </r>
  <r>
    <x v="2"/>
    <x v="0"/>
    <x v="1"/>
  </r>
  <r>
    <x v="2"/>
    <x v="0"/>
    <x v="0"/>
  </r>
  <r>
    <x v="4"/>
    <x v="2"/>
    <x v="2"/>
  </r>
  <r>
    <x v="4"/>
    <x v="0"/>
    <x v="1"/>
  </r>
  <r>
    <x v="0"/>
    <x v="0"/>
    <x v="0"/>
  </r>
  <r>
    <x v="2"/>
    <x v="1"/>
    <x v="0"/>
  </r>
  <r>
    <x v="2"/>
    <x v="0"/>
    <x v="1"/>
  </r>
  <r>
    <x v="2"/>
    <x v="0"/>
    <x v="1"/>
  </r>
  <r>
    <x v="6"/>
    <x v="3"/>
    <x v="3"/>
  </r>
  <r>
    <x v="6"/>
    <x v="3"/>
    <x v="3"/>
  </r>
  <r>
    <x v="6"/>
    <x v="3"/>
    <x v="3"/>
  </r>
  <r>
    <x v="6"/>
    <x v="3"/>
    <x v="3"/>
  </r>
  <r>
    <x v="6"/>
    <x v="3"/>
    <x v="3"/>
  </r>
  <r>
    <x v="6"/>
    <x v="3"/>
    <x v="3"/>
  </r>
  <r>
    <x v="6"/>
    <x v="3"/>
    <x v="3"/>
  </r>
  <r>
    <x v="6"/>
    <x v="3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n v="4"/>
    <x v="0"/>
  </r>
  <r>
    <x v="0"/>
    <x v="0"/>
    <n v="4"/>
    <x v="1"/>
  </r>
  <r>
    <x v="1"/>
    <x v="1"/>
    <n v="5"/>
    <x v="2"/>
  </r>
  <r>
    <x v="1"/>
    <x v="2"/>
    <n v="4"/>
    <x v="3"/>
  </r>
  <r>
    <x v="1"/>
    <x v="0"/>
    <n v="5"/>
    <x v="0"/>
  </r>
  <r>
    <x v="0"/>
    <x v="0"/>
    <n v="3"/>
    <x v="4"/>
  </r>
  <r>
    <x v="0"/>
    <x v="1"/>
    <n v="5"/>
    <x v="5"/>
  </r>
  <r>
    <x v="0"/>
    <x v="1"/>
    <n v="5"/>
    <x v="4"/>
  </r>
  <r>
    <x v="0"/>
    <x v="1"/>
    <n v="4"/>
    <x v="4"/>
  </r>
  <r>
    <x v="1"/>
    <x v="3"/>
    <n v="4"/>
    <x v="0"/>
  </r>
  <r>
    <x v="0"/>
    <x v="0"/>
    <n v="5"/>
    <x v="0"/>
  </r>
  <r>
    <x v="1"/>
    <x v="1"/>
    <n v="5"/>
    <x v="2"/>
  </r>
  <r>
    <x v="0"/>
    <x v="1"/>
    <n v="5"/>
    <x v="4"/>
  </r>
  <r>
    <x v="1"/>
    <x v="3"/>
    <n v="3"/>
    <x v="0"/>
  </r>
  <r>
    <x v="0"/>
    <x v="2"/>
    <n v="5"/>
    <x v="0"/>
  </r>
  <r>
    <x v="1"/>
    <x v="2"/>
    <n v="3"/>
    <x v="0"/>
  </r>
  <r>
    <x v="0"/>
    <x v="0"/>
    <n v="5"/>
    <x v="0"/>
  </r>
  <r>
    <x v="0"/>
    <x v="1"/>
    <n v="5"/>
    <x v="4"/>
  </r>
  <r>
    <x v="1"/>
    <x v="0"/>
    <n v="5"/>
    <x v="1"/>
  </r>
  <r>
    <x v="0"/>
    <x v="0"/>
    <n v="5"/>
    <x v="0"/>
  </r>
  <r>
    <x v="1"/>
    <x v="3"/>
    <n v="3"/>
    <x v="4"/>
  </r>
  <r>
    <x v="0"/>
    <x v="1"/>
    <n v="5"/>
    <x v="4"/>
  </r>
  <r>
    <x v="1"/>
    <x v="2"/>
    <n v="4"/>
    <x v="2"/>
  </r>
  <r>
    <x v="0"/>
    <x v="0"/>
    <n v="5"/>
    <x v="2"/>
  </r>
  <r>
    <x v="0"/>
    <x v="1"/>
    <n v="5"/>
    <x v="0"/>
  </r>
  <r>
    <x v="0"/>
    <x v="0"/>
    <n v="5"/>
    <x v="0"/>
  </r>
  <r>
    <x v="0"/>
    <x v="2"/>
    <n v="5"/>
    <x v="4"/>
  </r>
  <r>
    <x v="1"/>
    <x v="0"/>
    <n v="5"/>
    <x v="0"/>
  </r>
  <r>
    <x v="0"/>
    <x v="2"/>
    <n v="4"/>
    <x v="0"/>
  </r>
  <r>
    <x v="0"/>
    <x v="4"/>
    <n v="5"/>
    <x v="2"/>
  </r>
  <r>
    <x v="1"/>
    <x v="2"/>
    <n v="4"/>
    <x v="0"/>
  </r>
  <r>
    <x v="0"/>
    <x v="0"/>
    <n v="3"/>
    <x v="4"/>
  </r>
  <r>
    <x v="1"/>
    <x v="1"/>
    <n v="5"/>
    <x v="4"/>
  </r>
  <r>
    <x v="1"/>
    <x v="2"/>
    <n v="3"/>
    <x v="0"/>
  </r>
  <r>
    <x v="0"/>
    <x v="0"/>
    <n v="4"/>
    <x v="4"/>
  </r>
  <r>
    <x v="0"/>
    <x v="1"/>
    <n v="5"/>
    <x v="0"/>
  </r>
  <r>
    <x v="0"/>
    <x v="2"/>
    <n v="3"/>
    <x v="4"/>
  </r>
  <r>
    <x v="1"/>
    <x v="0"/>
    <n v="3"/>
    <x v="4"/>
  </r>
  <r>
    <x v="0"/>
    <x v="0"/>
    <n v="5"/>
    <x v="0"/>
  </r>
  <r>
    <x v="0"/>
    <x v="0"/>
    <n v="4"/>
    <x v="4"/>
  </r>
  <r>
    <x v="0"/>
    <x v="0"/>
    <n v="3"/>
    <x v="4"/>
  </r>
  <r>
    <x v="0"/>
    <x v="2"/>
    <n v="4"/>
    <x v="0"/>
  </r>
  <r>
    <x v="1"/>
    <x v="2"/>
    <n v="3"/>
    <x v="4"/>
  </r>
  <r>
    <x v="0"/>
    <x v="0"/>
    <n v="5"/>
    <x v="0"/>
  </r>
  <r>
    <x v="1"/>
    <x v="2"/>
    <n v="3"/>
    <x v="0"/>
  </r>
  <r>
    <x v="1"/>
    <x v="3"/>
    <n v="4"/>
    <x v="0"/>
  </r>
  <r>
    <x v="1"/>
    <x v="2"/>
    <n v="4"/>
    <x v="0"/>
  </r>
  <r>
    <x v="0"/>
    <x v="1"/>
    <n v="5"/>
    <x v="4"/>
  </r>
  <r>
    <x v="1"/>
    <x v="1"/>
    <n v="5"/>
    <x v="0"/>
  </r>
  <r>
    <x v="0"/>
    <x v="1"/>
    <n v="5"/>
    <x v="4"/>
  </r>
  <r>
    <x v="1"/>
    <x v="0"/>
    <n v="5"/>
    <x v="0"/>
  </r>
  <r>
    <x v="0"/>
    <x v="0"/>
    <n v="3"/>
    <x v="2"/>
  </r>
  <r>
    <x v="0"/>
    <x v="2"/>
    <n v="4"/>
    <x v="0"/>
  </r>
  <r>
    <x v="0"/>
    <x v="1"/>
    <n v="5"/>
    <x v="0"/>
  </r>
  <r>
    <x v="0"/>
    <x v="2"/>
    <n v="3"/>
    <x v="0"/>
  </r>
  <r>
    <x v="1"/>
    <x v="2"/>
    <n v="3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  <x v="0"/>
    <n v="4"/>
    <n v="8"/>
  </r>
  <r>
    <x v="0"/>
    <x v="0"/>
    <x v="1"/>
    <x v="0"/>
    <x v="0"/>
    <n v="4"/>
    <n v="8"/>
  </r>
  <r>
    <x v="1"/>
    <x v="1"/>
    <x v="1"/>
    <x v="0"/>
    <x v="1"/>
    <n v="5"/>
    <n v="10"/>
  </r>
  <r>
    <x v="1"/>
    <x v="1"/>
    <x v="0"/>
    <x v="1"/>
    <x v="2"/>
    <n v="4"/>
    <n v="7"/>
  </r>
  <r>
    <x v="1"/>
    <x v="1"/>
    <x v="0"/>
    <x v="2"/>
    <x v="0"/>
    <n v="5"/>
    <n v="9"/>
  </r>
  <r>
    <x v="0"/>
    <x v="2"/>
    <x v="1"/>
    <x v="1"/>
    <x v="0"/>
    <n v="3"/>
    <n v="7"/>
  </r>
  <r>
    <x v="0"/>
    <x v="1"/>
    <x v="2"/>
    <x v="0"/>
    <x v="1"/>
    <n v="5"/>
    <n v="10"/>
  </r>
  <r>
    <x v="0"/>
    <x v="0"/>
    <x v="0"/>
    <x v="1"/>
    <x v="1"/>
    <n v="5"/>
    <n v="10"/>
  </r>
  <r>
    <x v="0"/>
    <x v="0"/>
    <x v="0"/>
    <x v="0"/>
    <x v="1"/>
    <n v="4"/>
    <n v="9"/>
  </r>
  <r>
    <x v="1"/>
    <x v="0"/>
    <x v="0"/>
    <x v="1"/>
    <x v="3"/>
    <n v="4"/>
    <n v="6"/>
  </r>
  <r>
    <x v="0"/>
    <x v="2"/>
    <x v="2"/>
    <x v="0"/>
    <x v="0"/>
    <n v="5"/>
    <n v="9"/>
  </r>
  <r>
    <x v="1"/>
    <x v="1"/>
    <x v="1"/>
    <x v="0"/>
    <x v="1"/>
    <n v="5"/>
    <n v="10"/>
  </r>
  <r>
    <x v="0"/>
    <x v="1"/>
    <x v="1"/>
    <x v="0"/>
    <x v="1"/>
    <n v="5"/>
    <n v="10"/>
  </r>
  <r>
    <x v="1"/>
    <x v="0"/>
    <x v="1"/>
    <x v="1"/>
    <x v="3"/>
    <n v="3"/>
    <n v="5"/>
  </r>
  <r>
    <x v="0"/>
    <x v="0"/>
    <x v="1"/>
    <x v="0"/>
    <x v="2"/>
    <n v="5"/>
    <n v="8"/>
  </r>
  <r>
    <x v="1"/>
    <x v="0"/>
    <x v="0"/>
    <x v="1"/>
    <x v="2"/>
    <n v="3"/>
    <n v="6"/>
  </r>
  <r>
    <x v="0"/>
    <x v="0"/>
    <x v="0"/>
    <x v="1"/>
    <x v="0"/>
    <n v="5"/>
    <n v="9"/>
  </r>
  <r>
    <x v="0"/>
    <x v="2"/>
    <x v="0"/>
    <x v="0"/>
    <x v="1"/>
    <n v="5"/>
    <n v="10"/>
  </r>
  <r>
    <x v="1"/>
    <x v="0"/>
    <x v="0"/>
    <x v="0"/>
    <x v="0"/>
    <n v="5"/>
    <n v="9"/>
  </r>
  <r>
    <x v="0"/>
    <x v="1"/>
    <x v="0"/>
    <x v="0"/>
    <x v="0"/>
    <n v="5"/>
    <n v="9"/>
  </r>
  <r>
    <x v="1"/>
    <x v="1"/>
    <x v="0"/>
    <x v="2"/>
    <x v="3"/>
    <n v="3"/>
    <n v="5"/>
  </r>
  <r>
    <x v="0"/>
    <x v="0"/>
    <x v="0"/>
    <x v="2"/>
    <x v="1"/>
    <n v="5"/>
    <n v="10"/>
  </r>
  <r>
    <x v="1"/>
    <x v="1"/>
    <x v="0"/>
    <x v="2"/>
    <x v="2"/>
    <n v="4"/>
    <n v="7"/>
  </r>
  <r>
    <x v="0"/>
    <x v="0"/>
    <x v="1"/>
    <x v="1"/>
    <x v="0"/>
    <n v="5"/>
    <n v="9"/>
  </r>
  <r>
    <x v="0"/>
    <x v="2"/>
    <x v="0"/>
    <x v="1"/>
    <x v="1"/>
    <n v="5"/>
    <n v="10"/>
  </r>
  <r>
    <x v="0"/>
    <x v="0"/>
    <x v="0"/>
    <x v="0"/>
    <x v="0"/>
    <n v="5"/>
    <n v="9"/>
  </r>
  <r>
    <x v="0"/>
    <x v="1"/>
    <x v="0"/>
    <x v="1"/>
    <x v="2"/>
    <n v="5"/>
    <n v="8"/>
  </r>
  <r>
    <x v="1"/>
    <x v="1"/>
    <x v="0"/>
    <x v="1"/>
    <x v="0"/>
    <n v="5"/>
    <n v="9"/>
  </r>
  <r>
    <x v="0"/>
    <x v="2"/>
    <x v="1"/>
    <x v="2"/>
    <x v="2"/>
    <n v="4"/>
    <n v="7"/>
  </r>
  <r>
    <x v="0"/>
    <x v="0"/>
    <x v="1"/>
    <x v="2"/>
    <x v="4"/>
    <n v="5"/>
    <n v="6"/>
  </r>
  <r>
    <x v="1"/>
    <x v="1"/>
    <x v="0"/>
    <x v="1"/>
    <x v="2"/>
    <n v="4"/>
    <n v="7"/>
  </r>
  <r>
    <x v="0"/>
    <x v="0"/>
    <x v="1"/>
    <x v="1"/>
    <x v="0"/>
    <n v="3"/>
    <n v="7"/>
  </r>
  <r>
    <x v="1"/>
    <x v="1"/>
    <x v="1"/>
    <x v="0"/>
    <x v="1"/>
    <n v="5"/>
    <n v="10"/>
  </r>
  <r>
    <x v="1"/>
    <x v="1"/>
    <x v="0"/>
    <x v="1"/>
    <x v="2"/>
    <n v="3"/>
    <n v="6"/>
  </r>
  <r>
    <x v="0"/>
    <x v="2"/>
    <x v="1"/>
    <x v="1"/>
    <x v="0"/>
    <n v="4"/>
    <n v="8"/>
  </r>
  <r>
    <x v="0"/>
    <x v="1"/>
    <x v="0"/>
    <x v="0"/>
    <x v="1"/>
    <n v="5"/>
    <n v="10"/>
  </r>
  <r>
    <x v="0"/>
    <x v="1"/>
    <x v="2"/>
    <x v="1"/>
    <x v="2"/>
    <n v="3"/>
    <n v="6"/>
  </r>
  <r>
    <x v="1"/>
    <x v="0"/>
    <x v="1"/>
    <x v="1"/>
    <x v="0"/>
    <n v="3"/>
    <n v="7"/>
  </r>
  <r>
    <x v="0"/>
    <x v="2"/>
    <x v="0"/>
    <x v="0"/>
    <x v="0"/>
    <n v="5"/>
    <n v="9"/>
  </r>
  <r>
    <x v="0"/>
    <x v="0"/>
    <x v="1"/>
    <x v="1"/>
    <x v="0"/>
    <n v="4"/>
    <n v="8"/>
  </r>
  <r>
    <x v="0"/>
    <x v="0"/>
    <x v="1"/>
    <x v="1"/>
    <x v="0"/>
    <n v="3"/>
    <n v="7"/>
  </r>
  <r>
    <x v="0"/>
    <x v="1"/>
    <x v="0"/>
    <x v="1"/>
    <x v="2"/>
    <n v="4"/>
    <n v="7"/>
  </r>
  <r>
    <x v="1"/>
    <x v="1"/>
    <x v="1"/>
    <x v="1"/>
    <x v="2"/>
    <n v="3"/>
    <n v="6"/>
  </r>
  <r>
    <x v="0"/>
    <x v="1"/>
    <x v="1"/>
    <x v="1"/>
    <x v="0"/>
    <n v="5"/>
    <n v="9"/>
  </r>
  <r>
    <x v="1"/>
    <x v="0"/>
    <x v="0"/>
    <x v="1"/>
    <x v="2"/>
    <n v="3"/>
    <n v="6"/>
  </r>
  <r>
    <x v="1"/>
    <x v="0"/>
    <x v="0"/>
    <x v="1"/>
    <x v="3"/>
    <n v="4"/>
    <n v="6"/>
  </r>
  <r>
    <x v="1"/>
    <x v="0"/>
    <x v="0"/>
    <x v="1"/>
    <x v="2"/>
    <n v="4"/>
    <n v="7"/>
  </r>
  <r>
    <x v="0"/>
    <x v="2"/>
    <x v="2"/>
    <x v="0"/>
    <x v="1"/>
    <n v="5"/>
    <n v="10"/>
  </r>
  <r>
    <x v="1"/>
    <x v="1"/>
    <x v="1"/>
    <x v="2"/>
    <x v="1"/>
    <n v="5"/>
    <n v="10"/>
  </r>
  <r>
    <x v="0"/>
    <x v="1"/>
    <x v="0"/>
    <x v="0"/>
    <x v="1"/>
    <n v="5"/>
    <n v="10"/>
  </r>
  <r>
    <x v="1"/>
    <x v="1"/>
    <x v="0"/>
    <x v="0"/>
    <x v="0"/>
    <n v="5"/>
    <n v="9"/>
  </r>
  <r>
    <x v="0"/>
    <x v="1"/>
    <x v="1"/>
    <x v="0"/>
    <x v="0"/>
    <n v="3"/>
    <n v="7"/>
  </r>
  <r>
    <x v="0"/>
    <x v="0"/>
    <x v="1"/>
    <x v="1"/>
    <x v="2"/>
    <n v="4"/>
    <n v="7"/>
  </r>
  <r>
    <x v="0"/>
    <x v="1"/>
    <x v="0"/>
    <x v="0"/>
    <x v="1"/>
    <n v="5"/>
    <n v="10"/>
  </r>
  <r>
    <x v="0"/>
    <x v="1"/>
    <x v="0"/>
    <x v="1"/>
    <x v="2"/>
    <n v="3"/>
    <n v="6"/>
  </r>
  <r>
    <x v="1"/>
    <x v="1"/>
    <x v="1"/>
    <x v="0"/>
    <x v="2"/>
    <n v="3"/>
    <n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</r>
  <r>
    <x v="0"/>
    <x v="0"/>
  </r>
  <r>
    <x v="0"/>
    <x v="1"/>
  </r>
  <r>
    <x v="1"/>
    <x v="1"/>
  </r>
  <r>
    <x v="2"/>
    <x v="1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0"/>
    <x v="1"/>
  </r>
  <r>
    <x v="0"/>
    <x v="0"/>
  </r>
  <r>
    <x v="1"/>
    <x v="1"/>
  </r>
  <r>
    <x v="0"/>
    <x v="0"/>
  </r>
  <r>
    <x v="1"/>
    <x v="1"/>
  </r>
  <r>
    <x v="1"/>
    <x v="0"/>
  </r>
  <r>
    <x v="0"/>
    <x v="0"/>
  </r>
  <r>
    <x v="0"/>
    <x v="1"/>
  </r>
  <r>
    <x v="0"/>
    <x v="0"/>
  </r>
  <r>
    <x v="2"/>
    <x v="1"/>
  </r>
  <r>
    <x v="2"/>
    <x v="0"/>
  </r>
  <r>
    <x v="2"/>
    <x v="1"/>
  </r>
  <r>
    <x v="1"/>
    <x v="0"/>
  </r>
  <r>
    <x v="1"/>
    <x v="0"/>
  </r>
  <r>
    <x v="0"/>
    <x v="0"/>
  </r>
  <r>
    <x v="1"/>
    <x v="0"/>
  </r>
  <r>
    <x v="1"/>
    <x v="1"/>
  </r>
  <r>
    <x v="2"/>
    <x v="0"/>
  </r>
  <r>
    <x v="2"/>
    <x v="0"/>
  </r>
  <r>
    <x v="1"/>
    <x v="1"/>
  </r>
  <r>
    <x v="1"/>
    <x v="0"/>
  </r>
  <r>
    <x v="0"/>
    <x v="1"/>
  </r>
  <r>
    <x v="1"/>
    <x v="1"/>
  </r>
  <r>
    <x v="1"/>
    <x v="0"/>
  </r>
  <r>
    <x v="0"/>
    <x v="0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2"/>
    <x v="1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0"/>
    <x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</r>
  <r>
    <x v="0"/>
    <x v="1"/>
  </r>
  <r>
    <x v="1"/>
    <x v="0"/>
  </r>
  <r>
    <x v="1"/>
    <x v="0"/>
  </r>
  <r>
    <x v="1"/>
    <x v="1"/>
  </r>
  <r>
    <x v="0"/>
    <x v="1"/>
  </r>
  <r>
    <x v="0"/>
    <x v="0"/>
  </r>
  <r>
    <x v="0"/>
    <x v="1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1"/>
    <x v="1"/>
  </r>
  <r>
    <x v="0"/>
    <x v="1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0"/>
    <x v="1"/>
  </r>
  <r>
    <x v="0"/>
    <x v="0"/>
  </r>
  <r>
    <x v="0"/>
    <x v="1"/>
  </r>
  <r>
    <x v="0"/>
    <x v="1"/>
  </r>
  <r>
    <x v="1"/>
    <x v="0"/>
  </r>
  <r>
    <x v="0"/>
    <x v="1"/>
  </r>
  <r>
    <x v="0"/>
    <x v="1"/>
  </r>
  <r>
    <x v="1"/>
    <x v="1"/>
  </r>
  <r>
    <x v="0"/>
    <x v="1"/>
  </r>
  <r>
    <x v="1"/>
    <x v="0"/>
  </r>
  <r>
    <x v="1"/>
    <x v="1"/>
  </r>
  <r>
    <x v="0"/>
    <x v="0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FDB4F3-9604-45F8-AF2B-41465EB4D017}" name="PivotTable3" cacheId="65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8:AJ903" firstHeaderRow="0" firstDataRow="1" firstDataCol="19"/>
  <pivotFields count="19"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7">
        <item x="2"/>
        <item x="0"/>
        <item x="4"/>
        <item x="1"/>
        <item x="3"/>
        <item x="5"/>
        <item t="default"/>
      </items>
    </pivotField>
    <pivotField axis="axisRow" dataField="1" compact="0" outline="0" showAll="0">
      <items count="5">
        <item x="3"/>
        <item x="0"/>
        <item x="2"/>
        <item x="1"/>
        <item t="default"/>
      </items>
    </pivotField>
    <pivotField axis="axisRow" dataField="1" compact="0" outline="0" showAll="0">
      <items count="3">
        <item x="1"/>
        <item x="0"/>
        <item t="default"/>
      </items>
    </pivotField>
    <pivotField axis="axisRow" dataField="1" compact="0" outline="0" showAll="0">
      <items count="4">
        <item x="2"/>
        <item x="1"/>
        <item x="0"/>
        <item t="default"/>
      </items>
    </pivotField>
    <pivotField axis="axisRow" dataField="1" compact="0" outline="0" showAll="0">
      <items count="3">
        <item x="0"/>
        <item x="1"/>
        <item t="default"/>
      </items>
    </pivotField>
    <pivotField axis="axisRow" dataField="1" compact="0" outline="0" showAll="0">
      <items count="3">
        <item x="0"/>
        <item x="1"/>
        <item t="default"/>
      </items>
    </pivotField>
    <pivotField axis="axisRow" dataField="1" compact="0" outline="0" showAll="0">
      <items count="4">
        <item x="2"/>
        <item x="1"/>
        <item x="0"/>
        <item t="default"/>
      </items>
    </pivotField>
    <pivotField axis="axisRow" dataField="1" compact="0" outline="0" showAll="0">
      <items count="3">
        <item x="1"/>
        <item x="0"/>
        <item t="default"/>
      </items>
    </pivotField>
    <pivotField axis="axisRow" dataField="1" compact="0" outline="0" showAll="0">
      <items count="4">
        <item x="1"/>
        <item x="0"/>
        <item x="2"/>
        <item t="default"/>
      </items>
    </pivotField>
    <pivotField axis="axisRow" dataField="1" compact="0" outline="0" showAll="0">
      <items count="6">
        <item x="4"/>
        <item x="3"/>
        <item x="2"/>
        <item x="0"/>
        <item x="1"/>
        <item t="default"/>
      </items>
    </pivotField>
    <pivotField axis="axisRow" dataField="1" compact="0" outline="0" showAll="0">
      <items count="5">
        <item x="0"/>
        <item x="3"/>
        <item x="2"/>
        <item x="1"/>
        <item t="default"/>
      </items>
    </pivotField>
    <pivotField axis="axisRow" dataField="1" compact="0" outline="0" showAll="0">
      <items count="4">
        <item x="0"/>
        <item x="2"/>
        <item x="1"/>
        <item t="default"/>
      </items>
    </pivotField>
    <pivotField axis="axisRow" dataField="1" compact="0" outline="0" showAll="0">
      <items count="4">
        <item x="0"/>
        <item x="2"/>
        <item x="1"/>
        <item t="default"/>
      </items>
    </pivotField>
    <pivotField axis="axisRow" dataField="1" compact="0" outline="0" showAll="0">
      <items count="4">
        <item x="1"/>
        <item x="2"/>
        <item x="0"/>
        <item t="default"/>
      </items>
    </pivotField>
    <pivotField axis="axisRow" dataField="1" compact="0" outline="0" showAll="0">
      <items count="4">
        <item x="0"/>
        <item x="1"/>
        <item x="2"/>
        <item t="default"/>
      </items>
    </pivotField>
    <pivotField axis="axisRow" dataField="1" compact="0" outline="0" showAll="0">
      <items count="5">
        <item x="3"/>
        <item x="0"/>
        <item x="2"/>
        <item x="1"/>
        <item t="default"/>
      </items>
    </pivotField>
    <pivotField axis="axisRow" dataField="1" compact="0" outline="0" showAll="0">
      <items count="4">
        <item x="2"/>
        <item x="1"/>
        <item x="0"/>
        <item t="default"/>
      </items>
    </pivotField>
    <pivotField axis="axisRow" dataField="1" compact="0" outline="0" showAll="0">
      <items count="4">
        <item x="2"/>
        <item x="0"/>
        <item x="1"/>
        <item t="default"/>
      </items>
    </pivotField>
  </pivotFields>
  <rowFields count="19">
    <field x="0"/>
    <field x="1"/>
    <field x="2"/>
    <field x="3"/>
    <field x="4"/>
    <field x="5"/>
    <field x="6"/>
    <field x="7"/>
    <field x="8"/>
    <field x="9"/>
    <field x="10"/>
    <field x="11"/>
    <field x="12"/>
    <field x="13"/>
    <field x="14"/>
    <field x="15"/>
    <field x="16"/>
    <field x="17"/>
    <field x="18"/>
  </rowFields>
  <rowItems count="845">
    <i>
      <x/>
      <x/>
      <x v="1"/>
      <x v="1"/>
      <x v="1"/>
      <x/>
      <x/>
      <x v="2"/>
      <x v="1"/>
      <x v="1"/>
      <x v="4"/>
      <x/>
      <x v="2"/>
      <x v="1"/>
      <x/>
      <x/>
      <x v="3"/>
      <x v="2"/>
      <x v="2"/>
    </i>
    <i t="default" r="17">
      <x v="2"/>
    </i>
    <i t="default" r="16">
      <x v="3"/>
    </i>
    <i t="default" r="15">
      <x/>
    </i>
    <i t="default" r="14">
      <x/>
    </i>
    <i t="default" r="13">
      <x v="1"/>
    </i>
    <i t="default" r="12">
      <x v="2"/>
    </i>
    <i t="default" r="11">
      <x/>
    </i>
    <i t="default" r="10">
      <x v="4"/>
    </i>
    <i t="default" r="9">
      <x v="1"/>
    </i>
    <i t="default" r="8">
      <x v="1"/>
    </i>
    <i t="default" r="7">
      <x v="2"/>
    </i>
    <i t="default" r="6">
      <x/>
    </i>
    <i t="default" r="5">
      <x/>
    </i>
    <i t="default" r="4">
      <x v="1"/>
    </i>
    <i t="default" r="3">
      <x v="1"/>
    </i>
    <i t="default" r="2">
      <x v="1"/>
    </i>
    <i r="2">
      <x v="2"/>
      <x/>
      <x v="1"/>
      <x v="1"/>
      <x v="1"/>
      <x/>
      <x/>
      <x/>
      <x v="2"/>
      <x/>
      <x v="2"/>
      <x/>
      <x v="2"/>
      <x v="1"/>
      <x v="1"/>
      <x v="1"/>
      <x v="1"/>
    </i>
    <i t="default" r="17">
      <x v="1"/>
    </i>
    <i t="default" r="16">
      <x v="1"/>
    </i>
    <i t="default" r="15">
      <x v="1"/>
    </i>
    <i t="default" r="14">
      <x v="2"/>
    </i>
    <i t="default" r="13">
      <x/>
    </i>
    <i t="default" r="12">
      <x v="2"/>
    </i>
    <i t="default" r="11">
      <x/>
    </i>
    <i t="default" r="10">
      <x v="2"/>
    </i>
    <i t="default" r="9">
      <x/>
    </i>
    <i t="default" r="8">
      <x/>
    </i>
    <i t="default" r="7">
      <x/>
    </i>
    <i t="default" r="6">
      <x v="1"/>
    </i>
    <i t="default" r="5">
      <x v="1"/>
    </i>
    <i t="default" r="4">
      <x v="1"/>
    </i>
    <i t="default" r="3">
      <x/>
    </i>
    <i r="3">
      <x v="1"/>
      <x v="1"/>
      <x v="1"/>
      <x/>
      <x v="2"/>
      <x v="1"/>
      <x v="1"/>
      <x v="4"/>
      <x/>
      <x v="2"/>
      <x v="2"/>
      <x/>
      <x v="1"/>
      <x v="3"/>
      <x v="2"/>
      <x v="2"/>
    </i>
    <i t="default" r="17">
      <x v="2"/>
    </i>
    <i t="default" r="16">
      <x v="3"/>
    </i>
    <i t="default" r="15">
      <x v="1"/>
    </i>
    <i t="default" r="14">
      <x/>
    </i>
    <i t="default" r="13">
      <x v="2"/>
    </i>
    <i t="default" r="12">
      <x v="2"/>
    </i>
    <i t="default" r="11">
      <x/>
    </i>
    <i t="default" r="10">
      <x v="4"/>
    </i>
    <i t="default" r="9">
      <x v="1"/>
    </i>
    <i t="default" r="8">
      <x v="1"/>
    </i>
    <i t="default" r="7">
      <x v="2"/>
    </i>
    <i t="default" r="6">
      <x/>
    </i>
    <i t="default" r="5">
      <x v="1"/>
    </i>
    <i t="default" r="4">
      <x v="1"/>
    </i>
    <i t="default" r="3">
      <x v="1"/>
    </i>
    <i t="default" r="2">
      <x v="2"/>
    </i>
    <i t="default" r="1">
      <x/>
    </i>
    <i r="1">
      <x v="1"/>
      <x v="1"/>
      <x/>
      <x v="1"/>
      <x v="1"/>
      <x/>
      <x/>
      <x/>
      <x v="1"/>
      <x v="3"/>
      <x v="1"/>
      <x v="2"/>
      <x v="1"/>
      <x v="2"/>
      <x v="1"/>
      <x v="1"/>
      <x v="2"/>
      <x v="2"/>
    </i>
    <i t="default" r="17">
      <x v="2"/>
    </i>
    <i t="default" r="16">
      <x v="1"/>
    </i>
    <i t="default" r="15">
      <x v="1"/>
    </i>
    <i t="default" r="14">
      <x v="2"/>
    </i>
    <i t="default" r="13">
      <x v="1"/>
    </i>
    <i t="default" r="12">
      <x v="2"/>
    </i>
    <i t="default" r="11">
      <x v="1"/>
    </i>
    <i t="default" r="10">
      <x v="3"/>
    </i>
    <i t="default" r="9">
      <x v="1"/>
    </i>
    <i t="default" r="8">
      <x/>
    </i>
    <i t="default" r="7">
      <x/>
    </i>
    <i t="default" r="6">
      <x/>
    </i>
    <i t="default" r="5">
      <x v="1"/>
    </i>
    <i t="default" r="4">
      <x v="1"/>
    </i>
    <i r="4">
      <x v="2"/>
      <x v="1"/>
      <x v="1"/>
      <x v="1"/>
      <x v="1"/>
      <x v="1"/>
      <x v="2"/>
      <x v="2"/>
      <x/>
      <x/>
      <x v="2"/>
      <x v="1"/>
      <x v="3"/>
      <x v="1"/>
      <x/>
    </i>
    <i t="default" r="17">
      <x v="1"/>
    </i>
    <i t="default" r="16">
      <x v="3"/>
    </i>
    <i t="default" r="15">
      <x v="1"/>
    </i>
    <i t="default" r="14">
      <x v="2"/>
    </i>
    <i t="default" r="13">
      <x/>
    </i>
    <i t="default" r="12">
      <x/>
    </i>
    <i t="default" r="11">
      <x v="2"/>
    </i>
    <i t="default" r="10">
      <x v="2"/>
    </i>
    <i t="default" r="9">
      <x v="1"/>
    </i>
    <i t="default" r="8">
      <x v="1"/>
    </i>
    <i t="default" r="7">
      <x v="1"/>
    </i>
    <i t="default" r="6">
      <x v="1"/>
    </i>
    <i t="default" r="5">
      <x v="1"/>
    </i>
    <i t="default" r="4">
      <x v="2"/>
    </i>
    <i t="default" r="3">
      <x/>
    </i>
    <i r="3">
      <x v="1"/>
      <x v="1"/>
      <x/>
      <x/>
      <x v="1"/>
      <x v="1"/>
      <x/>
      <x v="1"/>
      <x/>
      <x/>
      <x v="2"/>
      <x/>
      <x v="1"/>
      <x v="1"/>
      <x v="1"/>
      <x/>
    </i>
    <i t="default" r="17">
      <x v="1"/>
    </i>
    <i t="default" r="16">
      <x v="1"/>
    </i>
    <i t="default" r="15">
      <x v="1"/>
    </i>
    <i t="default" r="14">
      <x/>
    </i>
    <i t="default" r="13">
      <x v="2"/>
    </i>
    <i t="default" r="12">
      <x/>
    </i>
    <i t="default" r="11">
      <x/>
    </i>
    <i t="default" r="10">
      <x v="1"/>
    </i>
    <i t="default" r="9">
      <x/>
    </i>
    <i t="default" r="8">
      <x v="1"/>
    </i>
    <i t="default" r="7">
      <x v="1"/>
    </i>
    <i t="default" r="6">
      <x/>
    </i>
    <i r="6">
      <x v="1"/>
      <x v="1"/>
      <x/>
      <x v="1"/>
      <x v="2"/>
      <x v="2"/>
      <x v="2"/>
      <x v="2"/>
      <x v="2"/>
      <x v="2"/>
      <x v="2"/>
      <x v="1"/>
      <x v="1"/>
    </i>
    <i t="default" r="17">
      <x v="1"/>
    </i>
    <i t="default" r="16">
      <x v="2"/>
    </i>
    <i t="default" r="15">
      <x v="2"/>
    </i>
    <i t="default" r="14">
      <x v="2"/>
    </i>
    <i t="default" r="13">
      <x v="2"/>
    </i>
    <i t="default" r="12">
      <x v="2"/>
    </i>
    <i t="default" r="11">
      <x v="2"/>
    </i>
    <i t="default" r="10">
      <x v="2"/>
    </i>
    <i t="default" r="9">
      <x v="1"/>
    </i>
    <i t="default" r="8">
      <x/>
    </i>
    <i t="default" r="7">
      <x v="1"/>
    </i>
    <i t="default" r="6">
      <x v="1"/>
    </i>
    <i t="default" r="5">
      <x/>
    </i>
    <i r="5">
      <x v="1"/>
      <x v="1"/>
      <x v="1"/>
      <x/>
      <x/>
      <x v="1"/>
      <x v="2"/>
      <x/>
      <x v="1"/>
      <x v="2"/>
      <x v="1"/>
      <x v="2"/>
      <x v="2"/>
      <x v="1"/>
    </i>
    <i t="default" r="17">
      <x v="2"/>
    </i>
    <i t="default" r="16">
      <x v="2"/>
    </i>
    <i t="default" r="15">
      <x v="1"/>
    </i>
    <i t="default" r="14">
      <x v="2"/>
    </i>
    <i t="default" r="13">
      <x v="1"/>
    </i>
    <i t="default" r="12">
      <x/>
    </i>
    <i t="default" r="11">
      <x v="2"/>
    </i>
    <i t="default" r="10">
      <x v="1"/>
    </i>
    <i t="default" r="9">
      <x/>
    </i>
    <i t="default" r="8">
      <x/>
    </i>
    <i t="default" r="7">
      <x v="1"/>
    </i>
    <i t="default" r="6">
      <x v="1"/>
    </i>
    <i t="default" r="5">
      <x v="1"/>
    </i>
    <i t="default" r="4">
      <x v="1"/>
    </i>
    <i r="4">
      <x v="2"/>
      <x/>
      <x/>
      <x v="1"/>
      <x/>
      <x/>
      <x v="2"/>
      <x/>
      <x/>
      <x v="2"/>
      <x v="2"/>
      <x/>
      <x v="2"/>
      <x v="2"/>
      <x v="1"/>
    </i>
    <i t="default" r="17">
      <x v="2"/>
    </i>
    <i t="default" r="16">
      <x v="2"/>
    </i>
    <i t="default" r="15">
      <x/>
    </i>
    <i t="default" r="14">
      <x v="2"/>
    </i>
    <i t="default" r="13">
      <x v="2"/>
    </i>
    <i t="default" r="12">
      <x/>
    </i>
    <i t="default" r="11">
      <x/>
    </i>
    <i t="default" r="10">
      <x v="2"/>
    </i>
    <i t="default" r="9">
      <x/>
    </i>
    <i t="default" r="8">
      <x/>
    </i>
    <i t="default" r="7">
      <x v="1"/>
    </i>
    <i r="7">
      <x v="2"/>
      <x/>
      <x v="1"/>
      <x v="3"/>
      <x v="2"/>
      <x v="2"/>
      <x/>
      <x v="2"/>
      <x v="1"/>
      <x v="2"/>
      <x v="2"/>
      <x v="2"/>
    </i>
    <i t="default" r="17">
      <x v="2"/>
    </i>
    <i t="default" r="16">
      <x v="2"/>
    </i>
    <i t="default" r="15">
      <x v="1"/>
    </i>
    <i t="default" r="14">
      <x v="2"/>
    </i>
    <i t="default" r="13">
      <x/>
    </i>
    <i t="default" r="12">
      <x v="2"/>
    </i>
    <i t="default" r="11">
      <x v="2"/>
    </i>
    <i t="default" r="10">
      <x v="3"/>
    </i>
    <i t="default" r="9">
      <x v="1"/>
    </i>
    <i t="default" r="8">
      <x/>
    </i>
    <i t="default" r="7">
      <x v="2"/>
    </i>
    <i t="default" r="6">
      <x/>
    </i>
    <i t="default" r="5">
      <x/>
    </i>
    <i r="5">
      <x v="1"/>
      <x v="1"/>
      <x v="1"/>
      <x v="1"/>
      <x v="1"/>
      <x v="3"/>
      <x v="2"/>
      <x v="2"/>
      <x v="2"/>
      <x v="2"/>
      <x v="1"/>
      <x v="2"/>
      <x v="2"/>
      <x v="2"/>
    </i>
    <i t="default" r="17">
      <x v="2"/>
    </i>
    <i t="default" r="16">
      <x v="2"/>
    </i>
    <i t="default" r="15">
      <x v="1"/>
    </i>
    <i t="default" r="14">
      <x v="2"/>
    </i>
    <i t="default" r="13">
      <x v="2"/>
    </i>
    <i t="default" r="12">
      <x v="2"/>
    </i>
    <i t="default" r="11">
      <x v="2"/>
    </i>
    <i t="default" r="10">
      <x v="3"/>
    </i>
    <i t="default" r="9">
      <x v="1"/>
    </i>
    <i t="default" r="8">
      <x v="1"/>
    </i>
    <i t="default" r="7">
      <x v="1"/>
    </i>
    <i t="default" r="6">
      <x v="1"/>
    </i>
    <i t="default" r="5">
      <x v="1"/>
    </i>
    <i t="default" r="4">
      <x v="2"/>
    </i>
    <i t="default" r="3">
      <x v="1"/>
    </i>
    <i t="default" r="2">
      <x v="1"/>
    </i>
    <i r="2">
      <x v="2"/>
      <x/>
      <x v="1"/>
      <x v="1"/>
      <x v="1"/>
      <x v="1"/>
      <x/>
      <x v="1"/>
      <x v="1"/>
      <x v="2"/>
      <x/>
      <x v="2"/>
      <x v="2"/>
      <x v="1"/>
      <x v="2"/>
      <x v="1"/>
      <x v="1"/>
    </i>
    <i t="default" r="17">
      <x v="1"/>
    </i>
    <i t="default" r="16">
      <x v="2"/>
    </i>
    <i t="default" r="15">
      <x v="1"/>
    </i>
    <i t="default" r="14">
      <x v="2"/>
    </i>
    <i t="default" r="13">
      <x v="2"/>
    </i>
    <i t="default" r="12">
      <x/>
    </i>
    <i t="default" r="11">
      <x v="2"/>
    </i>
    <i t="default" r="10">
      <x v="1"/>
    </i>
    <i r="10">
      <x v="2"/>
      <x v="2"/>
      <x v="2"/>
      <x v="1"/>
      <x v="2"/>
      <x v="1"/>
      <x v="1"/>
      <x v="1"/>
      <x/>
    </i>
    <i t="default" r="17">
      <x v="1"/>
    </i>
    <i t="default" r="16">
      <x v="1"/>
    </i>
    <i t="default" r="15">
      <x v="1"/>
    </i>
    <i t="default" r="14">
      <x v="2"/>
    </i>
    <i t="default" r="13">
      <x v="1"/>
    </i>
    <i t="default" r="12">
      <x v="2"/>
    </i>
    <i t="default" r="11">
      <x v="2"/>
    </i>
    <i t="default" r="10">
      <x v="2"/>
    </i>
    <i t="default" r="9">
      <x v="1"/>
    </i>
    <i t="default" r="8">
      <x/>
    </i>
    <i t="default" r="7">
      <x v="1"/>
    </i>
    <i t="default" r="6">
      <x v="1"/>
    </i>
    <i t="default" r="5">
      <x v="1"/>
    </i>
    <i t="default" r="4">
      <x v="1"/>
    </i>
    <i t="default" r="3">
      <x/>
    </i>
    <i r="3">
      <x v="1"/>
      <x v="1"/>
      <x v="1"/>
      <x v="1"/>
      <x/>
      <x/>
      <x/>
      <x v="4"/>
      <x/>
      <x v="2"/>
      <x v="1"/>
      <x/>
      <x v="1"/>
      <x v="3"/>
      <x v="2"/>
      <x v="2"/>
    </i>
    <i t="default" r="17">
      <x v="2"/>
    </i>
    <i t="default" r="16">
      <x v="3"/>
    </i>
    <i t="default" r="15">
      <x v="1"/>
    </i>
    <i t="default" r="14">
      <x/>
    </i>
    <i t="default" r="13">
      <x v="1"/>
    </i>
    <i t="default" r="12">
      <x v="2"/>
    </i>
    <i t="default" r="11">
      <x/>
    </i>
    <i t="default" r="10">
      <x v="4"/>
    </i>
    <i t="default" r="9">
      <x/>
    </i>
    <i t="default" r="8">
      <x/>
    </i>
    <i t="default" r="7">
      <x/>
    </i>
    <i r="7">
      <x v="1"/>
      <x/>
      <x/>
      <x v="2"/>
      <x v="2"/>
      <x/>
      <x/>
      <x v="2"/>
      <x/>
      <x v="2"/>
      <x v="2"/>
      <x/>
    </i>
    <i t="default" r="17">
      <x v="2"/>
    </i>
    <i t="default" r="16">
      <x v="2"/>
    </i>
    <i t="default" r="15">
      <x/>
    </i>
    <i t="default" r="14">
      <x v="2"/>
    </i>
    <i t="default" r="13">
      <x/>
    </i>
    <i t="default" r="12">
      <x/>
    </i>
    <i t="default" r="11">
      <x v="2"/>
    </i>
    <i t="default" r="10">
      <x v="2"/>
    </i>
    <i t="default" r="9">
      <x/>
    </i>
    <i t="default" r="8">
      <x/>
    </i>
    <i t="default" r="7">
      <x v="1"/>
    </i>
    <i t="default" r="6">
      <x v="1"/>
    </i>
    <i t="default" r="5">
      <x v="1"/>
    </i>
    <i t="default" r="4">
      <x v="1"/>
    </i>
    <i t="default" r="3">
      <x v="1"/>
    </i>
    <i t="default" r="2">
      <x v="2"/>
    </i>
    <i r="2">
      <x v="3"/>
      <x v="1"/>
      <x/>
      <x/>
      <x v="1"/>
      <x v="2"/>
      <x/>
      <x/>
      <x v="2"/>
      <x/>
      <x v="2"/>
      <x v="1"/>
      <x/>
      <x v="1"/>
      <x v="3"/>
      <x v="1"/>
      <x/>
    </i>
    <i t="default" r="17">
      <x v="1"/>
    </i>
    <i t="default" r="16">
      <x v="3"/>
    </i>
    <i t="default" r="15">
      <x v="1"/>
    </i>
    <i t="default" r="14">
      <x/>
    </i>
    <i t="default" r="13">
      <x v="1"/>
    </i>
    <i t="default" r="12">
      <x v="2"/>
    </i>
    <i t="default" r="11">
      <x/>
    </i>
    <i t="default" r="10">
      <x v="2"/>
    </i>
    <i t="default" r="9">
      <x/>
    </i>
    <i t="default" r="8">
      <x/>
    </i>
    <i t="default" r="7">
      <x v="2"/>
    </i>
    <i t="default" r="6">
      <x v="1"/>
    </i>
    <i t="default" r="5">
      <x/>
    </i>
    <i t="default" r="4">
      <x/>
    </i>
    <i t="default" r="3">
      <x v="1"/>
    </i>
    <i t="default" r="2">
      <x v="3"/>
    </i>
    <i t="default" r="1">
      <x v="1"/>
    </i>
    <i r="1">
      <x v="2"/>
      <x/>
      <x/>
      <x v="1"/>
      <x/>
      <x v="1"/>
      <x v="1"/>
      <x/>
      <x/>
      <x v="3"/>
      <x v="3"/>
      <x/>
      <x v="2"/>
      <x/>
      <x/>
      <x v="1"/>
      <x v="1"/>
      <x/>
    </i>
    <i t="default" r="17">
      <x v="1"/>
    </i>
    <i t="default" r="16">
      <x v="1"/>
    </i>
    <i t="default" r="15">
      <x/>
    </i>
    <i t="default" r="14">
      <x/>
    </i>
    <i t="default" r="13">
      <x v="2"/>
    </i>
    <i t="default" r="12">
      <x/>
    </i>
    <i t="default" r="11">
      <x v="3"/>
    </i>
    <i t="default" r="10">
      <x v="3"/>
    </i>
    <i t="default" r="9">
      <x/>
    </i>
    <i t="default" r="8">
      <x/>
    </i>
    <i t="default" r="7">
      <x v="1"/>
    </i>
    <i t="default" r="6">
      <x v="1"/>
    </i>
    <i t="default" r="5">
      <x/>
    </i>
    <i t="default" r="4">
      <x v="1"/>
    </i>
    <i t="default" r="3">
      <x/>
    </i>
    <i t="default" r="2">
      <x/>
    </i>
    <i r="2">
      <x v="1"/>
      <x v="1"/>
      <x v="1"/>
      <x v="1"/>
      <x/>
      <x v="2"/>
      <x v="1"/>
      <x/>
      <x v="4"/>
      <x/>
      <x v="2"/>
      <x v="2"/>
      <x/>
      <x v="1"/>
      <x v="3"/>
      <x v="2"/>
      <x v="2"/>
    </i>
    <i t="default" r="17">
      <x v="2"/>
    </i>
    <i t="default" r="16">
      <x v="3"/>
    </i>
    <i t="default" r="15">
      <x v="1"/>
    </i>
    <i t="default" r="14">
      <x/>
    </i>
    <i t="default" r="13">
      <x v="2"/>
    </i>
    <i t="default" r="12">
      <x v="2"/>
    </i>
    <i t="default" r="11">
      <x/>
    </i>
    <i t="default" r="10">
      <x v="4"/>
    </i>
    <i t="default" r="9">
      <x/>
    </i>
    <i t="default" r="8">
      <x v="1"/>
    </i>
    <i t="default" r="7">
      <x v="2"/>
    </i>
    <i t="default" r="6">
      <x/>
    </i>
    <i t="default" r="5">
      <x v="1"/>
    </i>
    <i t="default" r="4">
      <x v="1"/>
    </i>
    <i r="4">
      <x v="2"/>
      <x v="1"/>
      <x v="1"/>
      <x/>
      <x v="1"/>
      <x v="1"/>
      <x v="1"/>
      <x/>
      <x v="2"/>
      <x/>
      <x v="2"/>
      <x/>
      <x v="3"/>
      <x v="1"/>
      <x/>
    </i>
    <i t="default" r="17">
      <x v="1"/>
    </i>
    <i t="default" r="16">
      <x v="3"/>
    </i>
    <i t="default" r="15">
      <x/>
    </i>
    <i t="default" r="14">
      <x v="2"/>
    </i>
    <i t="default" r="13">
      <x/>
    </i>
    <i t="default" r="12">
      <x v="2"/>
    </i>
    <i t="default" r="11">
      <x/>
    </i>
    <i t="default" r="10">
      <x v="1"/>
    </i>
    <i t="default" r="9">
      <x v="1"/>
    </i>
    <i t="default" r="8">
      <x v="1"/>
    </i>
    <i t="default" r="7">
      <x/>
    </i>
    <i t="default" r="6">
      <x v="1"/>
    </i>
    <i t="default" r="5">
      <x v="1"/>
    </i>
    <i t="default" r="4">
      <x v="2"/>
    </i>
    <i t="default" r="3">
      <x v="1"/>
    </i>
    <i t="default" r="2">
      <x v="1"/>
    </i>
    <i r="2">
      <x v="3"/>
      <x v="1"/>
      <x v="2"/>
      <x/>
      <x/>
      <x v="1"/>
      <x v="1"/>
      <x/>
      <x v="2"/>
      <x/>
      <x v="2"/>
      <x v="1"/>
      <x/>
      <x/>
      <x v="1"/>
      <x v="1"/>
      <x/>
    </i>
    <i t="default" r="17">
      <x v="1"/>
    </i>
    <i t="default" r="16">
      <x v="1"/>
    </i>
    <i t="default" r="15">
      <x/>
    </i>
    <i t="default" r="14">
      <x/>
    </i>
    <i t="default" r="13">
      <x v="1"/>
    </i>
    <i t="default" r="12">
      <x v="2"/>
    </i>
    <i t="default" r="11">
      <x/>
    </i>
    <i t="default" r="10">
      <x v="2"/>
    </i>
    <i t="default" r="9">
      <x/>
    </i>
    <i t="default" r="8">
      <x v="1"/>
    </i>
    <i t="default" r="7">
      <x v="1"/>
    </i>
    <i t="default" r="6">
      <x/>
    </i>
    <i t="default" r="5">
      <x/>
    </i>
    <i t="default" r="4">
      <x v="2"/>
    </i>
    <i t="default" r="3">
      <x v="1"/>
    </i>
    <i t="default" r="2">
      <x v="3"/>
    </i>
    <i t="default" r="1">
      <x v="2"/>
    </i>
    <i r="1">
      <x v="3"/>
      <x v="1"/>
      <x v="1"/>
      <x v="1"/>
      <x/>
      <x/>
      <x v="2"/>
      <x/>
      <x v="1"/>
      <x v="3"/>
      <x v="2"/>
      <x/>
      <x v="2"/>
      <x v="2"/>
      <x/>
      <x v="3"/>
      <x v="2"/>
      <x v="2"/>
    </i>
    <i t="default" r="17">
      <x v="2"/>
    </i>
    <i t="default" r="16">
      <x v="3"/>
    </i>
    <i t="default" r="15">
      <x/>
    </i>
    <i t="default" r="14">
      <x v="2"/>
    </i>
    <i t="default" r="13">
      <x v="2"/>
    </i>
    <i t="default" r="12">
      <x/>
    </i>
    <i t="default" r="11">
      <x v="2"/>
    </i>
    <i t="default" r="10">
      <x v="3"/>
    </i>
    <i t="default" r="9">
      <x v="1"/>
    </i>
    <i t="default" r="8">
      <x/>
    </i>
    <i t="default" r="7">
      <x v="2"/>
    </i>
    <i t="default" r="6">
      <x/>
    </i>
    <i t="default" r="5">
      <x/>
    </i>
    <i t="default" r="4">
      <x v="1"/>
    </i>
    <i t="default" r="3">
      <x v="1"/>
    </i>
    <i t="default" r="2">
      <x v="1"/>
    </i>
    <i t="default" r="1">
      <x v="3"/>
    </i>
    <i r="1">
      <x v="4"/>
      <x v="1"/>
      <x/>
      <x v="1"/>
      <x v="1"/>
      <x v="1"/>
      <x v="1"/>
      <x v="1"/>
      <x v="1"/>
      <x v="2"/>
      <x v="2"/>
      <x v="2"/>
      <x/>
      <x v="2"/>
      <x v="1"/>
      <x v="3"/>
      <x v="1"/>
      <x v="1"/>
    </i>
    <i t="default" r="17">
      <x v="1"/>
    </i>
    <i t="default" r="16">
      <x v="3"/>
    </i>
    <i t="default" r="15">
      <x v="1"/>
    </i>
    <i t="default" r="14">
      <x v="2"/>
    </i>
    <i t="default" r="13">
      <x/>
    </i>
    <i t="default" r="12">
      <x v="2"/>
    </i>
    <i t="default" r="11">
      <x v="2"/>
    </i>
    <i t="default" r="10">
      <x v="2"/>
    </i>
    <i t="default" r="9">
      <x v="1"/>
    </i>
    <i t="default" r="8">
      <x v="1"/>
    </i>
    <i t="default" r="7">
      <x v="1"/>
    </i>
    <i t="default" r="6">
      <x v="1"/>
    </i>
    <i t="default" r="5">
      <x v="1"/>
    </i>
    <i t="default" r="4">
      <x v="1"/>
    </i>
    <i t="default" r="3">
      <x/>
    </i>
    <i t="default" r="2">
      <x v="1"/>
    </i>
    <i t="default" r="1">
      <x v="4"/>
    </i>
    <i t="default">
      <x/>
    </i>
    <i>
      <x v="1"/>
      <x/>
      <x v="2"/>
      <x v="1"/>
      <x v="1"/>
      <x/>
      <x v="1"/>
      <x v="1"/>
      <x/>
      <x v="1"/>
      <x v="3"/>
      <x v="1"/>
      <x/>
      <x/>
      <x/>
      <x v="1"/>
      <x v="2"/>
      <x v="2"/>
      <x v="2"/>
    </i>
    <i t="default" r="17">
      <x v="2"/>
    </i>
    <i t="default" r="16">
      <x v="2"/>
    </i>
    <i t="default" r="15">
      <x v="1"/>
    </i>
    <i t="default" r="14">
      <x/>
    </i>
    <i t="default" r="13">
      <x/>
    </i>
    <i t="default" r="12">
      <x/>
    </i>
    <i t="default" r="11">
      <x v="1"/>
    </i>
    <i t="default" r="10">
      <x v="3"/>
    </i>
    <i t="default" r="9">
      <x v="1"/>
    </i>
    <i t="default" r="8">
      <x/>
    </i>
    <i t="default" r="7">
      <x v="1"/>
    </i>
    <i t="default" r="6">
      <x v="1"/>
    </i>
    <i t="default" r="5">
      <x/>
    </i>
    <i t="default" r="4">
      <x v="1"/>
    </i>
    <i t="default" r="3">
      <x v="1"/>
    </i>
    <i t="default" r="2">
      <x v="2"/>
    </i>
    <i r="2">
      <x v="3"/>
      <x v="1"/>
      <x v="1"/>
      <x/>
      <x/>
      <x/>
      <x/>
      <x/>
      <x/>
      <x v="1"/>
      <x/>
      <x v="2"/>
      <x/>
      <x/>
      <x/>
      <x/>
      <x v="2"/>
    </i>
    <i t="default" r="17">
      <x/>
    </i>
    <i t="default" r="16">
      <x/>
    </i>
    <i t="default" r="15">
      <x/>
    </i>
    <i t="default" r="14">
      <x/>
    </i>
    <i t="default" r="13">
      <x v="2"/>
    </i>
    <i t="default" r="12">
      <x/>
    </i>
    <i t="default" r="11">
      <x v="1"/>
    </i>
    <i t="default" r="10">
      <x/>
    </i>
    <i t="default" r="9">
      <x/>
    </i>
    <i t="default" r="8">
      <x/>
    </i>
    <i t="default" r="7">
      <x/>
    </i>
    <i t="default" r="6">
      <x/>
    </i>
    <i r="6">
      <x v="1"/>
      <x v="2"/>
      <x v="1"/>
      <x v="2"/>
      <x v="3"/>
      <x v="3"/>
      <x v="2"/>
      <x v="2"/>
      <x/>
      <x v="1"/>
      <x v="2"/>
      <x v="2"/>
      <x/>
    </i>
    <i t="default" r="17">
      <x v="2"/>
    </i>
    <i t="default" r="16">
      <x v="2"/>
    </i>
    <i t="default" r="15">
      <x v="1"/>
    </i>
    <i t="default" r="14">
      <x/>
    </i>
    <i t="default" r="13">
      <x v="2"/>
    </i>
    <i t="default" r="12">
      <x v="2"/>
    </i>
    <i t="default" r="11">
      <x v="3"/>
    </i>
    <i t="default" r="10">
      <x v="3"/>
    </i>
    <i t="default" r="9">
      <x v="2"/>
    </i>
    <i t="default" r="8">
      <x v="1"/>
    </i>
    <i t="default" r="7">
      <x v="2"/>
    </i>
    <i t="default" r="6">
      <x v="1"/>
    </i>
    <i t="default" r="5">
      <x/>
    </i>
    <i t="default" r="4">
      <x v="1"/>
    </i>
    <i t="default" r="3">
      <x v="1"/>
    </i>
    <i t="default" r="2">
      <x v="3"/>
    </i>
    <i t="default" r="1">
      <x/>
    </i>
    <i r="1">
      <x v="1"/>
      <x v="1"/>
      <x/>
      <x v="1"/>
      <x v="1"/>
      <x/>
      <x v="1"/>
      <x/>
      <x v="2"/>
      <x v="3"/>
      <x v="2"/>
      <x/>
      <x v="2"/>
      <x v="2"/>
      <x v="1"/>
      <x v="3"/>
      <x v="1"/>
      <x v="2"/>
    </i>
    <i t="default" r="17">
      <x v="1"/>
    </i>
    <i t="default" r="16">
      <x v="3"/>
    </i>
    <i t="default" r="15">
      <x v="1"/>
    </i>
    <i t="default" r="14">
      <x v="2"/>
    </i>
    <i t="default" r="13">
      <x v="2"/>
    </i>
    <i t="default" r="12">
      <x/>
    </i>
    <i t="default" r="11">
      <x v="2"/>
    </i>
    <i t="default" r="10">
      <x v="3"/>
    </i>
    <i t="default" r="9">
      <x v="2"/>
    </i>
    <i t="default" r="8">
      <x/>
    </i>
    <i t="default" r="7">
      <x v="1"/>
    </i>
    <i t="default" r="6">
      <x/>
    </i>
    <i t="default" r="5">
      <x v="1"/>
    </i>
    <i t="default" r="4">
      <x v="1"/>
    </i>
    <i t="default" r="3">
      <x/>
    </i>
    <i r="3">
      <x v="1"/>
      <x/>
      <x/>
      <x/>
      <x v="1"/>
      <x/>
      <x v="1"/>
      <x v="2"/>
      <x v="2"/>
      <x/>
      <x v="2"/>
      <x/>
      <x v="1"/>
      <x v="2"/>
      <x v="1"/>
      <x v="1"/>
    </i>
    <i t="default" r="17">
      <x v="1"/>
    </i>
    <i t="default" r="16">
      <x v="2"/>
    </i>
    <i t="default" r="15">
      <x v="1"/>
    </i>
    <i t="default" r="14">
      <x/>
    </i>
    <i t="default" r="13">
      <x v="2"/>
    </i>
    <i t="default" r="12">
      <x/>
    </i>
    <i t="default" r="11">
      <x v="2"/>
    </i>
    <i t="default" r="10">
      <x v="2"/>
    </i>
    <i t="default" r="9">
      <x v="1"/>
    </i>
    <i t="default" r="8">
      <x/>
    </i>
    <i t="default" r="7">
      <x v="1"/>
    </i>
    <i t="default" r="6">
      <x/>
    </i>
    <i t="default" r="5">
      <x/>
    </i>
    <i t="default" r="4">
      <x/>
    </i>
    <i r="4">
      <x v="1"/>
      <x/>
      <x v="1"/>
      <x v="2"/>
      <x v="1"/>
      <x v="1"/>
      <x v="2"/>
      <x v="1"/>
      <x/>
      <x v="2"/>
      <x/>
      <x v="1"/>
      <x/>
      <x v="1"/>
      <x v="2"/>
    </i>
    <i t="default" r="17">
      <x v="1"/>
    </i>
    <i t="default" r="16">
      <x/>
    </i>
    <i t="default" r="15">
      <x v="1"/>
    </i>
    <i t="default" r="14">
      <x/>
    </i>
    <i t="default" r="13">
      <x v="2"/>
    </i>
    <i t="default" r="12">
      <x/>
    </i>
    <i t="default" r="11">
      <x v="1"/>
    </i>
    <i t="default" r="10">
      <x v="2"/>
    </i>
    <i t="default" r="9">
      <x v="1"/>
    </i>
    <i t="default" r="8">
      <x v="1"/>
    </i>
    <i t="default" r="7">
      <x v="2"/>
    </i>
    <i t="default" r="6">
      <x v="1"/>
    </i>
    <i t="default" r="5">
      <x/>
    </i>
    <i r="5">
      <x v="1"/>
      <x/>
      <x/>
      <x/>
      <x/>
      <x v="2"/>
      <x v="1"/>
      <x v="1"/>
      <x/>
      <x/>
      <x/>
      <x v="1"/>
      <x v="1"/>
      <x v="1"/>
    </i>
    <i t="default" r="17">
      <x v="1"/>
    </i>
    <i t="default" r="16">
      <x v="1"/>
    </i>
    <i t="default" r="15">
      <x/>
    </i>
    <i t="default" r="14">
      <x/>
    </i>
    <i t="default" r="13">
      <x/>
    </i>
    <i t="default" r="12">
      <x v="1"/>
    </i>
    <i t="default" r="11">
      <x v="1"/>
    </i>
    <i t="default" r="10">
      <x v="2"/>
    </i>
    <i t="default" r="9">
      <x/>
    </i>
    <i t="default" r="8">
      <x/>
    </i>
    <i t="default" r="7">
      <x/>
    </i>
    <i t="default" r="6">
      <x/>
    </i>
    <i t="default" r="5">
      <x v="1"/>
    </i>
    <i t="default" r="4">
      <x v="1"/>
    </i>
    <i r="4">
      <x v="2"/>
      <x/>
      <x/>
      <x v="2"/>
      <x/>
      <x v="2"/>
      <x v="3"/>
      <x v="1"/>
      <x v="1"/>
      <x v="1"/>
      <x v="1"/>
      <x v="1"/>
      <x v="2"/>
      <x v="1"/>
      <x v="2"/>
    </i>
    <i t="default" r="17">
      <x v="1"/>
    </i>
    <i t="default" r="16">
      <x v="2"/>
    </i>
    <i t="default" r="15">
      <x v="1"/>
    </i>
    <i t="default" r="14">
      <x v="1"/>
    </i>
    <i t="default" r="13">
      <x v="1"/>
    </i>
    <i t="default" r="12">
      <x v="1"/>
    </i>
    <i t="default" r="11">
      <x v="1"/>
    </i>
    <i t="default" r="10">
      <x v="3"/>
    </i>
    <i t="default" r="9">
      <x v="2"/>
    </i>
    <i t="default" r="8">
      <x/>
    </i>
    <i r="8">
      <x v="1"/>
      <x v="1"/>
      <x v="3"/>
      <x/>
      <x/>
      <x/>
      <x v="2"/>
      <x/>
      <x v="1"/>
      <x v="2"/>
      <x v="1"/>
    </i>
    <i t="default" r="17">
      <x v="2"/>
    </i>
    <i t="default" r="16">
      <x v="1"/>
    </i>
    <i t="default" r="15">
      <x/>
    </i>
    <i t="default" r="14">
      <x v="2"/>
    </i>
    <i t="default" r="13">
      <x/>
    </i>
    <i t="default" r="12">
      <x/>
    </i>
    <i t="default" r="11">
      <x/>
    </i>
    <i t="default" r="10">
      <x v="3"/>
    </i>
    <i t="default" r="9">
      <x v="1"/>
    </i>
    <i t="default" r="8">
      <x v="1"/>
    </i>
    <i t="default" r="7">
      <x v="2"/>
    </i>
    <i t="default" r="6">
      <x/>
    </i>
    <i r="6">
      <x v="1"/>
      <x v="1"/>
      <x v="1"/>
      <x v="1"/>
      <x v="3"/>
      <x v="2"/>
      <x v="2"/>
      <x v="2"/>
      <x/>
      <x v="1"/>
      <x v="3"/>
      <x v="2"/>
      <x v="2"/>
    </i>
    <i t="default" r="17">
      <x v="2"/>
    </i>
    <i t="default" r="16">
      <x v="3"/>
    </i>
    <i t="default" r="15">
      <x v="1"/>
    </i>
    <i t="default" r="14">
      <x/>
    </i>
    <i t="default" r="13">
      <x v="2"/>
    </i>
    <i t="default" r="12">
      <x v="2"/>
    </i>
    <i t="default" r="11">
      <x v="2"/>
    </i>
    <i t="default" r="10">
      <x v="3"/>
    </i>
    <i r="10">
      <x v="4"/>
      <x v="2"/>
      <x v="1"/>
      <x/>
      <x v="2"/>
      <x v="1"/>
      <x v="2"/>
      <x v="2"/>
      <x v="2"/>
    </i>
    <i t="default" r="17">
      <x v="2"/>
    </i>
    <i t="default" r="16">
      <x v="2"/>
    </i>
    <i t="default" r="15">
      <x v="1"/>
    </i>
    <i t="default" r="14">
      <x v="2"/>
    </i>
    <i t="default" r="13">
      <x/>
    </i>
    <i t="default" r="12">
      <x v="1"/>
    </i>
    <i t="default" r="11">
      <x v="2"/>
    </i>
    <i t="default" r="10">
      <x v="4"/>
    </i>
    <i t="default" r="9">
      <x v="1"/>
    </i>
    <i t="default" r="8">
      <x v="1"/>
    </i>
    <i t="default" r="7">
      <x v="1"/>
    </i>
    <i t="default" r="6">
      <x v="1"/>
    </i>
    <i t="default" r="5">
      <x/>
    </i>
    <i t="default" r="4">
      <x v="2"/>
    </i>
    <i t="default" r="3">
      <x v="1"/>
    </i>
    <i t="default" r="2">
      <x v="1"/>
    </i>
    <i r="2">
      <x v="3"/>
      <x/>
      <x v="2"/>
      <x/>
      <x v="1"/>
      <x v="1"/>
      <x v="1"/>
      <x v="1"/>
      <x v="2"/>
      <x v="2"/>
      <x v="2"/>
      <x v="2"/>
      <x v="2"/>
      <x/>
      <x v="1"/>
      <x v="1"/>
      <x/>
    </i>
    <i t="default" r="17">
      <x v="1"/>
    </i>
    <i t="default" r="16">
      <x v="1"/>
    </i>
    <i t="default" r="15">
      <x/>
    </i>
    <i t="default" r="14">
      <x v="2"/>
    </i>
    <i t="default" r="13">
      <x v="2"/>
    </i>
    <i t="default" r="12">
      <x v="2"/>
    </i>
    <i t="default" r="11">
      <x v="2"/>
    </i>
    <i t="default" r="10">
      <x v="2"/>
    </i>
    <i t="default" r="9">
      <x v="1"/>
    </i>
    <i t="default" r="8">
      <x v="1"/>
    </i>
    <i t="default" r="7">
      <x v="1"/>
    </i>
    <i t="default" r="6">
      <x v="1"/>
    </i>
    <i t="default" r="5">
      <x/>
    </i>
    <i t="default" r="4">
      <x v="2"/>
    </i>
    <i t="default" r="3">
      <x/>
    </i>
    <i r="3">
      <x v="1"/>
      <x/>
      <x v="1"/>
      <x/>
      <x v="1"/>
      <x v="1"/>
      <x/>
      <x v="2"/>
      <x v="2"/>
      <x v="2"/>
      <x/>
      <x v="2"/>
      <x/>
      <x v="1"/>
      <x v="2"/>
      <x v="1"/>
    </i>
    <i t="default" r="17">
      <x v="2"/>
    </i>
    <i t="default" r="16">
      <x v="1"/>
    </i>
    <i t="default" r="15">
      <x/>
    </i>
    <i t="default" r="14">
      <x v="2"/>
    </i>
    <i t="default" r="13">
      <x/>
    </i>
    <i t="default" r="12">
      <x v="2"/>
    </i>
    <i t="default" r="11">
      <x v="2"/>
    </i>
    <i t="default" r="10">
      <x v="2"/>
    </i>
    <i t="default" r="9">
      <x/>
    </i>
    <i t="default" r="8">
      <x v="1"/>
    </i>
    <i t="default" r="7">
      <x v="1"/>
    </i>
    <i t="default" r="6">
      <x/>
    </i>
    <i t="default" r="5">
      <x v="1"/>
    </i>
    <i t="default" r="4">
      <x/>
    </i>
    <i r="4">
      <x v="1"/>
      <x/>
      <x/>
      <x v="2"/>
      <x v="1"/>
      <x v="1"/>
      <x v="3"/>
      <x v="2"/>
      <x v="2"/>
      <x/>
      <x v="2"/>
      <x/>
      <x v="2"/>
      <x v="1"/>
      <x v="2"/>
    </i>
    <i t="default" r="17">
      <x v="1"/>
    </i>
    <i t="default" r="16">
      <x v="2"/>
    </i>
    <i t="default" r="15">
      <x/>
    </i>
    <i t="default" r="14">
      <x v="2"/>
    </i>
    <i t="default" r="13">
      <x/>
    </i>
    <i t="default" r="12">
      <x v="2"/>
    </i>
    <i t="default" r="11">
      <x v="2"/>
    </i>
    <i t="default" r="10">
      <x v="3"/>
    </i>
    <i t="default" r="9">
      <x v="1"/>
    </i>
    <i t="default" r="8">
      <x v="1"/>
    </i>
    <i t="default" r="7">
      <x v="2"/>
    </i>
    <i t="default" r="6">
      <x/>
    </i>
    <i r="6">
      <x v="1"/>
      <x v="2"/>
      <x/>
      <x v="1"/>
      <x v="3"/>
      <x v="2"/>
      <x/>
      <x v="1"/>
      <x v="2"/>
      <x v="1"/>
      <x v="3"/>
      <x v="2"/>
      <x v="2"/>
    </i>
    <i t="default" r="17">
      <x v="2"/>
    </i>
    <i t="default" r="16">
      <x v="3"/>
    </i>
    <i t="default" r="15">
      <x v="1"/>
    </i>
    <i t="default" r="14">
      <x v="2"/>
    </i>
    <i t="default" r="13">
      <x v="1"/>
    </i>
    <i t="default" r="12">
      <x/>
    </i>
    <i t="default" r="11">
      <x v="2"/>
    </i>
    <i t="default" r="10">
      <x v="3"/>
    </i>
    <i t="default" r="9">
      <x v="1"/>
    </i>
    <i t="default" r="8">
      <x/>
    </i>
    <i t="default" r="7">
      <x v="2"/>
    </i>
    <i t="default" r="6">
      <x v="1"/>
    </i>
    <i t="default" r="5">
      <x/>
    </i>
    <i t="default" r="4">
      <x v="1"/>
    </i>
    <i r="4">
      <x v="2"/>
      <x/>
      <x v="1"/>
      <x v="2"/>
      <x/>
      <x v="1"/>
      <x v="3"/>
      <x v="2"/>
      <x v="1"/>
      <x v="1"/>
      <x v="2"/>
      <x/>
      <x v="3"/>
      <x v="2"/>
      <x v="2"/>
    </i>
    <i t="default" r="17">
      <x v="2"/>
    </i>
    <i t="default" r="16">
      <x v="3"/>
    </i>
    <i t="default" r="15">
      <x/>
    </i>
    <i t="default" r="14">
      <x v="2"/>
    </i>
    <i t="default" r="13">
      <x v="1"/>
    </i>
    <i t="default" r="12">
      <x v="1"/>
    </i>
    <i t="default" r="11">
      <x v="2"/>
    </i>
    <i t="default" r="10">
      <x v="3"/>
    </i>
    <i t="default" r="9">
      <x v="1"/>
    </i>
    <i t="default" r="8">
      <x/>
    </i>
    <i r="8">
      <x v="1"/>
      <x v="1"/>
      <x v="4"/>
      <x v="2"/>
      <x v="2"/>
      <x/>
      <x v="2"/>
      <x/>
      <x/>
      <x v="2"/>
      <x v="2"/>
    </i>
    <i t="default" r="17">
      <x v="2"/>
    </i>
    <i t="default" r="16">
      <x/>
    </i>
    <i t="default" r="15">
      <x/>
    </i>
    <i t="default" r="14">
      <x v="2"/>
    </i>
    <i t="default" r="13">
      <x/>
    </i>
    <i t="default" r="12">
      <x v="2"/>
    </i>
    <i t="default" r="11">
      <x v="2"/>
    </i>
    <i t="default" r="10">
      <x v="4"/>
    </i>
    <i t="default" r="9">
      <x v="1"/>
    </i>
    <i t="default" r="8">
      <x v="1"/>
    </i>
    <i t="default" r="7">
      <x v="2"/>
    </i>
    <i t="default" r="6">
      <x v="1"/>
    </i>
    <i t="default" r="5">
      <x/>
    </i>
    <i r="5">
      <x v="1"/>
      <x/>
      <x v="2"/>
      <x v="1"/>
      <x v="2"/>
      <x v="4"/>
      <x v="2"/>
      <x v="2"/>
      <x/>
      <x v="2"/>
      <x v="1"/>
      <x v="3"/>
      <x v="2"/>
      <x v="2"/>
    </i>
    <i t="default" r="17">
      <x v="2"/>
    </i>
    <i t="default" r="16">
      <x v="3"/>
    </i>
    <i t="default" r="15">
      <x v="1"/>
    </i>
    <i t="default" r="14">
      <x v="2"/>
    </i>
    <i t="default" r="13">
      <x/>
    </i>
    <i t="default" r="12">
      <x v="2"/>
    </i>
    <i t="default" r="11">
      <x v="2"/>
    </i>
    <i t="default" r="10">
      <x v="4"/>
    </i>
    <i t="default" r="9">
      <x v="2"/>
    </i>
    <i t="default" r="8">
      <x v="1"/>
    </i>
    <i t="default" r="7">
      <x v="2"/>
    </i>
    <i t="default" r="6">
      <x/>
    </i>
    <i t="default" r="5">
      <x v="1"/>
    </i>
    <i t="default" r="4">
      <x v="2"/>
    </i>
    <i t="default" r="3">
      <x v="1"/>
    </i>
    <i t="default" r="2">
      <x v="3"/>
    </i>
    <i t="default" r="1">
      <x v="1"/>
    </i>
    <i r="1">
      <x v="2"/>
      <x v="1"/>
      <x/>
      <x v="1"/>
      <x v="1"/>
      <x/>
      <x v="1"/>
      <x/>
      <x/>
      <x v="3"/>
      <x v="1"/>
      <x v="1"/>
      <x v="1"/>
      <x/>
      <x/>
      <x v="3"/>
      <x/>
      <x/>
    </i>
    <i t="default" r="17">
      <x/>
    </i>
    <i t="default" r="16">
      <x v="3"/>
    </i>
    <i t="default" r="15">
      <x/>
    </i>
    <i t="default" r="14">
      <x/>
    </i>
    <i t="default" r="13">
      <x v="1"/>
    </i>
    <i t="default" r="12">
      <x v="1"/>
    </i>
    <i t="default" r="11">
      <x v="1"/>
    </i>
    <i t="default" r="10">
      <x v="3"/>
    </i>
    <i t="default" r="9">
      <x/>
    </i>
    <i t="default" r="8">
      <x/>
    </i>
    <i t="default" r="7">
      <x v="1"/>
    </i>
    <i t="default" r="6">
      <x/>
    </i>
    <i t="default" r="5">
      <x v="1"/>
    </i>
    <i t="default" r="4">
      <x v="1"/>
    </i>
    <i t="default" r="3">
      <x/>
    </i>
    <i r="3">
      <x v="1"/>
      <x v="1"/>
      <x/>
      <x/>
      <x v="1"/>
      <x/>
      <x/>
      <x v="4"/>
      <x v="1"/>
      <x/>
      <x v="2"/>
      <x v="2"/>
      <x/>
      <x v="1"/>
      <x v="2"/>
      <x v="2"/>
    </i>
    <i t="default" r="17">
      <x v="2"/>
    </i>
    <i t="default" r="16">
      <x v="1"/>
    </i>
    <i t="default" r="15">
      <x/>
    </i>
    <i t="default" r="14">
      <x v="2"/>
    </i>
    <i t="default" r="13">
      <x v="2"/>
    </i>
    <i t="default" r="12">
      <x/>
    </i>
    <i t="default" r="11">
      <x v="1"/>
    </i>
    <i t="default" r="10">
      <x v="4"/>
    </i>
    <i t="default" r="9">
      <x/>
    </i>
    <i t="default" r="8">
      <x/>
    </i>
    <i t="default" r="7">
      <x v="1"/>
    </i>
    <i t="default" r="6">
      <x/>
    </i>
    <i r="6">
      <x v="1"/>
      <x/>
      <x/>
      <x v="1"/>
      <x v="4"/>
      <x v="1"/>
      <x/>
      <x v="2"/>
      <x v="2"/>
      <x/>
      <x v="1"/>
      <x v="2"/>
      <x v="2"/>
    </i>
    <i t="default" r="17">
      <x v="2"/>
    </i>
    <i t="default" r="16">
      <x v="1"/>
    </i>
    <i t="default" r="15">
      <x/>
    </i>
    <i t="default" r="14">
      <x v="2"/>
    </i>
    <i t="default" r="13">
      <x v="2"/>
    </i>
    <i t="default" r="12">
      <x/>
    </i>
    <i t="default" r="11">
      <x v="1"/>
    </i>
    <i t="default" r="10">
      <x v="4"/>
    </i>
    <i t="default" r="9">
      <x v="1"/>
    </i>
    <i t="default" r="8">
      <x/>
    </i>
    <i t="default" r="7">
      <x/>
    </i>
    <i r="7">
      <x v="1"/>
      <x/>
      <x v="1"/>
      <x v="3"/>
      <x/>
      <x/>
      <x v="1"/>
      <x/>
      <x v="1"/>
      <x v="1"/>
      <x v="2"/>
      <x/>
    </i>
    <i t="default" r="17">
      <x v="2"/>
    </i>
    <i t="default" r="16">
      <x v="1"/>
    </i>
    <i t="default" r="15">
      <x v="1"/>
    </i>
    <i t="default" r="14">
      <x/>
    </i>
    <i t="default" r="13">
      <x v="1"/>
    </i>
    <i t="default" r="12">
      <x/>
    </i>
    <i t="default" r="11">
      <x/>
    </i>
    <i t="default" r="10">
      <x v="3"/>
    </i>
    <i t="default" r="9">
      <x v="1"/>
    </i>
    <i t="default" r="8">
      <x/>
    </i>
    <i t="default" r="7">
      <x v="1"/>
    </i>
    <i t="default" r="6">
      <x v="1"/>
    </i>
    <i t="default" r="5">
      <x/>
    </i>
    <i r="5">
      <x v="1"/>
      <x/>
      <x v="1"/>
      <x/>
      <x v="1"/>
      <x v="3"/>
      <x/>
      <x/>
      <x v="1"/>
      <x/>
      <x/>
      <x v="2"/>
      <x v="1"/>
      <x v="1"/>
    </i>
    <i t="default" r="17">
      <x v="1"/>
    </i>
    <i t="default" r="16">
      <x v="2"/>
    </i>
    <i t="default" r="15">
      <x/>
    </i>
    <i t="default" r="14">
      <x/>
    </i>
    <i t="default" r="13">
      <x v="1"/>
    </i>
    <i t="default" r="12">
      <x/>
    </i>
    <i t="default" r="11">
      <x/>
    </i>
    <i t="default" r="10">
      <x v="3"/>
    </i>
    <i t="default" r="9">
      <x v="1"/>
    </i>
    <i t="default" r="8">
      <x/>
    </i>
    <i t="default" r="7">
      <x v="1"/>
    </i>
    <i t="default" r="6">
      <x/>
    </i>
    <i t="default" r="5">
      <x v="1"/>
    </i>
    <i t="default" r="4">
      <x v="1"/>
    </i>
    <i r="4">
      <x v="2"/>
      <x v="1"/>
      <x/>
      <x v="1"/>
      <x/>
      <x v="1"/>
      <x v="2"/>
      <x v="2"/>
      <x v="2"/>
      <x/>
      <x v="2"/>
      <x v="1"/>
      <x v="1"/>
      <x v="1"/>
      <x v="2"/>
    </i>
    <i t="default" r="17">
      <x v="1"/>
    </i>
    <i t="default" r="16">
      <x v="1"/>
    </i>
    <i t="default" r="15">
      <x v="1"/>
    </i>
    <i t="default" r="14">
      <x v="2"/>
    </i>
    <i t="default" r="13">
      <x/>
    </i>
    <i t="default" r="12">
      <x v="2"/>
    </i>
    <i t="default" r="11">
      <x v="2"/>
    </i>
    <i t="default" r="10">
      <x v="2"/>
    </i>
    <i t="default" r="9">
      <x v="1"/>
    </i>
    <i t="default" r="8">
      <x/>
    </i>
    <i t="default" r="7">
      <x v="1"/>
    </i>
    <i t="default" r="6">
      <x/>
    </i>
    <i t="default" r="5">
      <x v="1"/>
    </i>
    <i t="default" r="4">
      <x v="2"/>
    </i>
    <i t="default" r="3">
      <x v="1"/>
    </i>
    <i t="default" r="2">
      <x v="1"/>
    </i>
    <i r="2">
      <x v="2"/>
      <x/>
      <x v="1"/>
      <x v="1"/>
      <x/>
      <x v="1"/>
      <x/>
      <x/>
      <x v="3"/>
      <x v="1"/>
      <x/>
      <x v="1"/>
      <x/>
      <x/>
      <x v="3"/>
      <x v="1"/>
      <x/>
    </i>
    <i t="default" r="17">
      <x v="1"/>
    </i>
    <i t="default" r="16">
      <x v="3"/>
    </i>
    <i t="default" r="15">
      <x/>
    </i>
    <i t="default" r="14">
      <x/>
    </i>
    <i t="default" r="13">
      <x v="1"/>
    </i>
    <i t="default" r="12">
      <x/>
    </i>
    <i t="default" r="11">
      <x v="1"/>
    </i>
    <i t="default" r="10">
      <x v="3"/>
    </i>
    <i t="default" r="9">
      <x/>
    </i>
    <i t="default" r="8">
      <x/>
    </i>
    <i r="8">
      <x v="1"/>
      <x v="1"/>
      <x v="3"/>
      <x v="1"/>
      <x v="1"/>
      <x v="1"/>
      <x/>
      <x v="1"/>
      <x v="1"/>
      <x v="2"/>
      <x v="1"/>
    </i>
    <i t="default" r="17">
      <x v="2"/>
    </i>
    <i t="default" r="16">
      <x v="1"/>
    </i>
    <i t="default" r="15">
      <x v="1"/>
    </i>
    <i t="default" r="14">
      <x/>
    </i>
    <i t="default" r="13">
      <x v="1"/>
    </i>
    <i t="default" r="12">
      <x v="1"/>
    </i>
    <i t="default" r="11">
      <x v="1"/>
    </i>
    <i t="default" r="10">
      <x v="3"/>
    </i>
    <i t="default" r="9">
      <x v="1"/>
    </i>
    <i t="default" r="8">
      <x v="1"/>
    </i>
    <i t="default" r="7">
      <x v="1"/>
    </i>
    <i t="default" r="6">
      <x/>
    </i>
    <i t="default" r="5">
      <x v="1"/>
    </i>
    <i t="default" r="4">
      <x v="1"/>
    </i>
    <i t="default" r="3">
      <x/>
    </i>
    <i r="3">
      <x v="1"/>
      <x v="1"/>
      <x/>
      <x v="1"/>
      <x v="2"/>
      <x v="1"/>
      <x v="1"/>
      <x v="4"/>
      <x v="2"/>
      <x v="1"/>
      <x/>
      <x v="2"/>
      <x v="1"/>
      <x v="3"/>
      <x v="2"/>
      <x v="2"/>
    </i>
    <i t="default" r="17">
      <x v="2"/>
    </i>
    <i t="default" r="16">
      <x v="3"/>
    </i>
    <i t="default" r="15">
      <x v="1"/>
    </i>
    <i t="default" r="14">
      <x v="2"/>
    </i>
    <i t="default" r="13">
      <x/>
    </i>
    <i t="default" r="12">
      <x v="1"/>
    </i>
    <i t="default" r="11">
      <x v="2"/>
    </i>
    <i t="default" r="10">
      <x v="4"/>
    </i>
    <i t="default" r="9">
      <x v="1"/>
    </i>
    <i t="default" r="8">
      <x v="1"/>
    </i>
    <i t="default" r="7">
      <x v="2"/>
    </i>
    <i t="default" r="6">
      <x v="1"/>
    </i>
    <i t="default" r="5">
      <x/>
    </i>
    <i t="default" r="4">
      <x v="1"/>
    </i>
    <i r="4">
      <x v="2"/>
      <x v="1"/>
      <x/>
      <x v="1"/>
      <x/>
      <x v="1"/>
      <x v="2"/>
      <x v="2"/>
      <x v="2"/>
      <x v="1"/>
      <x v="1"/>
      <x/>
      <x v="1"/>
      <x v="2"/>
      <x/>
    </i>
    <i t="default" r="17">
      <x v="2"/>
    </i>
    <i t="default" r="16">
      <x v="1"/>
    </i>
    <i t="default" r="15">
      <x/>
    </i>
    <i t="default" r="14">
      <x v="1"/>
    </i>
    <i t="default" r="13">
      <x v="1"/>
    </i>
    <i t="default" r="12">
      <x v="2"/>
    </i>
    <i t="default" r="11">
      <x v="2"/>
    </i>
    <i t="default" r="10">
      <x v="2"/>
    </i>
    <i t="default" r="9">
      <x v="1"/>
    </i>
    <i t="default" r="8">
      <x/>
    </i>
    <i t="default" r="7">
      <x v="1"/>
    </i>
    <i r="7">
      <x v="2"/>
      <x/>
      <x v="2"/>
      <x v="4"/>
      <x/>
      <x v="2"/>
      <x v="2"/>
      <x/>
      <x v="1"/>
      <x v="3"/>
      <x v="2"/>
      <x v="2"/>
    </i>
    <i t="default" r="17">
      <x v="2"/>
    </i>
    <i t="default" r="16">
      <x v="3"/>
    </i>
    <i t="default" r="15">
      <x v="1"/>
    </i>
    <i t="default" r="14">
      <x/>
    </i>
    <i t="default" r="13">
      <x v="2"/>
    </i>
    <i t="default" r="12">
      <x v="2"/>
    </i>
    <i t="default" r="11">
      <x/>
    </i>
    <i t="default" r="10">
      <x v="4"/>
    </i>
    <i t="default" r="9">
      <x v="2"/>
    </i>
    <i t="default" r="8">
      <x/>
    </i>
    <i t="default" r="7">
      <x v="2"/>
    </i>
    <i t="default" r="6">
      <x/>
    </i>
    <i r="6">
      <x v="1"/>
      <x v="2"/>
      <x v="1"/>
      <x v="2"/>
      <x v="4"/>
      <x/>
      <x v="2"/>
      <x v="1"/>
      <x v="2"/>
      <x v="1"/>
      <x v="3"/>
      <x v="2"/>
      <x v="2"/>
    </i>
    <i t="default" r="17">
      <x v="2"/>
    </i>
    <i t="default" r="16">
      <x v="3"/>
    </i>
    <i t="default" r="15">
      <x v="1"/>
    </i>
    <i t="default" r="14">
      <x v="2"/>
    </i>
    <i t="default" r="13">
      <x v="1"/>
    </i>
    <i t="default" r="12">
      <x v="2"/>
    </i>
    <i t="default" r="11">
      <x/>
    </i>
    <i t="default" r="10">
      <x v="4"/>
    </i>
    <i t="default" r="9">
      <x v="2"/>
    </i>
    <i t="default" r="8">
      <x v="1"/>
    </i>
    <i t="default" r="7">
      <x v="2"/>
    </i>
    <i t="default" r="6">
      <x v="1"/>
    </i>
    <i t="default" r="5">
      <x v="1"/>
    </i>
    <i t="default" r="4">
      <x v="2"/>
    </i>
    <i t="default" r="3">
      <x v="1"/>
    </i>
    <i t="default" r="2">
      <x v="2"/>
    </i>
    <i r="2">
      <x v="3"/>
      <x v="1"/>
      <x/>
      <x/>
      <x v="1"/>
      <x v="2"/>
      <x v="1"/>
      <x v="2"/>
      <x v="4"/>
      <x v="1"/>
      <x v="1"/>
      <x v="2"/>
      <x v="1"/>
      <x/>
      <x v="3"/>
      <x/>
      <x v="2"/>
    </i>
    <i t="default" r="17">
      <x/>
    </i>
    <i t="default" r="16">
      <x v="3"/>
    </i>
    <i t="default" r="15">
      <x/>
    </i>
    <i t="default" r="14">
      <x v="1"/>
    </i>
    <i t="default" r="13">
      <x v="2"/>
    </i>
    <i t="default" r="12">
      <x v="1"/>
    </i>
    <i t="default" r="11">
      <x v="1"/>
    </i>
    <i t="default" r="10">
      <x v="4"/>
    </i>
    <i t="default" r="9">
      <x v="2"/>
    </i>
    <i t="default" r="8">
      <x v="1"/>
    </i>
    <i t="default" r="7">
      <x v="2"/>
    </i>
    <i t="default" r="6">
      <x v="1"/>
    </i>
    <i t="default" r="5">
      <x/>
    </i>
    <i t="default" r="4">
      <x/>
    </i>
    <i r="4">
      <x v="2"/>
      <x v="1"/>
      <x v="1"/>
      <x v="2"/>
      <x v="1"/>
      <x v="1"/>
      <x v="4"/>
      <x v="3"/>
      <x/>
      <x v="2"/>
      <x v="2"/>
      <x/>
      <x v="3"/>
      <x v="1"/>
      <x v="1"/>
    </i>
    <i t="default" r="17">
      <x v="1"/>
    </i>
    <i t="default" r="16">
      <x v="3"/>
    </i>
    <i t="default" r="15">
      <x/>
    </i>
    <i t="default" r="14">
      <x v="2"/>
    </i>
    <i t="default" r="13">
      <x v="2"/>
    </i>
    <i t="default" r="12">
      <x/>
    </i>
    <i t="default" r="11">
      <x v="3"/>
    </i>
    <i t="default" r="10">
      <x v="4"/>
    </i>
    <i t="default" r="9">
      <x v="1"/>
    </i>
    <i t="default" r="8">
      <x v="1"/>
    </i>
    <i t="default" r="7">
      <x v="2"/>
    </i>
    <i t="default" r="6">
      <x v="1"/>
    </i>
    <i t="default" r="5">
      <x v="1"/>
    </i>
    <i t="default" r="4">
      <x v="2"/>
    </i>
    <i t="default" r="3">
      <x v="1"/>
    </i>
    <i t="default" r="2">
      <x v="3"/>
    </i>
    <i t="default" r="1">
      <x v="2"/>
    </i>
    <i r="1">
      <x v="3"/>
      <x v="3"/>
      <x v="1"/>
      <x v="1"/>
      <x/>
      <x v="1"/>
      <x v="2"/>
      <x/>
      <x v="1"/>
      <x v="3"/>
      <x v="3"/>
      <x/>
      <x v="2"/>
      <x/>
      <x/>
      <x v="3"/>
      <x v="2"/>
      <x v="1"/>
    </i>
    <i t="default" r="17">
      <x v="2"/>
    </i>
    <i t="default" r="16">
      <x v="3"/>
    </i>
    <i t="default" r="15">
      <x/>
    </i>
    <i t="default" r="14">
      <x/>
    </i>
    <i t="default" r="13">
      <x v="2"/>
    </i>
    <i t="default" r="12">
      <x/>
    </i>
    <i t="default" r="11">
      <x v="3"/>
    </i>
    <i t="default" r="10">
      <x v="3"/>
    </i>
    <i t="default" r="9">
      <x v="1"/>
    </i>
    <i t="default" r="8">
      <x/>
    </i>
    <i t="default" r="7">
      <x v="2"/>
    </i>
    <i t="default" r="6">
      <x v="1"/>
    </i>
    <i t="default" r="5">
      <x/>
    </i>
    <i t="default" r="4">
      <x v="1"/>
    </i>
    <i t="default" r="3">
      <x v="1"/>
    </i>
    <i t="default" r="2">
      <x v="3"/>
    </i>
    <i t="default" r="1">
      <x v="3"/>
    </i>
    <i r="1">
      <x v="5"/>
      <x v="1"/>
      <x v="1"/>
      <x v="2"/>
      <x/>
      <x/>
      <x v="2"/>
      <x v="1"/>
      <x v="1"/>
      <x v="4"/>
      <x/>
      <x v="2"/>
      <x/>
      <x v="1"/>
      <x/>
      <x v="3"/>
      <x/>
      <x v="2"/>
    </i>
    <i t="default" r="17">
      <x/>
    </i>
    <i t="default" r="16">
      <x v="3"/>
    </i>
    <i t="default" r="15">
      <x/>
    </i>
    <i t="default" r="14">
      <x v="1"/>
    </i>
    <i t="default" r="13">
      <x/>
    </i>
    <i t="default" r="12">
      <x v="2"/>
    </i>
    <i t="default" r="11">
      <x/>
    </i>
    <i t="default" r="10">
      <x v="4"/>
    </i>
    <i t="default" r="9">
      <x v="1"/>
    </i>
    <i t="default" r="8">
      <x v="1"/>
    </i>
    <i t="default" r="7">
      <x v="2"/>
    </i>
    <i t="default" r="6">
      <x/>
    </i>
    <i t="default" r="5">
      <x/>
    </i>
    <i t="default" r="4">
      <x v="2"/>
    </i>
    <i t="default" r="3">
      <x v="1"/>
    </i>
    <i t="default" r="2">
      <x v="1"/>
    </i>
    <i t="default" r="1">
      <x v="5"/>
    </i>
    <i t="default">
      <x v="1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Count of What influenced your choice of degree the most?" fld="2" subtotal="count" baseField="0" baseItem="0"/>
    <dataField name="Count of Did you choose this degree based on personal interest?" fld="3" subtotal="count" baseField="0" baseItem="0"/>
    <dataField name="Count of How much did job market demand impact your decision?" fld="4" subtotal="count" baseField="0" baseItem="0"/>
    <dataField name="Count of Was your degree choice influenced by recommendations from others?" fld="5" subtotal="count" baseField="0" baseItem="0"/>
    <dataField name="Count of Did you consider any alternative degree programs?" fld="6" subtotal="count" baseField="0" baseItem="0"/>
    <dataField name="Count of Do you feel your skills align with your current degree?" fld="7" subtotal="count" baseField="0" baseItem="0"/>
    <dataField name="Count of /" fld="8" subtotal="count" baseField="0" baseItem="0"/>
    <dataField name="Count of Do you participate in extracurricular activities related to your field?" fld="9" subtotal="count" baseField="0" baseItem="0"/>
    <dataField name="Sum of How confident are you in gaining employment in your field after graduation?" fld="10" baseField="0" baseItem="0"/>
    <dataField name="Count of What is your preferred career path after graduation?" fld="11" subtotal="count" baseField="0" baseItem="0"/>
    <dataField name="Count of Do you plan to work in the same field as your degree?" fld="12" subtotal="count" baseField="0" baseItem="0"/>
    <dataField name="Count of Where would you prefer to work after graduation?" fld="13" subtotal="count" baseField="0" baseItem="0"/>
    <dataField name="Count of Do you intend to pursue further education?" fld="14" subtotal="count" baseField="0" baseItem="0"/>
    <dataField name="Count of Who has been the biggest influence on your career goals?" fld="15" subtotal="count" baseField="0" baseItem="0"/>
    <dataField name="Sum of How important is work-life balance in your career choice?" fld="16" baseField="0" baseItem="0"/>
    <dataField name="Count of Do you believe your degree will prepare you for your chosen career?" fld="17" subtotal="count" baseField="0" baseItem="0"/>
    <dataField name="Sum of How confident are you about achieving your career goals?" fld="18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88B18-6C4F-4B1A-9116-67F649950192}" name="PivotTable1" cacheId="6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H5" firstHeaderRow="1" firstDataRow="2" firstDataCol="1"/>
  <pivotFields count="4">
    <pivotField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Col" compact="0" outline="0" showAll="0">
      <items count="7">
        <item x="2"/>
        <item x="0"/>
        <item x="4"/>
        <item x="1"/>
        <item x="3"/>
        <item x="5"/>
        <item t="default"/>
      </items>
    </pivotField>
  </pivotFields>
  <rowItems count="1">
    <i/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Gender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1D2032-EB9C-4E90-A259-F04DCCC8F5FF}" name="PivotTable2" cacheId="6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14:O16" firstHeaderRow="1" firstDataRow="2" firstDataCol="1"/>
  <pivotFields count="4">
    <pivotField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Col" compact="0" outline="0" showAll="0">
      <items count="7">
        <item x="2"/>
        <item x="0"/>
        <item x="4"/>
        <item x="1"/>
        <item x="3"/>
        <item x="5"/>
        <item t="default"/>
      </items>
    </pivotField>
  </pivotFields>
  <rowItems count="1">
    <i/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Gender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AFF0B-5335-4C42-A577-821EB86EF387}" name="PivotTable5" cacheId="6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G3:H6" firstHeaderRow="1" firstDataRow="1" firstDataCol="1"/>
  <pivotFields count="4">
    <pivotField axis="axisRow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Gender 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82112F-75AC-4AC2-A900-883E3354A84C}" name="PivotTable1" cacheId="6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63:B66" firstHeaderRow="1" firstDataRow="1" firstDataCol="1"/>
  <pivotFields count="4">
    <pivotField axis="axisRow" compact="0" outline="0" showAll="0">
      <items count="3">
        <item x="1"/>
        <item x="0"/>
        <item t="default"/>
      </items>
    </pivotField>
    <pivotField dataField="1" compact="0" outline="0" showAll="0">
      <items count="6">
        <item x="4"/>
        <item x="3"/>
        <item x="2"/>
        <item x="0"/>
        <item x="1"/>
        <item t="default"/>
      </items>
    </pivotField>
    <pivotField compact="0" outline="0" showAll="0"/>
    <pivotField compact="0" outline="0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How confident are you in gaining employment in your field after graduation?" fld="1" baseField="0" baseItem="0"/>
  </dataFields>
  <chartFormats count="1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0A9EEA-2D5D-474B-920D-AA7DC9DB3B90}" name="PivotTable3" cacheId="6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81:B84" firstHeaderRow="1" firstDataRow="1" firstDataCol="1"/>
  <pivotFields count="4">
    <pivotField axis="axisRow" compact="0" outline="0" showAll="0">
      <items count="3">
        <item x="1"/>
        <item x="0"/>
        <item t="default"/>
      </items>
    </pivotField>
    <pivotField compact="0" outline="0" showAll="0">
      <items count="6">
        <item x="4"/>
        <item x="3"/>
        <item x="2"/>
        <item x="0"/>
        <item x="1"/>
        <item t="default"/>
      </items>
    </pivotField>
    <pivotField dataField="1" compact="0" outline="0" showAll="0"/>
    <pivotField compact="0" outline="0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How confident are you about acheving your carrer goal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638DF-2CBD-4472-A9C7-67927D86646E}" name="PivotTable6" cacheId="6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9">
  <location ref="G32:N34" firstHeaderRow="1" firstDataRow="2" firstDataCol="1"/>
  <pivotFields count="4">
    <pivotField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Col" compact="0" outline="0" showAll="0">
      <items count="7">
        <item x="2"/>
        <item x="0"/>
        <item x="4"/>
        <item x="1"/>
        <item x="3"/>
        <item x="5"/>
        <item t="default"/>
      </items>
    </pivotField>
  </pivotFields>
  <rowItems count="1">
    <i/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Gender " fld="0" subtotal="count" baseField="0" baseItem="0"/>
  </dataFields>
  <chartFormats count="102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3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3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29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6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6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6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7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7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7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7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7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8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8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8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8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8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8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5855FC-8891-4B68-B2B0-821184D2C7DE}" name="PivotTable4" cacheId="65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3:M44" firstHeaderRow="0" firstDataRow="1" firstDataCol="3"/>
  <pivotFields count="3">
    <pivotField axis="axisRow" compact="0" outline="0" showAll="0">
      <items count="8">
        <item x="0"/>
        <item x="2"/>
        <item x="4"/>
        <item x="3"/>
        <item x="1"/>
        <item x="5"/>
        <item n=".." sd="0" x="6"/>
        <item t="default"/>
      </items>
    </pivotField>
    <pivotField axis="axisRow" dataField="1" compact="0" outline="0" showAll="0">
      <items count="5">
        <item x="1"/>
        <item x="2"/>
        <item x="0"/>
        <item x="3"/>
        <item t="default"/>
      </items>
    </pivotField>
    <pivotField axis="axisRow" dataField="1" compact="0" outline="0" showAll="0">
      <items count="5">
        <item x="0"/>
        <item x="2"/>
        <item x="1"/>
        <item x="3"/>
        <item t="default"/>
      </items>
    </pivotField>
  </pivotFields>
  <rowFields count="3">
    <field x="0"/>
    <field x="1"/>
    <field x="2"/>
  </rowFields>
  <rowItems count="41">
    <i>
      <x/>
      <x/>
      <x/>
    </i>
    <i t="default" r="1">
      <x/>
    </i>
    <i r="1">
      <x v="2"/>
      <x/>
    </i>
    <i r="2">
      <x v="2"/>
    </i>
    <i t="default" r="1">
      <x v="2"/>
    </i>
    <i t="default">
      <x/>
    </i>
    <i>
      <x v="1"/>
      <x/>
      <x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r="1">
      <x v="2"/>
      <x/>
    </i>
    <i r="2">
      <x v="2"/>
    </i>
    <i t="default" r="1">
      <x v="2"/>
    </i>
    <i t="default">
      <x v="1"/>
    </i>
    <i>
      <x v="2"/>
      <x/>
      <x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r="1">
      <x v="2"/>
      <x/>
    </i>
    <i r="2">
      <x v="1"/>
    </i>
    <i r="2">
      <x v="2"/>
    </i>
    <i t="default" r="1">
      <x v="2"/>
    </i>
    <i t="default">
      <x v="2"/>
    </i>
    <i>
      <x v="3"/>
      <x/>
      <x/>
    </i>
    <i r="2">
      <x v="2"/>
    </i>
    <i t="default" r="1">
      <x/>
    </i>
    <i t="default">
      <x v="3"/>
    </i>
    <i>
      <x v="4"/>
      <x v="2"/>
      <x v="2"/>
    </i>
    <i t="default" r="1">
      <x v="2"/>
    </i>
    <i t="default">
      <x v="4"/>
    </i>
    <i>
      <x v="5"/>
      <x v="2"/>
      <x v="1"/>
    </i>
    <i t="default" r="1">
      <x v="2"/>
    </i>
    <i t="default"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o you plan to work in the same field as your degree?" fld="1" subtotal="count" baseField="0" baseItem="0"/>
    <dataField name="Count of Do you intend to pursue further education?" fld="2" subtotal="count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9FF835-D4B3-4FCB-B158-5571F9027518}" name="PivotTable1" cacheId="649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1:G61" firstHeaderRow="0" firstDataRow="1" firstDataCol="4"/>
  <pivotFields count="4">
    <pivotField axis="axisRow" dataField="1" compact="0" outline="0" showAll="0">
      <items count="3">
        <item x="0"/>
        <item x="1"/>
        <item t="default"/>
      </items>
    </pivotField>
    <pivotField axis="axisRow" compact="0" outline="0" showAll="0">
      <items count="7">
        <item x="0"/>
        <item x="2"/>
        <item x="4"/>
        <item x="3"/>
        <item x="1"/>
        <item x="5"/>
        <item t="default"/>
      </items>
    </pivotField>
    <pivotField axis="axisRow" dataField="1" compact="0" outline="0" showAll="0">
      <items count="4">
        <item x="1"/>
        <item x="2"/>
        <item x="0"/>
        <item t="default"/>
      </items>
    </pivotField>
    <pivotField axis="axisRow" dataField="1" compact="0" outline="0" showAll="0">
      <items count="4">
        <item x="0"/>
        <item x="2"/>
        <item x="1"/>
        <item t="default"/>
      </items>
    </pivotField>
  </pivotFields>
  <rowFields count="4">
    <field x="0"/>
    <field x="1"/>
    <field x="2"/>
    <field x="3"/>
  </rowFields>
  <rowItems count="60">
    <i>
      <x/>
      <x/>
      <x v="2"/>
      <x/>
    </i>
    <i r="3">
      <x v="2"/>
    </i>
    <i t="default" r="2">
      <x v="2"/>
    </i>
    <i t="default" r="1">
      <x/>
    </i>
    <i r="1">
      <x v="1"/>
      <x/>
      <x/>
    </i>
    <i r="3">
      <x v="2"/>
    </i>
    <i t="default" r="2">
      <x/>
    </i>
    <i r="2">
      <x v="2"/>
      <x/>
    </i>
    <i r="3">
      <x v="2"/>
    </i>
    <i t="default" r="2">
      <x v="2"/>
    </i>
    <i t="default" r="1">
      <x v="1"/>
    </i>
    <i r="1">
      <x v="2"/>
      <x/>
      <x/>
    </i>
    <i t="default" r="2">
      <x/>
    </i>
    <i r="2">
      <x v="2"/>
      <x/>
    </i>
    <i r="3">
      <x v="2"/>
    </i>
    <i t="default" r="2">
      <x v="2"/>
    </i>
    <i t="default" r="1">
      <x v="2"/>
    </i>
    <i r="1">
      <x v="3"/>
      <x/>
      <x v="2"/>
    </i>
    <i t="default" r="2">
      <x/>
    </i>
    <i t="default" r="1">
      <x v="3"/>
    </i>
    <i r="1">
      <x v="4"/>
      <x v="2"/>
      <x v="2"/>
    </i>
    <i t="default" r="2">
      <x v="2"/>
    </i>
    <i t="default" r="1">
      <x v="4"/>
    </i>
    <i t="default">
      <x/>
    </i>
    <i>
      <x v="1"/>
      <x/>
      <x/>
      <x/>
    </i>
    <i t="default" r="2">
      <x/>
    </i>
    <i r="2">
      <x v="2"/>
      <x/>
    </i>
    <i t="default" r="2">
      <x v="2"/>
    </i>
    <i t="default" r="1">
      <x/>
    </i>
    <i r="1">
      <x v="1"/>
      <x/>
      <x/>
    </i>
    <i r="3">
      <x v="2"/>
    </i>
    <i t="default" r="2">
      <x/>
    </i>
    <i r="2">
      <x v="1"/>
      <x/>
    </i>
    <i r="3">
      <x v="1"/>
    </i>
    <i r="3">
      <x v="2"/>
    </i>
    <i t="default" r="2">
      <x v="1"/>
    </i>
    <i r="2">
      <x v="2"/>
      <x/>
    </i>
    <i r="3">
      <x v="2"/>
    </i>
    <i t="default" r="2">
      <x v="2"/>
    </i>
    <i t="default" r="1">
      <x v="1"/>
    </i>
    <i r="1">
      <x v="2"/>
      <x/>
      <x/>
    </i>
    <i r="3">
      <x v="2"/>
    </i>
    <i t="default" r="2">
      <x/>
    </i>
    <i r="2">
      <x v="1"/>
      <x/>
    </i>
    <i r="3">
      <x v="1"/>
    </i>
    <i r="3">
      <x v="2"/>
    </i>
    <i t="default" r="2">
      <x v="1"/>
    </i>
    <i r="2">
      <x v="2"/>
      <x/>
    </i>
    <i r="3">
      <x v="1"/>
    </i>
    <i r="3">
      <x v="2"/>
    </i>
    <i t="default" r="2">
      <x v="2"/>
    </i>
    <i t="default" r="1">
      <x v="2"/>
    </i>
    <i r="1">
      <x v="3"/>
      <x/>
      <x/>
    </i>
    <i t="default" r="2">
      <x/>
    </i>
    <i t="default" r="1">
      <x v="3"/>
    </i>
    <i r="1">
      <x v="5"/>
      <x v="2"/>
      <x v="1"/>
    </i>
    <i t="default" r="2">
      <x v="2"/>
    </i>
    <i t="default" r="1">
      <x v="5"/>
    </i>
    <i t="default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What is your gender?" fld="0" subtotal="count" baseField="0" baseItem="0"/>
    <dataField name="Count of Do you intend to pursue further education?" fld="3" subtotal="count" baseField="0" baseItem="0"/>
    <dataField name="Count of Do you plan to work in the same field as your degree?" fld="2" subtotal="count" baseField="0" baseItem="0"/>
  </dataFields>
  <formats count="4">
    <format dxfId="126">
      <pivotArea outline="0" fieldPosition="0">
        <references count="4">
          <reference field="4294967294" count="2" selected="0">
            <x v="0"/>
            <x v="1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 defaultSubtotal="1">
            <x v="2"/>
          </reference>
        </references>
      </pivotArea>
    </format>
    <format dxfId="12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"/>
          </reference>
          <reference field="2" count="1" defaultSubtotal="1">
            <x v="2"/>
          </reference>
        </references>
      </pivotArea>
    </format>
    <format dxfId="128">
      <pivotArea outline="0" fieldPosition="0">
        <references count="4">
          <reference field="4294967294" count="2" selected="0">
            <x v="0"/>
            <x v="1"/>
          </reference>
          <reference field="0" count="1" selected="0">
            <x v="1"/>
          </reference>
          <reference field="1" count="1" selected="0">
            <x v="2"/>
          </reference>
          <reference field="2" count="1" selected="0" defaultSubtotal="1">
            <x v="1"/>
          </reference>
        </references>
      </pivotArea>
    </format>
    <format dxfId="12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"/>
          </reference>
          <reference field="2" count="1" defaultSubtotal="1">
            <x v="1"/>
          </reference>
        </references>
      </pivotArea>
    </format>
  </formats>
  <chartFormats count="9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332C4-2724-4285-A7F3-E31D26114A03}" name="PivotTable5" cacheId="649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49:M69" firstHeaderRow="0" firstDataRow="1" firstDataCol="3"/>
  <pivotFields count="4">
    <pivotField axis="axisRow" compact="0" outline="0" showAll="0">
      <items count="3">
        <item x="0"/>
        <item x="1"/>
        <item t="default"/>
      </items>
    </pivotField>
    <pivotField compact="0" outline="0" showAll="0"/>
    <pivotField axis="axisRow" dataField="1" compact="0" outline="0" showAll="0">
      <items count="4">
        <item x="1"/>
        <item x="2"/>
        <item x="0"/>
        <item t="default"/>
      </items>
    </pivotField>
    <pivotField axis="axisRow" dataField="1" compact="0" outline="0" showAll="0">
      <items count="4">
        <item x="0"/>
        <item x="2"/>
        <item x="1"/>
        <item t="default"/>
      </items>
    </pivotField>
  </pivotFields>
  <rowFields count="3">
    <field x="0"/>
    <field x="2"/>
    <field x="3"/>
  </rowFields>
  <rowItems count="20">
    <i>
      <x/>
      <x/>
      <x/>
    </i>
    <i r="2">
      <x v="2"/>
    </i>
    <i t="default" r="1">
      <x/>
    </i>
    <i r="1">
      <x v="2"/>
      <x/>
    </i>
    <i r="2">
      <x v="2"/>
    </i>
    <i t="default" r="1">
      <x v="2"/>
    </i>
    <i t="default">
      <x/>
    </i>
    <i>
      <x v="1"/>
      <x/>
      <x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r="1">
      <x v="2"/>
      <x/>
    </i>
    <i r="2">
      <x v="1"/>
    </i>
    <i r="2">
      <x v="2"/>
    </i>
    <i t="default" r="1">
      <x v="2"/>
    </i>
    <i t="default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o you plan to work in the same field as your degree?" fld="2" subtotal="count" baseField="0" baseItem="0"/>
    <dataField name="Count of Do you intend to pursue further education?" fld="3" subtotal="count" baseField="0" baseItem="0"/>
  </dataField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09A365-9FD5-4AFD-9DDC-DF4714B50EC8}" name="PivotTable2" cacheId="65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59:F79" firstHeaderRow="0" firstDataRow="1" firstDataCol="3"/>
  <pivotFields count="7">
    <pivotField axis="axisRow" dataField="1" compact="0" outline="0" showAll="0">
      <items count="3">
        <item x="1"/>
        <item x="0"/>
        <item t="default"/>
      </items>
    </pivotField>
    <pivotField axis="axisRow" dataField="1" compact="0" outline="0" showAll="0">
      <items count="4">
        <item x="0"/>
        <item x="2"/>
        <item x="1"/>
        <item t="default"/>
      </items>
    </pivotField>
    <pivotField axis="axisRow" dataField="1" compact="0" outline="0" showAll="0">
      <items count="4">
        <item x="1"/>
        <item x="2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3">
    <field x="0"/>
    <field x="2"/>
    <field x="1"/>
  </rowFields>
  <rowItems count="20">
    <i>
      <x/>
      <x/>
      <x/>
    </i>
    <i r="2">
      <x v="2"/>
    </i>
    <i t="default" r="1">
      <x/>
    </i>
    <i r="1">
      <x v="2"/>
      <x/>
    </i>
    <i r="2">
      <x v="2"/>
    </i>
    <i t="default" r="1">
      <x v="2"/>
    </i>
    <i t="default">
      <x/>
    </i>
    <i>
      <x v="1"/>
      <x/>
      <x/>
    </i>
    <i r="2">
      <x v="1"/>
    </i>
    <i r="2">
      <x v="2"/>
    </i>
    <i t="default" r="1">
      <x/>
    </i>
    <i r="1">
      <x v="1"/>
      <x v="1"/>
    </i>
    <i r="2">
      <x v="2"/>
    </i>
    <i t="default" r="1">
      <x v="1"/>
    </i>
    <i r="1">
      <x v="2"/>
      <x/>
    </i>
    <i r="2">
      <x v="1"/>
    </i>
    <i r="2">
      <x v="2"/>
    </i>
    <i t="default" r="1">
      <x v="2"/>
    </i>
    <i t="default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What is your gender?" fld="0" subtotal="count" baseField="0" baseItem="0"/>
    <dataField name="Count of Do you plan to work in the same field as your degree?" fld="1" subtotal="count" baseField="0" baseItem="0"/>
    <dataField name="Count of Do you intend to pursue further education?" fld="2" subtotal="count" baseField="0" baseItem="0"/>
  </dataFields>
  <chartFormats count="3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922A46-F05E-4DB6-8DD0-0EA7B53F320F}" name="PivotTable2" cacheId="65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E24:H28" firstHeaderRow="1" firstDataRow="2" firstDataCol="1"/>
  <pivotFields count="2">
    <pivotField axis="axisRow" showAll="0">
      <items count="3">
        <item x="1"/>
        <item x="0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Are you actively developing skills outside of your curriculum (e.g., internships, online courses)?" fld="1" subtotal="count" showDataAs="percentOfCol" baseField="0" baseItem="0" numFmtId="10"/>
  </dataFields>
  <formats count="12">
    <format dxfId="114">
      <pivotArea type="origin" dataOnly="0" labelOnly="1" outline="0" fieldPosition="0"/>
    </format>
    <format dxfId="115">
      <pivotArea field="0" type="button" dataOnly="0" labelOnly="1" outline="0" axis="axisRow" fieldPosition="0"/>
    </format>
    <format dxfId="116">
      <pivotArea dataOnly="0" labelOnly="1" fieldPosition="0">
        <references count="1">
          <reference field="0" count="0"/>
        </references>
      </pivotArea>
    </format>
    <format dxfId="117">
      <pivotArea dataOnly="0" labelOnly="1" grandRow="1" outline="0" fieldPosition="0"/>
    </format>
    <format dxfId="118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119">
      <pivotArea field="1" type="button" dataOnly="0" labelOnly="1" outline="0" axis="axisCol" fieldPosition="0"/>
    </format>
    <format dxfId="120">
      <pivotArea dataOnly="0" labelOnly="1" fieldPosition="0">
        <references count="1">
          <reference field="1" count="1">
            <x v="0"/>
          </reference>
        </references>
      </pivotArea>
    </format>
    <format dxfId="121">
      <pivotArea outline="0" collapsedLevelsAreSubtotals="1" fieldPosition="0">
        <references count="1">
          <reference field="1" count="1" selected="0">
            <x v="1"/>
          </reference>
        </references>
      </pivotArea>
    </format>
    <format dxfId="122">
      <pivotArea type="topRight" dataOnly="0" labelOnly="1" outline="0" fieldPosition="0"/>
    </format>
    <format dxfId="123">
      <pivotArea dataOnly="0" labelOnly="1" fieldPosition="0">
        <references count="1">
          <reference field="1" count="1">
            <x v="1"/>
          </reference>
        </references>
      </pivotArea>
    </format>
    <format dxfId="124">
      <pivotArea grandCol="1" outline="0" collapsedLevelsAreSubtotals="1" fieldPosition="0"/>
    </format>
    <format dxfId="125">
      <pivotArea outline="0" fieldPosition="0">
        <references count="1">
          <reference field="4294967294" count="1">
            <x v="0"/>
          </reference>
        </references>
      </pivotArea>
    </format>
  </format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4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4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7D9DDA-FA28-4965-BE59-A60D00269DDD}" name="PivotTable1" cacheId="65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3:I7" firstHeaderRow="1" firstDataRow="2" firstDataCol="1"/>
  <pivotFields count="2">
    <pivotField axis="axisCol" dataField="1" showAll="0">
      <items count="4">
        <item x="0"/>
        <item x="2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 Do you feel your skills align with your current degree?" fld="0" subtotal="count" showDataAs="percentOfCol" baseField="0" baseItem="0" numFmtId="10"/>
  </dataFields>
  <formats count="13">
    <format dxfId="101">
      <pivotArea type="origin" dataOnly="0" labelOnly="1" outline="0" fieldPosition="0"/>
    </format>
    <format dxfId="102">
      <pivotArea field="1" type="button" dataOnly="0" labelOnly="1" outline="0" axis="axisRow" fieldPosition="0"/>
    </format>
    <format dxfId="103">
      <pivotArea dataOnly="0" labelOnly="1" fieldPosition="0">
        <references count="1">
          <reference field="1" count="0"/>
        </references>
      </pivotArea>
    </format>
    <format dxfId="104">
      <pivotArea dataOnly="0" labelOnly="1" grandRow="1" outline="0" fieldPosition="0"/>
    </format>
    <format dxfId="105">
      <pivotArea grandCol="1" outline="0" collapsedLevelsAreSubtotals="1" fieldPosition="0"/>
    </format>
    <format dxfId="106">
      <pivotArea outline="0" fieldPosition="0">
        <references count="1">
          <reference field="4294967294" count="1">
            <x v="0"/>
          </reference>
        </references>
      </pivotArea>
    </format>
    <format dxfId="107">
      <pivotArea outline="0" collapsedLevelsAreSubtotals="1" fieldPosition="0">
        <references count="1">
          <reference field="0" count="1" selected="0">
            <x v="0"/>
          </reference>
        </references>
      </pivotArea>
    </format>
    <format dxfId="108">
      <pivotArea field="0" type="button" dataOnly="0" labelOnly="1" outline="0" axis="axisCol" fieldPosition="0"/>
    </format>
    <format dxfId="109">
      <pivotArea dataOnly="0" labelOnly="1" fieldPosition="0">
        <references count="1">
          <reference field="0" count="1">
            <x v="0"/>
          </reference>
        </references>
      </pivotArea>
    </format>
    <format dxfId="110">
      <pivotArea outline="0" collapsedLevelsAreSubtotals="1" fieldPosition="0">
        <references count="1">
          <reference field="0" count="1" selected="0">
            <x v="1"/>
          </reference>
        </references>
      </pivotArea>
    </format>
    <format dxfId="111">
      <pivotArea type="topRight" dataOnly="0" labelOnly="1" outline="0" fieldPosition="0"/>
    </format>
    <format dxfId="112">
      <pivotArea dataOnly="0" labelOnly="1" fieldPosition="0">
        <references count="1">
          <reference field="0" count="1">
            <x v="1"/>
          </reference>
        </references>
      </pivotArea>
    </format>
    <format dxfId="113">
      <pivotArea outline="0" collapsedLevelsAreSubtotals="1" fieldPosition="0">
        <references count="1">
          <reference field="0" count="1" selected="0">
            <x v="2"/>
          </reference>
        </references>
      </pivotArea>
    </format>
  </formats>
  <chartFormats count="3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7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7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7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46208-EA16-134F-B616-BC208CC7AC44}" name="Table1" displayName="Table1" ref="A1:T57" totalsRowShown="0" headerRowDxfId="100" dataDxfId="99" headerRowBorderDxfId="97" tableBorderDxfId="98" totalsRowBorderDxfId="96">
  <autoFilter ref="A1:T57" xr:uid="{5D646208-EA16-134F-B616-BC208CC7AC44}"/>
  <tableColumns count="20">
    <tableColumn id="1" xr3:uid="{3D6E1E36-BB77-1643-B357-82C497CA6B21}" name="What is your name?" dataDxfId="95"/>
    <tableColumn id="2" xr3:uid="{46480207-8A0E-734D-9DA8-C7DD4D0DF0CB}" name="What is your gender?" dataDxfId="94"/>
    <tableColumn id="3" xr3:uid="{0EAED907-E442-334A-9BCC-31B2F143D75A}" name="How old are you?" dataDxfId="93"/>
    <tableColumn id="4" xr3:uid="{27FFE334-A444-F041-AA43-ACF818567683}" name="What influenced your choice of degree the most?" dataDxfId="92"/>
    <tableColumn id="5" xr3:uid="{876C1DDE-1C96-4C4F-9000-DEEAF7557C70}" name="Did you choose this degree based on personal interest?" dataDxfId="91"/>
    <tableColumn id="6" xr3:uid="{6445EAAE-A31B-7F4C-BED3-AD86532CA245}" name="How much did job market demand impact your decision?" dataDxfId="90"/>
    <tableColumn id="7" xr3:uid="{9507DDD4-6BC2-1245-AF2F-7852D9D5232E}" name="Was your degree choice influenced by recommendations from others?" dataDxfId="89"/>
    <tableColumn id="8" xr3:uid="{3E0D75AA-43C7-2C4E-B86D-07590CB0D118}" name="Did you consider any alternative degree programs?" dataDxfId="88"/>
    <tableColumn id="9" xr3:uid="{CAB72EB4-914A-8744-81E5-5B5FA143FC75}" name="Do you feel your skills align with your current degree?" dataDxfId="87"/>
    <tableColumn id="10" xr3:uid="{35C09A72-9726-754A-B37E-EB7F23904D06}" name="/" dataDxfId="86"/>
    <tableColumn id="11" xr3:uid="{D742A7FE-35E1-E749-9CF1-338A289F192A}" name="Do you participate in extracurricular activities related to your field?" dataDxfId="85"/>
    <tableColumn id="12" xr3:uid="{BA37ED0F-E390-2B40-BD26-E31CA016F33D}" name="How confident are you in gaining employment in your field after graduation?" dataDxfId="84"/>
    <tableColumn id="13" xr3:uid="{4E78563E-2D61-4D4E-B19D-268F830E66B6}" name="What is your preferred career path after graduation?" dataDxfId="83"/>
    <tableColumn id="14" xr3:uid="{CD71BE21-5118-BE45-85FA-F7B298EA4C5F}" name="Do you plan to work in the same field as your degree?" dataDxfId="82"/>
    <tableColumn id="15" xr3:uid="{88F42F5C-9110-4545-8821-164F74B0803C}" name="Where would you prefer to work after graduation?" dataDxfId="81"/>
    <tableColumn id="16" xr3:uid="{4AAF04BA-6564-5742-99B6-1FBABB2BA17D}" name="Do you intend to pursue further education?" dataDxfId="80"/>
    <tableColumn id="17" xr3:uid="{781415E6-5703-744E-AC32-BC0F37C66910}" name="Who has been the biggest influence on your career goals?" dataDxfId="79"/>
    <tableColumn id="18" xr3:uid="{CAC1B95C-500C-BF4C-BD0C-951BD0E90543}" name="How important is work-life balance in your career choice?" dataDxfId="78"/>
    <tableColumn id="19" xr3:uid="{6023718B-4BA7-9D4E-9556-E13AF5CA983A}" name="Do you believe your degree will prepare you for your chosen career?" dataDxfId="77"/>
    <tableColumn id="20" xr3:uid="{6D251FB4-A33E-724C-93FF-99E5D435001D}" name="How confident are you about achieving your career goals?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84D91D-36A2-4EBF-B538-B112732F319E}" name="Table16" displayName="Table16" ref="A1:T57" totalsRowShown="0" headerRowDxfId="75" dataDxfId="74" headerRowBorderDxfId="72" tableBorderDxfId="73" totalsRowBorderDxfId="71">
  <autoFilter ref="A1:T57" xr:uid="{2684D91D-36A2-4EBF-B538-B112732F319E}"/>
  <tableColumns count="20">
    <tableColumn id="1" xr3:uid="{EA826F79-2195-4AEA-B6A0-3700D4AAAFCC}" name="What is your name?" dataDxfId="70"/>
    <tableColumn id="2" xr3:uid="{7A5CDCD2-C022-4017-9797-2049D3BB049C}" name="What is your gender?" dataDxfId="69"/>
    <tableColumn id="3" xr3:uid="{96EDC088-2132-4714-A099-9457F8FAE2C1}" name="How old are you?" dataDxfId="68"/>
    <tableColumn id="4" xr3:uid="{408CB97A-E703-4B71-84EC-256DA3399D6E}" name="What influenced your choice of degree the most?" dataDxfId="67"/>
    <tableColumn id="5" xr3:uid="{5D1F1A7A-13EC-4E79-8708-9FB7C0CAD130}" name="Did you choose this degree based on personal interest?" dataDxfId="66"/>
    <tableColumn id="6" xr3:uid="{61B96AD5-6A68-42CF-BC08-EAA87C1F3A74}" name="How much did job market demand impact your decision?" dataDxfId="65"/>
    <tableColumn id="7" xr3:uid="{38B11C78-963E-4177-904D-D57374AE526B}" name="Was your degree choice influenced by recommendations from others?" dataDxfId="64"/>
    <tableColumn id="8" xr3:uid="{04D697F8-EC6F-4EF0-9D40-B4C737908043}" name="Did you consider any alternative degree programs?" dataDxfId="63"/>
    <tableColumn id="9" xr3:uid="{C818FA7D-E69C-47D2-A962-6C493DF28D1D}" name="Do you feel your skills align with your current degree?" dataDxfId="62"/>
    <tableColumn id="10" xr3:uid="{11252DEE-3855-4F72-A72B-88D6527D8536}" name="Are you actively developing skills outside of your curriculum (e.g., internships, online courses)?" dataDxfId="61"/>
    <tableColumn id="11" xr3:uid="{3FAECB81-3E32-488B-A282-BA526601DD20}" name="Do you participate in extracurricular activities related to your field?" dataDxfId="60"/>
    <tableColumn id="12" xr3:uid="{523E7702-6E23-4C09-A60A-DC80D265979B}" name="How confident are you in gaining employment in your field after graduation?" dataDxfId="59"/>
    <tableColumn id="13" xr3:uid="{40F0FF6C-0E55-409B-B82B-FC72428A5A28}" name="What is your preferred career path after graduation?" dataDxfId="58"/>
    <tableColumn id="14" xr3:uid="{740BF8E9-A4D9-4C86-8EAE-EBAE5BB1DDCE}" name="Do you plan to work in the same field as your degree?" dataDxfId="57"/>
    <tableColumn id="15" xr3:uid="{D24D852F-D3E9-40D3-81E8-72B6CB58069F}" name="Where would you prefer to work after graduation?" dataDxfId="56"/>
    <tableColumn id="16" xr3:uid="{BA0FE0FE-5CC0-4187-A5EF-29E6DBE8898B}" name="Do you intend to pursue further education?" dataDxfId="55"/>
    <tableColumn id="17" xr3:uid="{C5B93D4F-0CD0-448A-BDF0-9F917C52E65D}" name="Who has been the biggest influence on your career goals?" dataDxfId="54"/>
    <tableColumn id="18" xr3:uid="{35A6B9B9-A2F4-4475-9C24-D2D85A652AD0}" name="How important is work-life balance in your career choice?" dataDxfId="53"/>
    <tableColumn id="19" xr3:uid="{18035B7C-FE4F-4E2F-BEB8-AB6949DA351B}" name="Do you believe your degree will prepare you for your chosen career?" dataDxfId="52"/>
    <tableColumn id="20" xr3:uid="{A1CF0929-45F4-450D-9C79-160E05984E14}" name="How confident are you about achieving your career goals?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B46406-8C27-427E-813C-9EA0C4CB8DFC}" name="Table47" displayName="Table47" ref="A1:F57" totalsRowShown="0" headerRowDxfId="50" dataDxfId="49" headerRowBorderDxfId="47" tableBorderDxfId="48" totalsRowBorderDxfId="46">
  <autoFilter ref="A1:F57" xr:uid="{62977D22-9676-4274-9D5F-EDDA9F535C6B}"/>
  <tableColumns count="6">
    <tableColumn id="1" xr3:uid="{A50D7DD3-050C-4929-8AF6-915A24D8E07F}" name="What is your gender?" dataDxfId="45"/>
    <tableColumn id="3" xr3:uid="{516F3C03-CB9E-4117-AD24-8AF5F6EAF07A}" name="Was your degree choice influenced by recommendations from others?" dataDxfId="44"/>
    <tableColumn id="4" xr3:uid="{D0ED4D98-AF30-4CC6-B7F5-F105EB43DA55}" name="Did you consider any alternative degree programs?" dataDxfId="43"/>
    <tableColumn id="5" xr3:uid="{809A6140-83A6-4528-BFA2-B615936DF513}" name="How confident are you in gaining employment in your field after graduation?" dataDxfId="42"/>
    <tableColumn id="6" xr3:uid="{B6A00D1F-4148-47E1-9BB7-1B780BDA40FE}" name="How confident are you about achieving your career goals?" dataDxfId="41"/>
    <tableColumn id="7" xr3:uid="{B621D7C5-D68F-4A9E-87A0-D2A200A08F98}" name="Did you choose this degree based on personal interest?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421711-9FD4-4DB5-B8DB-451C84C78445}" name="Table798" displayName="Table798" ref="H1:L3" totalsRowShown="0" headerRowDxfId="39" dataDxfId="38" headerRowBorderDxfId="36" tableBorderDxfId="37" totalsRowBorderDxfId="35">
  <autoFilter ref="H1:L3" xr:uid="{ABCAF22C-C186-48C3-B180-5F4BBEF2A09B}"/>
  <tableColumns count="5">
    <tableColumn id="1" xr3:uid="{1F0A0B7F-475A-474A-AC8B-7F27805BE4E4}" name="Gender" dataDxfId="34"/>
    <tableColumn id="2" xr3:uid="{ADD5979F-709B-4C22-B9CA-2EF9FBEC5246}" name="Was your degree choice influenced by recommendations from others? YES" dataDxfId="33">
      <calculatedColumnFormula>COUNTIFS($A$2:$A$57, $H2, $B$2:$B$57, "Yes")</calculatedColumnFormula>
    </tableColumn>
    <tableColumn id="3" xr3:uid="{5913E211-6544-4566-ABA7-2BA2471AF5E6}" name="Was your degree choice influenced by recommendations from others? NO" dataDxfId="32">
      <calculatedColumnFormula>COUNTIFS($A$2:$A$57, $H2, $B$2:$B$57, "No")</calculatedColumnFormula>
    </tableColumn>
    <tableColumn id="4" xr3:uid="{DD5822C8-322F-4ECB-B365-3374AB099D02}" name="Did you consider any alternative degree programs? YES" dataDxfId="31">
      <calculatedColumnFormula>COUNTIFS($A$2:$A$57, $H2, $C$2:$C$57, "Yes")</calculatedColumnFormula>
    </tableColumn>
    <tableColumn id="5" xr3:uid="{F8FB3133-681F-4217-A618-7BC72475440D}" name="Did you consider any alternative degree programs? NO" dataDxfId="30">
      <calculatedColumnFormula>COUNTIFS($A$2:$A$57, $H2, $C$2:$C$57, "No")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977D22-9676-4274-9D5F-EDDA9F535C6B}" name="Table4" displayName="Table4" ref="A1:F57" totalsRowShown="0" headerRowDxfId="29" dataDxfId="28" headerRowBorderDxfId="26" tableBorderDxfId="27" totalsRowBorderDxfId="25">
  <autoFilter ref="A1:F57" xr:uid="{62977D22-9676-4274-9D5F-EDDA9F535C6B}"/>
  <tableColumns count="6">
    <tableColumn id="1" xr3:uid="{385C88EB-7DFA-43C4-BD4D-11AD0951C2F2}" name="What is your gender?" dataDxfId="24"/>
    <tableColumn id="3" xr3:uid="{E26C4DC0-C29C-4E8E-BFBE-BD9A65E30D3C}" name="Was your degree choice influenced by recommendations from others?" dataDxfId="23"/>
    <tableColumn id="4" xr3:uid="{52DAE1E7-1802-410E-9196-F221E14669CD}" name="Did you consider any alternative degree programs?" dataDxfId="22"/>
    <tableColumn id="5" xr3:uid="{D1202084-2C51-4050-8452-F23EC120AE87}" name="How confident are you in gaining employment in your field after graduation?" dataDxfId="21"/>
    <tableColumn id="6" xr3:uid="{1CE80B98-C867-4E66-B692-738B8CEF3608}" name="How confident are you about achieving your career goals?" dataDxfId="20"/>
    <tableColumn id="7" xr3:uid="{B436BE75-050F-4A8A-922D-B4B6DC75DC9D}" name="Did you choose this degree based on personal interest?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CAF22C-C186-48C3-B180-5F4BBEF2A09B}" name="Table79" displayName="Table79" ref="H1:L3" totalsRowShown="0" headerRowDxfId="18" dataDxfId="17" headerRowBorderDxfId="15" tableBorderDxfId="16" totalsRowBorderDxfId="14">
  <autoFilter ref="H1:L3" xr:uid="{ABCAF22C-C186-48C3-B180-5F4BBEF2A09B}"/>
  <tableColumns count="5">
    <tableColumn id="1" xr3:uid="{7D99BEEE-06B3-4B6D-B11E-396EFCDFDFD1}" name="Gender" dataDxfId="13"/>
    <tableColumn id="2" xr3:uid="{0B58DD89-ECD9-4388-A999-090D0E7B9482}" name="Was your degree choice influenced by recommendations from others? YES" dataDxfId="12">
      <calculatedColumnFormula>COUNTIFS($A$2:$A$57, $H2, $B$2:$B$57, "Yes")</calculatedColumnFormula>
    </tableColumn>
    <tableColumn id="3" xr3:uid="{901BB3A6-C81E-4AC8-9858-1B8203996272}" name="Was your degree choice influenced by recommendations from others? NO" dataDxfId="11">
      <calculatedColumnFormula>COUNTIFS($A$2:$A$57, $H2, $B$2:$B$57, "No")</calculatedColumnFormula>
    </tableColumn>
    <tableColumn id="4" xr3:uid="{5E9CF90C-CCB8-4C82-8064-83E29FD35505}" name="Did you consider any alternative degree programs? YES" dataDxfId="10">
      <calculatedColumnFormula>COUNTIFS($A$2:$A$57, $H2, $C$2:$C$57, "Yes")</calculatedColumnFormula>
    </tableColumn>
    <tableColumn id="5" xr3:uid="{D272866A-55A3-4E7F-BC13-E7E3B8AD7811}" name="Did you consider any alternative degree programs? NO" dataDxfId="9">
      <calculatedColumnFormula>COUNTIFS($A$2:$A$57, $H2, $C$2:$C$57, "No")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D8660-FE6B-4F35-BE47-8EB3B4506D91}" name="Table2" displayName="Table2" ref="I71:L127" totalsRowShown="0" headerRowDxfId="8" headerRowBorderDxfId="6" tableBorderDxfId="7" totalsRowBorderDxfId="5">
  <autoFilter ref="I71:L127" xr:uid="{536D8660-FE6B-4F35-BE47-8EB3B4506D91}"/>
  <sortState xmlns:xlrd2="http://schemas.microsoft.com/office/spreadsheetml/2017/richdata2" ref="I72:L127">
    <sortCondition ref="I71:I127"/>
  </sortState>
  <tableColumns count="4">
    <tableColumn id="1" xr3:uid="{D870F008-75B3-4690-B099-23BCEA123680}" name="What is your gender?" dataDxfId="4"/>
    <tableColumn id="2" xr3:uid="{8920C191-1BFC-4B73-B780-182DF121D797}" name="How old are you?" dataDxfId="3"/>
    <tableColumn id="3" xr3:uid="{2FE6B59C-780B-45D1-9B28-CF5F1F455AE1}" name="Do you plan to work in the same field as your degree?" dataDxfId="2"/>
    <tableColumn id="4" xr3:uid="{DACF3E3E-0B87-45D9-A6C8-1D8361DC41A1}" name="Do you intend to pursue further education?" dataDxfId="1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B2C2FB-3547-4769-9521-932CEBE354ED}" name="Table3" displayName="Table3" ref="M1:S3" totalsRowShown="0" headerRowDxfId="0">
  <autoFilter ref="M1:S3" xr:uid="{BDB2C2FB-3547-4769-9521-932CEBE354ED}"/>
  <tableColumns count="7">
    <tableColumn id="1" xr3:uid="{1AE6F77C-F446-48B4-86C6-F4F847C9E908}" name="Gender"/>
    <tableColumn id="2" xr3:uid="{76F0B12D-F635-4C1B-91E7-6B9F76B4281C}" name="Do you plan to work in the same field as your degree? YES">
      <calculatedColumnFormula>COUNTIFS($B$2:$B$57, "Yes", $A$2:$A$57, $M2)</calculatedColumnFormula>
    </tableColumn>
    <tableColumn id="8" xr3:uid="{0E5945A0-EB73-4FDB-83C5-60DD987CE572}" name="Do you plan to work in the same field as your degree? MAYBE">
      <calculatedColumnFormula>COUNTIFS($B$2:$B$57, "Maybe", $A$2:$A$57, $M2)</calculatedColumnFormula>
    </tableColumn>
    <tableColumn id="3" xr3:uid="{0B9CD94F-A9FC-4F00-9BB7-CBB3B30998F2}" name="Do you plan to work in the same field as your degree? NO">
      <calculatedColumnFormula>COUNTIFS($B$2:$B$57, "No", $A$2:$A$57, $M2)</calculatedColumnFormula>
    </tableColumn>
    <tableColumn id="5" xr3:uid="{50BB221D-6E75-4F63-9FE1-8DAE7700FFBE}" name="Do you intend to pursue further education? Yes">
      <calculatedColumnFormula>COUNTIFS($C$2:$C$57, "Yes", $A$2:$A$57, $M2)</calculatedColumnFormula>
    </tableColumn>
    <tableColumn id="9" xr3:uid="{8C4288B1-3229-4CE0-8274-7C293BC3A0B2}" name="Do you intend to pursue further education? Maybe">
      <calculatedColumnFormula>COUNTIFS($C$2:$C$57, "Maybe", $A$2:$A$57, $M2)</calculatedColumnFormula>
    </tableColumn>
    <tableColumn id="6" xr3:uid="{E13D5D03-29D7-40E9-8860-2F4A15AE7320}" name="Do you intend to pursue further education? No">
      <calculatedColumnFormula>COUNTIFS($C$2:$C$57, "No", $A$2:$A$57, $M2)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204205-C534-4AAE-9BF3-F7CF1952F96A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_ikZw8VGNmuaa8x6Rq4O7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openxmlformats.org/officeDocument/2006/relationships/table" Target="../tables/table7.xml"/><Relationship Id="rId4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03"/>
  <sheetViews>
    <sheetView topLeftCell="E1" zoomScale="56" workbookViewId="0">
      <selection activeCell="F1" sqref="F1:F1048576"/>
    </sheetView>
  </sheetViews>
  <sheetFormatPr defaultRowHeight="14.45"/>
  <cols>
    <col min="1" max="1" width="22.42578125" bestFit="1" customWidth="1"/>
    <col min="2" max="2" width="19" bestFit="1" customWidth="1"/>
    <col min="3" max="3" width="47" bestFit="1" customWidth="1"/>
    <col min="4" max="4" width="52.5703125" bestFit="1" customWidth="1"/>
    <col min="5" max="5" width="53.85546875" bestFit="1" customWidth="1"/>
    <col min="6" max="6" width="65.5703125" bestFit="1" customWidth="1"/>
    <col min="7" max="7" width="48.5703125" bestFit="1" customWidth="1"/>
    <col min="8" max="8" width="50.5703125" bestFit="1" customWidth="1"/>
    <col min="9" max="9" width="27.5703125" customWidth="1"/>
    <col min="10" max="10" width="63" bestFit="1" customWidth="1"/>
    <col min="11" max="11" width="70.42578125" bestFit="1" customWidth="1"/>
    <col min="12" max="12" width="49.85546875" bestFit="1" customWidth="1"/>
    <col min="13" max="13" width="50.42578125" bestFit="1" customWidth="1"/>
    <col min="14" max="14" width="47.42578125" bestFit="1" customWidth="1"/>
    <col min="15" max="15" width="41.5703125" bestFit="1" customWidth="1"/>
    <col min="16" max="16" width="54.42578125" bestFit="1" customWidth="1"/>
    <col min="17" max="17" width="54.5703125" bestFit="1" customWidth="1"/>
    <col min="18" max="18" width="63.140625" bestFit="1" customWidth="1"/>
    <col min="19" max="19" width="54.5703125" bestFit="1" customWidth="1"/>
    <col min="20" max="20" width="51.85546875" bestFit="1" customWidth="1"/>
    <col min="21" max="21" width="57.42578125" bestFit="1" customWidth="1"/>
    <col min="22" max="22" width="58.5703125" bestFit="1" customWidth="1"/>
    <col min="23" max="23" width="70.5703125" bestFit="1" customWidth="1"/>
    <col min="24" max="24" width="53.42578125" bestFit="1" customWidth="1"/>
    <col min="25" max="25" width="55.5703125" bestFit="1" customWidth="1"/>
    <col min="26" max="26" width="9.5703125" bestFit="1" customWidth="1"/>
    <col min="27" max="27" width="67.5703125" bestFit="1" customWidth="1"/>
    <col min="28" max="28" width="73.5703125" bestFit="1" customWidth="1"/>
    <col min="29" max="29" width="54.42578125" bestFit="1" customWidth="1"/>
    <col min="30" max="30" width="55.140625" bestFit="1" customWidth="1"/>
    <col min="31" max="31" width="52.140625" bestFit="1" customWidth="1"/>
    <col min="32" max="32" width="46.42578125" bestFit="1" customWidth="1"/>
    <col min="33" max="33" width="59.140625" bestFit="1" customWidth="1"/>
    <col min="34" max="34" width="58" bestFit="1" customWidth="1"/>
    <col min="35" max="35" width="67.85546875" bestFit="1" customWidth="1"/>
    <col min="36" max="36" width="58" bestFit="1" customWidth="1"/>
  </cols>
  <sheetData>
    <row r="1" spans="1:2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</row>
    <row r="2" spans="1:20">
      <c r="A2" s="3" t="s">
        <v>20</v>
      </c>
      <c r="B2" s="1" t="s">
        <v>21</v>
      </c>
      <c r="C2" s="1">
        <v>18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23</v>
      </c>
      <c r="J2" s="1" t="s">
        <v>23</v>
      </c>
      <c r="K2" s="1" t="s">
        <v>26</v>
      </c>
      <c r="L2" s="1">
        <v>4</v>
      </c>
      <c r="M2" s="1" t="s">
        <v>27</v>
      </c>
      <c r="N2" s="1" t="s">
        <v>28</v>
      </c>
      <c r="O2" s="1" t="s">
        <v>29</v>
      </c>
      <c r="P2" s="1" t="s">
        <v>23</v>
      </c>
      <c r="Q2" s="1" t="s">
        <v>30</v>
      </c>
      <c r="R2" s="1">
        <v>3</v>
      </c>
      <c r="S2" s="1" t="s">
        <v>23</v>
      </c>
      <c r="T2" s="5">
        <v>4</v>
      </c>
    </row>
    <row r="3" spans="1:20">
      <c r="A3" s="4" t="s">
        <v>31</v>
      </c>
      <c r="B3" s="2" t="s">
        <v>21</v>
      </c>
      <c r="C3" s="2">
        <v>20</v>
      </c>
      <c r="D3" s="2" t="s">
        <v>32</v>
      </c>
      <c r="E3" s="2" t="s">
        <v>23</v>
      </c>
      <c r="F3" s="2" t="s">
        <v>33</v>
      </c>
      <c r="G3" s="2" t="s">
        <v>25</v>
      </c>
      <c r="H3" s="2" t="s">
        <v>23</v>
      </c>
      <c r="I3" s="2" t="s">
        <v>23</v>
      </c>
      <c r="J3" s="2" t="s">
        <v>25</v>
      </c>
      <c r="K3" s="2" t="s">
        <v>26</v>
      </c>
      <c r="L3" s="2">
        <v>4</v>
      </c>
      <c r="M3" s="2" t="s">
        <v>34</v>
      </c>
      <c r="N3" s="2" t="s">
        <v>28</v>
      </c>
      <c r="O3" s="2" t="s">
        <v>35</v>
      </c>
      <c r="P3" s="2" t="s">
        <v>28</v>
      </c>
      <c r="Q3" s="2" t="s">
        <v>30</v>
      </c>
      <c r="R3" s="2">
        <v>5</v>
      </c>
      <c r="S3" s="2" t="s">
        <v>23</v>
      </c>
      <c r="T3" s="6">
        <v>4</v>
      </c>
    </row>
    <row r="4" spans="1:20">
      <c r="A4" s="3" t="s">
        <v>36</v>
      </c>
      <c r="B4" s="1" t="s">
        <v>37</v>
      </c>
      <c r="C4" s="1">
        <v>17</v>
      </c>
      <c r="D4" s="1" t="s">
        <v>38</v>
      </c>
      <c r="E4" s="1" t="s">
        <v>23</v>
      </c>
      <c r="F4" s="1" t="s">
        <v>33</v>
      </c>
      <c r="G4" s="1" t="s">
        <v>23</v>
      </c>
      <c r="H4" s="1" t="s">
        <v>25</v>
      </c>
      <c r="I4" s="1" t="s">
        <v>23</v>
      </c>
      <c r="J4" s="1" t="s">
        <v>23</v>
      </c>
      <c r="K4" s="1" t="s">
        <v>26</v>
      </c>
      <c r="L4" s="1">
        <v>5</v>
      </c>
      <c r="M4" s="1" t="s">
        <v>27</v>
      </c>
      <c r="N4" s="1" t="s">
        <v>23</v>
      </c>
      <c r="O4" s="1" t="s">
        <v>35</v>
      </c>
      <c r="P4" s="1" t="s">
        <v>28</v>
      </c>
      <c r="Q4" s="1" t="s">
        <v>39</v>
      </c>
      <c r="R4" s="1">
        <v>5</v>
      </c>
      <c r="S4" s="1" t="s">
        <v>23</v>
      </c>
      <c r="T4" s="5">
        <v>5</v>
      </c>
    </row>
    <row r="5" spans="1:20">
      <c r="A5" s="4" t="s">
        <v>40</v>
      </c>
      <c r="B5" s="2" t="s">
        <v>37</v>
      </c>
      <c r="C5" s="2">
        <v>21</v>
      </c>
      <c r="D5" s="2" t="s">
        <v>22</v>
      </c>
      <c r="E5" s="2" t="s">
        <v>25</v>
      </c>
      <c r="F5" s="2" t="s">
        <v>33</v>
      </c>
      <c r="G5" s="2" t="s">
        <v>23</v>
      </c>
      <c r="H5" s="2" t="s">
        <v>23</v>
      </c>
      <c r="I5" s="2" t="s">
        <v>41</v>
      </c>
      <c r="J5" s="2" t="s">
        <v>23</v>
      </c>
      <c r="K5" s="2" t="s">
        <v>26</v>
      </c>
      <c r="L5" s="2">
        <v>3</v>
      </c>
      <c r="M5" s="2" t="s">
        <v>42</v>
      </c>
      <c r="N5" s="2" t="s">
        <v>23</v>
      </c>
      <c r="O5" s="2" t="s">
        <v>29</v>
      </c>
      <c r="P5" s="2" t="s">
        <v>23</v>
      </c>
      <c r="Q5" s="2" t="s">
        <v>39</v>
      </c>
      <c r="R5" s="2">
        <v>5</v>
      </c>
      <c r="S5" s="2" t="s">
        <v>41</v>
      </c>
      <c r="T5" s="6">
        <v>4</v>
      </c>
    </row>
    <row r="6" spans="1:20">
      <c r="A6" s="3" t="s">
        <v>43</v>
      </c>
      <c r="B6" s="1" t="s">
        <v>37</v>
      </c>
      <c r="C6" s="1">
        <v>18</v>
      </c>
      <c r="D6" s="1" t="s">
        <v>22</v>
      </c>
      <c r="E6" s="1" t="s">
        <v>25</v>
      </c>
      <c r="F6" s="1" t="s">
        <v>33</v>
      </c>
      <c r="G6" s="1" t="s">
        <v>23</v>
      </c>
      <c r="H6" s="1" t="s">
        <v>25</v>
      </c>
      <c r="I6" s="1" t="s">
        <v>25</v>
      </c>
      <c r="J6" s="1" t="s">
        <v>25</v>
      </c>
      <c r="K6" s="1" t="s">
        <v>26</v>
      </c>
      <c r="L6" s="1">
        <v>4</v>
      </c>
      <c r="M6" s="1" t="s">
        <v>44</v>
      </c>
      <c r="N6" s="1" t="s">
        <v>23</v>
      </c>
      <c r="O6" s="1" t="s">
        <v>45</v>
      </c>
      <c r="P6" s="1" t="s">
        <v>23</v>
      </c>
      <c r="Q6" s="1" t="s">
        <v>39</v>
      </c>
      <c r="R6" s="1">
        <v>3</v>
      </c>
      <c r="S6" s="1" t="s">
        <v>23</v>
      </c>
      <c r="T6" s="5">
        <v>5</v>
      </c>
    </row>
    <row r="7" spans="1:20">
      <c r="A7" s="4" t="s">
        <v>46</v>
      </c>
      <c r="B7" s="2" t="s">
        <v>21</v>
      </c>
      <c r="C7" s="2">
        <v>19</v>
      </c>
      <c r="D7" s="2" t="s">
        <v>22</v>
      </c>
      <c r="E7" s="2" t="s">
        <v>25</v>
      </c>
      <c r="F7" s="2" t="s">
        <v>33</v>
      </c>
      <c r="G7" s="2" t="s">
        <v>23</v>
      </c>
      <c r="H7" s="2" t="s">
        <v>25</v>
      </c>
      <c r="I7" s="2" t="s">
        <v>41</v>
      </c>
      <c r="J7" s="2" t="s">
        <v>25</v>
      </c>
      <c r="K7" s="2" t="s">
        <v>47</v>
      </c>
      <c r="L7" s="2">
        <v>4</v>
      </c>
      <c r="M7" s="2" t="s">
        <v>44</v>
      </c>
      <c r="N7" s="2" t="s">
        <v>25</v>
      </c>
      <c r="O7" s="2" t="s">
        <v>45</v>
      </c>
      <c r="P7" s="2" t="s">
        <v>28</v>
      </c>
      <c r="Q7" s="2" t="s">
        <v>30</v>
      </c>
      <c r="R7" s="2">
        <v>5</v>
      </c>
      <c r="S7" s="2" t="s">
        <v>25</v>
      </c>
      <c r="T7" s="6">
        <v>3</v>
      </c>
    </row>
    <row r="8" spans="1:20">
      <c r="A8" s="3" t="s">
        <v>48</v>
      </c>
      <c r="B8" s="1" t="s">
        <v>21</v>
      </c>
      <c r="C8" s="1">
        <v>22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25</v>
      </c>
      <c r="I8" s="1" t="s">
        <v>23</v>
      </c>
      <c r="J8" s="1" t="s">
        <v>23</v>
      </c>
      <c r="K8" s="1" t="s">
        <v>26</v>
      </c>
      <c r="L8" s="1">
        <v>5</v>
      </c>
      <c r="M8" s="1" t="s">
        <v>27</v>
      </c>
      <c r="N8" s="1" t="s">
        <v>23</v>
      </c>
      <c r="O8" s="1" t="s">
        <v>29</v>
      </c>
      <c r="P8" s="1" t="s">
        <v>25</v>
      </c>
      <c r="Q8" s="1" t="s">
        <v>30</v>
      </c>
      <c r="R8" s="1">
        <v>5</v>
      </c>
      <c r="S8" s="1" t="s">
        <v>25</v>
      </c>
      <c r="T8" s="5">
        <v>5</v>
      </c>
    </row>
    <row r="9" spans="1:20">
      <c r="A9" s="4" t="s">
        <v>49</v>
      </c>
      <c r="B9" s="2" t="s">
        <v>21</v>
      </c>
      <c r="C9" s="2">
        <v>19</v>
      </c>
      <c r="D9" s="2" t="s">
        <v>22</v>
      </c>
      <c r="E9" s="2" t="s">
        <v>23</v>
      </c>
      <c r="F9" s="2" t="s">
        <v>33</v>
      </c>
      <c r="G9" s="2" t="s">
        <v>25</v>
      </c>
      <c r="H9" s="2" t="s">
        <v>25</v>
      </c>
      <c r="I9" s="2" t="s">
        <v>41</v>
      </c>
      <c r="J9" s="2" t="s">
        <v>25</v>
      </c>
      <c r="K9" s="2" t="s">
        <v>47</v>
      </c>
      <c r="L9" s="2">
        <v>5</v>
      </c>
      <c r="M9" s="2" t="s">
        <v>44</v>
      </c>
      <c r="N9" s="2" t="s">
        <v>28</v>
      </c>
      <c r="O9" s="2" t="s">
        <v>35</v>
      </c>
      <c r="P9" s="2" t="s">
        <v>23</v>
      </c>
      <c r="Q9" s="2" t="s">
        <v>30</v>
      </c>
      <c r="R9" s="2">
        <v>3</v>
      </c>
      <c r="S9" s="2" t="s">
        <v>23</v>
      </c>
      <c r="T9" s="6">
        <v>5</v>
      </c>
    </row>
    <row r="10" spans="1:20">
      <c r="A10" s="3" t="s">
        <v>50</v>
      </c>
      <c r="B10" s="1" t="s">
        <v>21</v>
      </c>
      <c r="C10" s="1">
        <v>19</v>
      </c>
      <c r="D10" s="1" t="s">
        <v>32</v>
      </c>
      <c r="E10" s="1" t="s">
        <v>23</v>
      </c>
      <c r="F10" s="1" t="s">
        <v>24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26</v>
      </c>
      <c r="L10" s="1">
        <v>5</v>
      </c>
      <c r="M10" s="1" t="s">
        <v>34</v>
      </c>
      <c r="N10" s="1" t="s">
        <v>28</v>
      </c>
      <c r="O10" s="1" t="s">
        <v>35</v>
      </c>
      <c r="P10" s="1" t="s">
        <v>23</v>
      </c>
      <c r="Q10" s="1" t="s">
        <v>30</v>
      </c>
      <c r="R10" s="1">
        <v>5</v>
      </c>
      <c r="S10" s="1" t="s">
        <v>41</v>
      </c>
      <c r="T10" s="5">
        <v>4</v>
      </c>
    </row>
    <row r="11" spans="1:20">
      <c r="A11" s="4" t="s">
        <v>51</v>
      </c>
      <c r="B11" s="2" t="s">
        <v>37</v>
      </c>
      <c r="C11" s="2">
        <v>18</v>
      </c>
      <c r="D11" s="2" t="s">
        <v>38</v>
      </c>
      <c r="E11" s="2" t="s">
        <v>25</v>
      </c>
      <c r="F11" s="2" t="s">
        <v>33</v>
      </c>
      <c r="G11" s="2" t="s">
        <v>23</v>
      </c>
      <c r="H11" s="2" t="s">
        <v>23</v>
      </c>
      <c r="I11" s="2" t="s">
        <v>41</v>
      </c>
      <c r="J11" s="2" t="s">
        <v>25</v>
      </c>
      <c r="K11" s="2" t="s">
        <v>26</v>
      </c>
      <c r="L11" s="2">
        <v>2</v>
      </c>
      <c r="M11" s="2" t="s">
        <v>42</v>
      </c>
      <c r="N11" s="2" t="s">
        <v>28</v>
      </c>
      <c r="O11" s="2" t="s">
        <v>35</v>
      </c>
      <c r="P11" s="2" t="s">
        <v>23</v>
      </c>
      <c r="Q11" s="2" t="s">
        <v>39</v>
      </c>
      <c r="R11" s="2">
        <v>4</v>
      </c>
      <c r="S11" s="2" t="s">
        <v>41</v>
      </c>
      <c r="T11" s="6">
        <v>4</v>
      </c>
    </row>
    <row r="12" spans="1:20">
      <c r="A12" s="3" t="s">
        <v>52</v>
      </c>
      <c r="B12" s="1" t="s">
        <v>21</v>
      </c>
      <c r="C12" s="1">
        <v>18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25</v>
      </c>
      <c r="I12" s="1" t="s">
        <v>23</v>
      </c>
      <c r="J12" s="1" t="s">
        <v>25</v>
      </c>
      <c r="K12" s="1" t="s">
        <v>53</v>
      </c>
      <c r="L12" s="1">
        <v>4</v>
      </c>
      <c r="M12" s="1" t="s">
        <v>44</v>
      </c>
      <c r="N12" s="1" t="s">
        <v>25</v>
      </c>
      <c r="O12" s="1" t="s">
        <v>45</v>
      </c>
      <c r="P12" s="1" t="s">
        <v>25</v>
      </c>
      <c r="Q12" s="1" t="s">
        <v>39</v>
      </c>
      <c r="R12" s="1">
        <v>4</v>
      </c>
      <c r="S12" s="1" t="s">
        <v>41</v>
      </c>
      <c r="T12" s="5">
        <v>5</v>
      </c>
    </row>
    <row r="13" spans="1:20">
      <c r="A13" s="4" t="s">
        <v>54</v>
      </c>
      <c r="B13" s="2" t="s">
        <v>37</v>
      </c>
      <c r="C13" s="2">
        <v>17</v>
      </c>
      <c r="D13" s="2" t="s">
        <v>22</v>
      </c>
      <c r="E13" s="2" t="s">
        <v>23</v>
      </c>
      <c r="F13" s="2" t="s">
        <v>33</v>
      </c>
      <c r="G13" s="2" t="s">
        <v>25</v>
      </c>
      <c r="H13" s="2" t="s">
        <v>25</v>
      </c>
      <c r="I13" s="2" t="s">
        <v>23</v>
      </c>
      <c r="J13" s="2" t="s">
        <v>23</v>
      </c>
      <c r="K13" s="2" t="s">
        <v>26</v>
      </c>
      <c r="L13" s="2">
        <v>5</v>
      </c>
      <c r="M13" s="2" t="s">
        <v>27</v>
      </c>
      <c r="N13" s="2" t="s">
        <v>23</v>
      </c>
      <c r="O13" s="2" t="s">
        <v>45</v>
      </c>
      <c r="P13" s="2" t="s">
        <v>28</v>
      </c>
      <c r="Q13" s="2" t="s">
        <v>30</v>
      </c>
      <c r="R13" s="2">
        <v>5</v>
      </c>
      <c r="S13" s="2" t="s">
        <v>23</v>
      </c>
      <c r="T13" s="6">
        <v>5</v>
      </c>
    </row>
    <row r="14" spans="1:20">
      <c r="A14" s="3" t="s">
        <v>55</v>
      </c>
      <c r="B14" s="1" t="s">
        <v>21</v>
      </c>
      <c r="C14" s="1">
        <v>19</v>
      </c>
      <c r="D14" s="1" t="s">
        <v>38</v>
      </c>
      <c r="E14" s="1" t="s">
        <v>23</v>
      </c>
      <c r="F14" s="1" t="s">
        <v>24</v>
      </c>
      <c r="G14" s="1" t="s">
        <v>23</v>
      </c>
      <c r="H14" s="1" t="s">
        <v>25</v>
      </c>
      <c r="I14" s="1" t="s">
        <v>23</v>
      </c>
      <c r="J14" s="1" t="s">
        <v>25</v>
      </c>
      <c r="K14" s="1" t="s">
        <v>53</v>
      </c>
      <c r="L14" s="1">
        <v>5</v>
      </c>
      <c r="M14" s="1" t="s">
        <v>27</v>
      </c>
      <c r="N14" s="1" t="s">
        <v>23</v>
      </c>
      <c r="O14" s="1" t="s">
        <v>35</v>
      </c>
      <c r="P14" s="1" t="s">
        <v>28</v>
      </c>
      <c r="Q14" s="1" t="s">
        <v>39</v>
      </c>
      <c r="R14" s="1">
        <v>5</v>
      </c>
      <c r="S14" s="1" t="s">
        <v>23</v>
      </c>
      <c r="T14" s="5">
        <v>5</v>
      </c>
    </row>
    <row r="15" spans="1:20">
      <c r="A15" s="4" t="s">
        <v>56</v>
      </c>
      <c r="B15" s="2" t="s">
        <v>37</v>
      </c>
      <c r="C15" s="2">
        <v>18</v>
      </c>
      <c r="D15" s="2" t="s">
        <v>22</v>
      </c>
      <c r="E15" s="2" t="s">
        <v>23</v>
      </c>
      <c r="F15" s="2" t="s">
        <v>33</v>
      </c>
      <c r="G15" s="2" t="s">
        <v>25</v>
      </c>
      <c r="H15" s="2" t="s">
        <v>25</v>
      </c>
      <c r="I15" s="2" t="s">
        <v>41</v>
      </c>
      <c r="J15" s="2" t="s">
        <v>23</v>
      </c>
      <c r="K15" s="2" t="s">
        <v>47</v>
      </c>
      <c r="L15" s="2">
        <v>2</v>
      </c>
      <c r="M15" s="2" t="s">
        <v>27</v>
      </c>
      <c r="N15" s="2" t="s">
        <v>28</v>
      </c>
      <c r="O15" s="2" t="s">
        <v>35</v>
      </c>
      <c r="P15" s="2" t="s">
        <v>28</v>
      </c>
      <c r="Q15" s="2" t="s">
        <v>39</v>
      </c>
      <c r="R15" s="2">
        <v>3</v>
      </c>
      <c r="S15" s="2" t="s">
        <v>41</v>
      </c>
      <c r="T15" s="6">
        <v>3</v>
      </c>
    </row>
    <row r="16" spans="1:20">
      <c r="A16" s="3" t="s">
        <v>57</v>
      </c>
      <c r="B16" s="1" t="s">
        <v>21</v>
      </c>
      <c r="C16" s="1">
        <v>18</v>
      </c>
      <c r="D16" s="1" t="s">
        <v>22</v>
      </c>
      <c r="E16" s="1" t="s">
        <v>23</v>
      </c>
      <c r="F16" s="1" t="s">
        <v>33</v>
      </c>
      <c r="G16" s="1" t="s">
        <v>25</v>
      </c>
      <c r="H16" s="1" t="s">
        <v>23</v>
      </c>
      <c r="I16" s="1" t="s">
        <v>23</v>
      </c>
      <c r="J16" s="1" t="s">
        <v>23</v>
      </c>
      <c r="K16" s="1" t="s">
        <v>26</v>
      </c>
      <c r="L16" s="1">
        <v>3</v>
      </c>
      <c r="M16" s="1" t="s">
        <v>44</v>
      </c>
      <c r="N16" s="1" t="s">
        <v>28</v>
      </c>
      <c r="O16" s="1" t="s">
        <v>35</v>
      </c>
      <c r="P16" s="1" t="s">
        <v>28</v>
      </c>
      <c r="Q16" s="1" t="s">
        <v>39</v>
      </c>
      <c r="R16" s="1">
        <v>1</v>
      </c>
      <c r="S16" s="1" t="s">
        <v>41</v>
      </c>
      <c r="T16" s="5">
        <v>5</v>
      </c>
    </row>
    <row r="17" spans="1:20">
      <c r="A17" s="4" t="s">
        <v>58</v>
      </c>
      <c r="B17" s="2" t="s">
        <v>37</v>
      </c>
      <c r="C17" s="2">
        <v>18</v>
      </c>
      <c r="D17" s="2" t="s">
        <v>38</v>
      </c>
      <c r="E17" s="2" t="s">
        <v>23</v>
      </c>
      <c r="F17" s="2" t="s">
        <v>33</v>
      </c>
      <c r="G17" s="2" t="s">
        <v>23</v>
      </c>
      <c r="H17" s="2" t="s">
        <v>23</v>
      </c>
      <c r="I17" s="2" t="s">
        <v>41</v>
      </c>
      <c r="J17" s="2" t="s">
        <v>25</v>
      </c>
      <c r="K17" s="2" t="s">
        <v>47</v>
      </c>
      <c r="L17" s="2">
        <v>3</v>
      </c>
      <c r="M17" s="2" t="s">
        <v>42</v>
      </c>
      <c r="N17" s="2" t="s">
        <v>28</v>
      </c>
      <c r="O17" s="2" t="s">
        <v>29</v>
      </c>
      <c r="P17" s="2" t="s">
        <v>23</v>
      </c>
      <c r="Q17" s="2" t="s">
        <v>30</v>
      </c>
      <c r="R17" s="2">
        <v>4</v>
      </c>
      <c r="S17" s="2" t="s">
        <v>23</v>
      </c>
      <c r="T17" s="6">
        <v>3</v>
      </c>
    </row>
    <row r="18" spans="1:20">
      <c r="A18" s="3" t="s">
        <v>59</v>
      </c>
      <c r="B18" s="1" t="s">
        <v>21</v>
      </c>
      <c r="C18" s="1">
        <v>18</v>
      </c>
      <c r="D18" s="1" t="s">
        <v>22</v>
      </c>
      <c r="E18" s="1" t="s">
        <v>25</v>
      </c>
      <c r="F18" s="1" t="s">
        <v>33</v>
      </c>
      <c r="G18" s="1" t="s">
        <v>23</v>
      </c>
      <c r="H18" s="1" t="s">
        <v>25</v>
      </c>
      <c r="I18" s="1" t="s">
        <v>41</v>
      </c>
      <c r="J18" s="1" t="s">
        <v>25</v>
      </c>
      <c r="K18" s="1" t="s">
        <v>53</v>
      </c>
      <c r="L18" s="1">
        <v>4</v>
      </c>
      <c r="M18" s="1" t="s">
        <v>42</v>
      </c>
      <c r="N18" s="1" t="s">
        <v>28</v>
      </c>
      <c r="O18" s="1" t="s">
        <v>35</v>
      </c>
      <c r="P18" s="1" t="s">
        <v>23</v>
      </c>
      <c r="Q18" s="1" t="s">
        <v>39</v>
      </c>
      <c r="R18" s="1">
        <v>5</v>
      </c>
      <c r="S18" s="1" t="s">
        <v>41</v>
      </c>
      <c r="T18" s="5">
        <v>5</v>
      </c>
    </row>
    <row r="19" spans="1:20">
      <c r="A19" s="4" t="s">
        <v>60</v>
      </c>
      <c r="B19" s="2" t="s">
        <v>21</v>
      </c>
      <c r="C19" s="2">
        <v>19</v>
      </c>
      <c r="D19" s="2" t="s">
        <v>38</v>
      </c>
      <c r="E19" s="2" t="s">
        <v>23</v>
      </c>
      <c r="F19" s="2" t="s">
        <v>33</v>
      </c>
      <c r="G19" s="2" t="s">
        <v>25</v>
      </c>
      <c r="H19" s="2" t="s">
        <v>23</v>
      </c>
      <c r="I19" s="2" t="s">
        <v>23</v>
      </c>
      <c r="J19" s="2" t="s">
        <v>23</v>
      </c>
      <c r="K19" s="2" t="s">
        <v>26</v>
      </c>
      <c r="L19" s="2">
        <v>5</v>
      </c>
      <c r="M19" s="2" t="s">
        <v>42</v>
      </c>
      <c r="N19" s="2" t="s">
        <v>25</v>
      </c>
      <c r="O19" s="2" t="s">
        <v>29</v>
      </c>
      <c r="P19" s="2" t="s">
        <v>23</v>
      </c>
      <c r="Q19" s="2" t="s">
        <v>39</v>
      </c>
      <c r="R19" s="2">
        <v>5</v>
      </c>
      <c r="S19" s="2" t="s">
        <v>23</v>
      </c>
      <c r="T19" s="6">
        <v>5</v>
      </c>
    </row>
    <row r="20" spans="1:20">
      <c r="A20" s="3" t="s">
        <v>61</v>
      </c>
      <c r="B20" s="1" t="s">
        <v>37</v>
      </c>
      <c r="C20" s="1">
        <v>20</v>
      </c>
      <c r="D20" s="1" t="s">
        <v>22</v>
      </c>
      <c r="E20" s="1" t="s">
        <v>23</v>
      </c>
      <c r="F20" s="1" t="s">
        <v>33</v>
      </c>
      <c r="G20" s="1" t="s">
        <v>25</v>
      </c>
      <c r="H20" s="1" t="s">
        <v>25</v>
      </c>
      <c r="I20" s="1" t="s">
        <v>23</v>
      </c>
      <c r="J20" s="1" t="s">
        <v>25</v>
      </c>
      <c r="K20" s="1" t="s">
        <v>26</v>
      </c>
      <c r="L20" s="1">
        <v>4</v>
      </c>
      <c r="M20" s="1" t="s">
        <v>42</v>
      </c>
      <c r="N20" s="1" t="s">
        <v>28</v>
      </c>
      <c r="O20" s="1" t="s">
        <v>35</v>
      </c>
      <c r="P20" s="1" t="s">
        <v>23</v>
      </c>
      <c r="Q20" s="1" t="s">
        <v>30</v>
      </c>
      <c r="R20" s="1">
        <v>5</v>
      </c>
      <c r="S20" s="1" t="s">
        <v>23</v>
      </c>
      <c r="T20" s="5">
        <v>5</v>
      </c>
    </row>
    <row r="21" spans="1:20">
      <c r="A21" s="4" t="s">
        <v>62</v>
      </c>
      <c r="B21" s="2" t="s">
        <v>21</v>
      </c>
      <c r="C21" s="2">
        <v>18</v>
      </c>
      <c r="D21" s="2" t="s">
        <v>32</v>
      </c>
      <c r="E21" s="2" t="s">
        <v>23</v>
      </c>
      <c r="F21" s="2" t="s">
        <v>33</v>
      </c>
      <c r="G21" s="2" t="s">
        <v>25</v>
      </c>
      <c r="H21" s="2" t="s">
        <v>25</v>
      </c>
      <c r="I21" s="2" t="s">
        <v>23</v>
      </c>
      <c r="J21" s="2" t="s">
        <v>23</v>
      </c>
      <c r="K21" s="2" t="s">
        <v>26</v>
      </c>
      <c r="L21" s="2">
        <v>4</v>
      </c>
      <c r="M21" s="2" t="s">
        <v>42</v>
      </c>
      <c r="N21" s="2" t="s">
        <v>23</v>
      </c>
      <c r="O21" s="2" t="s">
        <v>29</v>
      </c>
      <c r="P21" s="2" t="s">
        <v>23</v>
      </c>
      <c r="Q21" s="2" t="s">
        <v>30</v>
      </c>
      <c r="R21" s="2">
        <v>4</v>
      </c>
      <c r="S21" s="2" t="s">
        <v>41</v>
      </c>
      <c r="T21" s="6">
        <v>5</v>
      </c>
    </row>
    <row r="22" spans="1:20">
      <c r="A22" s="3" t="s">
        <v>63</v>
      </c>
      <c r="B22" s="1" t="s">
        <v>37</v>
      </c>
      <c r="C22" s="1">
        <v>19</v>
      </c>
      <c r="D22" s="1" t="s">
        <v>22</v>
      </c>
      <c r="E22" s="1" t="s">
        <v>23</v>
      </c>
      <c r="F22" s="1" t="s">
        <v>24</v>
      </c>
      <c r="G22" s="1" t="s">
        <v>23</v>
      </c>
      <c r="H22" s="1" t="s">
        <v>23</v>
      </c>
      <c r="I22" s="1" t="s">
        <v>25</v>
      </c>
      <c r="J22" s="1" t="s">
        <v>23</v>
      </c>
      <c r="K22" s="1" t="s">
        <v>26</v>
      </c>
      <c r="L22" s="1">
        <v>2</v>
      </c>
      <c r="M22" s="1" t="s">
        <v>27</v>
      </c>
      <c r="N22" s="1" t="s">
        <v>23</v>
      </c>
      <c r="O22" s="1" t="s">
        <v>29</v>
      </c>
      <c r="P22" s="1" t="s">
        <v>23</v>
      </c>
      <c r="Q22" s="1" t="s">
        <v>30</v>
      </c>
      <c r="R22" s="1">
        <v>5</v>
      </c>
      <c r="S22" s="1" t="s">
        <v>41</v>
      </c>
      <c r="T22" s="5">
        <v>3</v>
      </c>
    </row>
    <row r="23" spans="1:20">
      <c r="A23" s="4" t="s">
        <v>64</v>
      </c>
      <c r="B23" s="2" t="s">
        <v>21</v>
      </c>
      <c r="C23" s="2">
        <v>19</v>
      </c>
      <c r="D23" s="2" t="s">
        <v>22</v>
      </c>
      <c r="E23" s="2" t="s">
        <v>23</v>
      </c>
      <c r="F23" s="2" t="s">
        <v>33</v>
      </c>
      <c r="G23" s="2" t="s">
        <v>25</v>
      </c>
      <c r="H23" s="2" t="s">
        <v>23</v>
      </c>
      <c r="I23" s="2" t="s">
        <v>25</v>
      </c>
      <c r="J23" s="2" t="s">
        <v>25</v>
      </c>
      <c r="K23" s="2" t="s">
        <v>26</v>
      </c>
      <c r="L23" s="2">
        <v>5</v>
      </c>
      <c r="M23" s="2" t="s">
        <v>44</v>
      </c>
      <c r="N23" s="2" t="s">
        <v>28</v>
      </c>
      <c r="O23" s="2" t="s">
        <v>35</v>
      </c>
      <c r="P23" s="2" t="s">
        <v>23</v>
      </c>
      <c r="Q23" s="2" t="s">
        <v>30</v>
      </c>
      <c r="R23" s="2">
        <v>3</v>
      </c>
      <c r="S23" s="2" t="s">
        <v>23</v>
      </c>
      <c r="T23" s="6">
        <v>5</v>
      </c>
    </row>
    <row r="24" spans="1:20">
      <c r="A24" s="3" t="s">
        <v>65</v>
      </c>
      <c r="B24" s="1" t="s">
        <v>37</v>
      </c>
      <c r="C24" s="1">
        <v>17</v>
      </c>
      <c r="D24" s="1" t="s">
        <v>38</v>
      </c>
      <c r="E24" s="1" t="s">
        <v>25</v>
      </c>
      <c r="F24" s="1" t="s">
        <v>33</v>
      </c>
      <c r="G24" s="1" t="s">
        <v>23</v>
      </c>
      <c r="H24" s="1" t="s">
        <v>23</v>
      </c>
      <c r="I24" s="1" t="s">
        <v>25</v>
      </c>
      <c r="J24" s="1" t="s">
        <v>25</v>
      </c>
      <c r="K24" s="1" t="s">
        <v>47</v>
      </c>
      <c r="L24" s="1">
        <v>3</v>
      </c>
      <c r="M24" s="1" t="s">
        <v>27</v>
      </c>
      <c r="N24" s="1" t="s">
        <v>23</v>
      </c>
      <c r="O24" s="1" t="s">
        <v>29</v>
      </c>
      <c r="P24" s="1" t="s">
        <v>23</v>
      </c>
      <c r="Q24" s="1" t="s">
        <v>39</v>
      </c>
      <c r="R24" s="1">
        <v>3</v>
      </c>
      <c r="S24" s="1" t="s">
        <v>41</v>
      </c>
      <c r="T24" s="5">
        <v>4</v>
      </c>
    </row>
    <row r="25" spans="1:20">
      <c r="A25" s="4" t="s">
        <v>66</v>
      </c>
      <c r="B25" s="2" t="s">
        <v>21</v>
      </c>
      <c r="C25" s="2">
        <v>17</v>
      </c>
      <c r="D25" s="2" t="s">
        <v>38</v>
      </c>
      <c r="E25" s="2" t="s">
        <v>23</v>
      </c>
      <c r="F25" s="2" t="s">
        <v>33</v>
      </c>
      <c r="G25" s="2" t="s">
        <v>25</v>
      </c>
      <c r="H25" s="2" t="s">
        <v>23</v>
      </c>
      <c r="I25" s="2" t="s">
        <v>41</v>
      </c>
      <c r="J25" s="2" t="s">
        <v>25</v>
      </c>
      <c r="K25" s="2" t="s">
        <v>26</v>
      </c>
      <c r="L25" s="2">
        <v>4</v>
      </c>
      <c r="M25" s="2" t="s">
        <v>44</v>
      </c>
      <c r="N25" s="2" t="s">
        <v>28</v>
      </c>
      <c r="O25" s="2" t="s">
        <v>29</v>
      </c>
      <c r="P25" s="2" t="s">
        <v>28</v>
      </c>
      <c r="Q25" s="2" t="s">
        <v>39</v>
      </c>
      <c r="R25" s="2">
        <v>4</v>
      </c>
      <c r="S25" s="2" t="s">
        <v>23</v>
      </c>
      <c r="T25" s="6">
        <v>5</v>
      </c>
    </row>
    <row r="26" spans="1:20">
      <c r="A26" s="3" t="s">
        <v>67</v>
      </c>
      <c r="B26" s="1" t="s">
        <v>21</v>
      </c>
      <c r="C26" s="1">
        <v>18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23</v>
      </c>
      <c r="I26" s="1" t="s">
        <v>41</v>
      </c>
      <c r="J26" s="1" t="s">
        <v>23</v>
      </c>
      <c r="K26" s="1" t="s">
        <v>26</v>
      </c>
      <c r="L26" s="1">
        <v>5</v>
      </c>
      <c r="M26" s="1" t="s">
        <v>42</v>
      </c>
      <c r="N26" s="1" t="s">
        <v>25</v>
      </c>
      <c r="O26" s="1" t="s">
        <v>29</v>
      </c>
      <c r="P26" s="1" t="s">
        <v>23</v>
      </c>
      <c r="Q26" s="1" t="s">
        <v>39</v>
      </c>
      <c r="R26" s="1">
        <v>4</v>
      </c>
      <c r="S26" s="1" t="s">
        <v>23</v>
      </c>
      <c r="T26" s="5">
        <v>5</v>
      </c>
    </row>
    <row r="27" spans="1:20">
      <c r="A27" s="4" t="s">
        <v>68</v>
      </c>
      <c r="B27" s="2" t="s">
        <v>21</v>
      </c>
      <c r="C27" s="2">
        <v>18</v>
      </c>
      <c r="D27" s="2" t="s">
        <v>32</v>
      </c>
      <c r="E27" s="2" t="s">
        <v>23</v>
      </c>
      <c r="F27" s="2" t="s">
        <v>33</v>
      </c>
      <c r="G27" s="2" t="s">
        <v>25</v>
      </c>
      <c r="H27" s="2" t="s">
        <v>23</v>
      </c>
      <c r="I27" s="2" t="s">
        <v>23</v>
      </c>
      <c r="J27" s="2" t="s">
        <v>25</v>
      </c>
      <c r="K27" s="2" t="s">
        <v>26</v>
      </c>
      <c r="L27" s="2">
        <v>4</v>
      </c>
      <c r="M27" s="2" t="s">
        <v>42</v>
      </c>
      <c r="N27" s="2" t="s">
        <v>28</v>
      </c>
      <c r="O27" s="2" t="s">
        <v>45</v>
      </c>
      <c r="P27" s="2" t="s">
        <v>23</v>
      </c>
      <c r="Q27" s="2" t="s">
        <v>39</v>
      </c>
      <c r="R27" s="2">
        <v>5</v>
      </c>
      <c r="S27" s="2" t="s">
        <v>23</v>
      </c>
      <c r="T27" s="6">
        <v>5</v>
      </c>
    </row>
    <row r="28" spans="1:20">
      <c r="A28" s="3" t="s">
        <v>69</v>
      </c>
      <c r="B28" s="1" t="s">
        <v>21</v>
      </c>
      <c r="C28" s="1">
        <v>19</v>
      </c>
      <c r="D28" s="1" t="s">
        <v>22</v>
      </c>
      <c r="E28" s="1" t="s">
        <v>23</v>
      </c>
      <c r="F28" s="1" t="s">
        <v>24</v>
      </c>
      <c r="G28" s="1" t="s">
        <v>23</v>
      </c>
      <c r="H28" s="1" t="s">
        <v>25</v>
      </c>
      <c r="I28" s="1" t="s">
        <v>41</v>
      </c>
      <c r="J28" s="1" t="s">
        <v>25</v>
      </c>
      <c r="K28" s="1" t="s">
        <v>26</v>
      </c>
      <c r="L28" s="1">
        <v>3</v>
      </c>
      <c r="M28" s="1" t="s">
        <v>42</v>
      </c>
      <c r="N28" s="1" t="s">
        <v>23</v>
      </c>
      <c r="O28" s="1" t="s">
        <v>29</v>
      </c>
      <c r="P28" s="1" t="s">
        <v>23</v>
      </c>
      <c r="Q28" s="1" t="s">
        <v>39</v>
      </c>
      <c r="R28" s="1">
        <v>3</v>
      </c>
      <c r="S28" s="1" t="s">
        <v>41</v>
      </c>
      <c r="T28" s="5">
        <v>5</v>
      </c>
    </row>
    <row r="29" spans="1:20">
      <c r="A29" s="4" t="s">
        <v>70</v>
      </c>
      <c r="B29" s="2" t="s">
        <v>37</v>
      </c>
      <c r="C29" s="2">
        <v>18</v>
      </c>
      <c r="D29" s="2" t="s">
        <v>22</v>
      </c>
      <c r="E29" s="2" t="s">
        <v>23</v>
      </c>
      <c r="F29" s="2" t="s">
        <v>24</v>
      </c>
      <c r="G29" s="2" t="s">
        <v>23</v>
      </c>
      <c r="H29" s="2" t="s">
        <v>23</v>
      </c>
      <c r="I29" s="2" t="s">
        <v>41</v>
      </c>
      <c r="J29" s="2" t="s">
        <v>23</v>
      </c>
      <c r="K29" s="2" t="s">
        <v>26</v>
      </c>
      <c r="L29" s="2">
        <v>4</v>
      </c>
      <c r="M29" s="2" t="s">
        <v>42</v>
      </c>
      <c r="N29" s="2" t="s">
        <v>23</v>
      </c>
      <c r="O29" s="2" t="s">
        <v>35</v>
      </c>
      <c r="P29" s="2" t="s">
        <v>23</v>
      </c>
      <c r="Q29" s="2" t="s">
        <v>39</v>
      </c>
      <c r="R29" s="2">
        <v>4</v>
      </c>
      <c r="S29" s="2" t="s">
        <v>23</v>
      </c>
      <c r="T29" s="6">
        <v>5</v>
      </c>
    </row>
    <row r="30" spans="1:20">
      <c r="A30" s="3" t="s">
        <v>71</v>
      </c>
      <c r="B30" s="1" t="s">
        <v>21</v>
      </c>
      <c r="C30" s="1">
        <v>18</v>
      </c>
      <c r="D30" s="1" t="s">
        <v>22</v>
      </c>
      <c r="E30" s="1" t="s">
        <v>23</v>
      </c>
      <c r="F30" s="1" t="s">
        <v>33</v>
      </c>
      <c r="G30" s="1" t="s">
        <v>23</v>
      </c>
      <c r="H30" s="1" t="s">
        <v>25</v>
      </c>
      <c r="I30" s="1" t="s">
        <v>25</v>
      </c>
      <c r="J30" s="1" t="s">
        <v>25</v>
      </c>
      <c r="K30" s="1" t="s">
        <v>47</v>
      </c>
      <c r="L30" s="1">
        <v>3</v>
      </c>
      <c r="M30" s="1" t="s">
        <v>44</v>
      </c>
      <c r="N30" s="1" t="s">
        <v>25</v>
      </c>
      <c r="O30" s="1" t="s">
        <v>29</v>
      </c>
      <c r="P30" s="1" t="s">
        <v>28</v>
      </c>
      <c r="Q30" s="1" t="s">
        <v>30</v>
      </c>
      <c r="R30" s="1">
        <v>3</v>
      </c>
      <c r="S30" s="1" t="s">
        <v>41</v>
      </c>
      <c r="T30" s="5">
        <v>4</v>
      </c>
    </row>
    <row r="31" spans="1:20">
      <c r="A31" s="4" t="s">
        <v>72</v>
      </c>
      <c r="B31" s="2" t="s">
        <v>21</v>
      </c>
      <c r="C31" s="2">
        <v>17</v>
      </c>
      <c r="D31" s="2" t="s">
        <v>32</v>
      </c>
      <c r="E31" s="2" t="s">
        <v>23</v>
      </c>
      <c r="F31" s="2" t="s">
        <v>33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47</v>
      </c>
      <c r="L31" s="2">
        <v>1</v>
      </c>
      <c r="M31" s="2" t="s">
        <v>44</v>
      </c>
      <c r="N31" s="2" t="s">
        <v>28</v>
      </c>
      <c r="O31" s="2" t="s">
        <v>35</v>
      </c>
      <c r="P31" s="2" t="s">
        <v>28</v>
      </c>
      <c r="Q31" s="2" t="s">
        <v>30</v>
      </c>
      <c r="R31" s="2">
        <v>1</v>
      </c>
      <c r="S31" s="2" t="s">
        <v>25</v>
      </c>
      <c r="T31" s="6">
        <v>5</v>
      </c>
    </row>
    <row r="32" spans="1:20">
      <c r="A32" s="3" t="s">
        <v>73</v>
      </c>
      <c r="B32" s="1" t="s">
        <v>37</v>
      </c>
      <c r="C32" s="1">
        <v>18</v>
      </c>
      <c r="D32" s="1" t="s">
        <v>22</v>
      </c>
      <c r="E32" s="1" t="s">
        <v>23</v>
      </c>
      <c r="F32" s="1" t="s">
        <v>33</v>
      </c>
      <c r="G32" s="1" t="s">
        <v>25</v>
      </c>
      <c r="H32" s="1" t="s">
        <v>23</v>
      </c>
      <c r="I32" s="1" t="s">
        <v>41</v>
      </c>
      <c r="J32" s="1" t="s">
        <v>25</v>
      </c>
      <c r="K32" s="1" t="s">
        <v>26</v>
      </c>
      <c r="L32" s="1">
        <v>3</v>
      </c>
      <c r="M32" s="1" t="s">
        <v>42</v>
      </c>
      <c r="N32" s="1" t="s">
        <v>23</v>
      </c>
      <c r="O32" s="1" t="s">
        <v>35</v>
      </c>
      <c r="P32" s="1" t="s">
        <v>23</v>
      </c>
      <c r="Q32" s="1" t="s">
        <v>74</v>
      </c>
      <c r="R32" s="1">
        <v>4</v>
      </c>
      <c r="S32" s="1" t="s">
        <v>41</v>
      </c>
      <c r="T32" s="5">
        <v>4</v>
      </c>
    </row>
    <row r="33" spans="1:20">
      <c r="A33" s="4" t="s">
        <v>46</v>
      </c>
      <c r="B33" s="2" t="s">
        <v>21</v>
      </c>
      <c r="C33" s="2">
        <v>19</v>
      </c>
      <c r="D33" s="2" t="s">
        <v>38</v>
      </c>
      <c r="E33" s="2" t="s">
        <v>25</v>
      </c>
      <c r="F33" s="2" t="s">
        <v>33</v>
      </c>
      <c r="G33" s="2" t="s">
        <v>23</v>
      </c>
      <c r="H33" s="2" t="s">
        <v>25</v>
      </c>
      <c r="I33" s="2" t="s">
        <v>41</v>
      </c>
      <c r="J33" s="2" t="s">
        <v>25</v>
      </c>
      <c r="K33" s="2" t="s">
        <v>47</v>
      </c>
      <c r="L33" s="2">
        <v>4</v>
      </c>
      <c r="M33" s="2" t="s">
        <v>44</v>
      </c>
      <c r="N33" s="2" t="s">
        <v>28</v>
      </c>
      <c r="O33" s="2" t="s">
        <v>45</v>
      </c>
      <c r="P33" s="2" t="s">
        <v>28</v>
      </c>
      <c r="Q33" s="2" t="s">
        <v>30</v>
      </c>
      <c r="R33" s="2">
        <v>5</v>
      </c>
      <c r="S33" s="2" t="s">
        <v>41</v>
      </c>
      <c r="T33" s="6">
        <v>3</v>
      </c>
    </row>
    <row r="34" spans="1:20">
      <c r="A34" s="3" t="s">
        <v>75</v>
      </c>
      <c r="B34" s="1" t="s">
        <v>37</v>
      </c>
      <c r="C34" s="1">
        <v>19</v>
      </c>
      <c r="D34" s="1" t="s">
        <v>22</v>
      </c>
      <c r="E34" s="1" t="s">
        <v>23</v>
      </c>
      <c r="F34" s="1" t="s">
        <v>33</v>
      </c>
      <c r="G34" s="1" t="s">
        <v>23</v>
      </c>
      <c r="H34" s="1" t="s">
        <v>25</v>
      </c>
      <c r="I34" s="1" t="s">
        <v>23</v>
      </c>
      <c r="J34" s="1" t="s">
        <v>23</v>
      </c>
      <c r="K34" s="1" t="s">
        <v>47</v>
      </c>
      <c r="L34" s="1">
        <v>5</v>
      </c>
      <c r="M34" s="1" t="s">
        <v>27</v>
      </c>
      <c r="N34" s="1" t="s">
        <v>23</v>
      </c>
      <c r="O34" s="1" t="s">
        <v>35</v>
      </c>
      <c r="P34" s="1" t="s">
        <v>28</v>
      </c>
      <c r="Q34" s="1" t="s">
        <v>39</v>
      </c>
      <c r="R34" s="1">
        <v>5</v>
      </c>
      <c r="S34" s="1" t="s">
        <v>23</v>
      </c>
      <c r="T34" s="5">
        <v>5</v>
      </c>
    </row>
    <row r="35" spans="1:20">
      <c r="A35" s="4" t="s">
        <v>76</v>
      </c>
      <c r="B35" s="2" t="s">
        <v>37</v>
      </c>
      <c r="C35" s="2">
        <v>18</v>
      </c>
      <c r="D35" s="2" t="s">
        <v>38</v>
      </c>
      <c r="E35" s="2" t="s">
        <v>25</v>
      </c>
      <c r="F35" s="2" t="s">
        <v>33</v>
      </c>
      <c r="G35" s="2" t="s">
        <v>23</v>
      </c>
      <c r="H35" s="2" t="s">
        <v>23</v>
      </c>
      <c r="I35" s="2" t="s">
        <v>41</v>
      </c>
      <c r="J35" s="2" t="s">
        <v>25</v>
      </c>
      <c r="K35" s="2" t="s">
        <v>26</v>
      </c>
      <c r="L35" s="2">
        <v>3</v>
      </c>
      <c r="M35" s="2" t="s">
        <v>42</v>
      </c>
      <c r="N35" s="2" t="s">
        <v>23</v>
      </c>
      <c r="O35" s="2" t="s">
        <v>45</v>
      </c>
      <c r="P35" s="2" t="s">
        <v>23</v>
      </c>
      <c r="Q35" s="2" t="s">
        <v>39</v>
      </c>
      <c r="R35" s="2">
        <v>3</v>
      </c>
      <c r="S35" s="2" t="s">
        <v>41</v>
      </c>
      <c r="T35" s="6">
        <v>3</v>
      </c>
    </row>
    <row r="36" spans="1:20">
      <c r="A36" s="3" t="s">
        <v>77</v>
      </c>
      <c r="B36" s="1" t="s">
        <v>21</v>
      </c>
      <c r="C36" s="1">
        <v>19</v>
      </c>
      <c r="D36" s="1" t="s">
        <v>38</v>
      </c>
      <c r="E36" s="1" t="s">
        <v>25</v>
      </c>
      <c r="F36" s="1" t="s">
        <v>33</v>
      </c>
      <c r="G36" s="1" t="s">
        <v>23</v>
      </c>
      <c r="H36" s="1" t="s">
        <v>25</v>
      </c>
      <c r="I36" s="1" t="s">
        <v>41</v>
      </c>
      <c r="J36" s="1" t="s">
        <v>23</v>
      </c>
      <c r="K36" s="1" t="s">
        <v>26</v>
      </c>
      <c r="L36" s="1">
        <v>4</v>
      </c>
      <c r="M36" s="1" t="s">
        <v>44</v>
      </c>
      <c r="N36" s="1" t="s">
        <v>25</v>
      </c>
      <c r="O36" s="1" t="s">
        <v>45</v>
      </c>
      <c r="P36" s="1" t="s">
        <v>28</v>
      </c>
      <c r="Q36" s="1" t="s">
        <v>39</v>
      </c>
      <c r="R36" s="1">
        <v>3</v>
      </c>
      <c r="S36" s="1" t="s">
        <v>23</v>
      </c>
      <c r="T36" s="5">
        <v>4</v>
      </c>
    </row>
    <row r="37" spans="1:20">
      <c r="A37" s="4" t="s">
        <v>78</v>
      </c>
      <c r="B37" s="2" t="s">
        <v>21</v>
      </c>
      <c r="C37" s="2">
        <v>18</v>
      </c>
      <c r="D37" s="2" t="s">
        <v>32</v>
      </c>
      <c r="E37" s="2" t="s">
        <v>23</v>
      </c>
      <c r="F37" s="2" t="s">
        <v>24</v>
      </c>
      <c r="G37" s="2" t="s">
        <v>23</v>
      </c>
      <c r="H37" s="2" t="s">
        <v>25</v>
      </c>
      <c r="I37" s="2" t="s">
        <v>23</v>
      </c>
      <c r="J37" s="2" t="s">
        <v>23</v>
      </c>
      <c r="K37" s="2" t="s">
        <v>53</v>
      </c>
      <c r="L37" s="2">
        <v>5</v>
      </c>
      <c r="M37" s="2" t="s">
        <v>42</v>
      </c>
      <c r="N37" s="2" t="s">
        <v>23</v>
      </c>
      <c r="O37" s="2" t="s">
        <v>29</v>
      </c>
      <c r="P37" s="2" t="s">
        <v>23</v>
      </c>
      <c r="Q37" s="2" t="s">
        <v>39</v>
      </c>
      <c r="R37" s="2">
        <v>5</v>
      </c>
      <c r="S37" s="2" t="s">
        <v>23</v>
      </c>
      <c r="T37" s="6">
        <v>5</v>
      </c>
    </row>
    <row r="38" spans="1:20">
      <c r="A38" s="3" t="s">
        <v>79</v>
      </c>
      <c r="B38" s="1" t="s">
        <v>21</v>
      </c>
      <c r="C38" s="1">
        <v>19</v>
      </c>
      <c r="D38" s="1" t="s">
        <v>38</v>
      </c>
      <c r="E38" s="1" t="s">
        <v>23</v>
      </c>
      <c r="F38" s="1" t="s">
        <v>24</v>
      </c>
      <c r="G38" s="1" t="s">
        <v>23</v>
      </c>
      <c r="H38" s="1" t="s">
        <v>25</v>
      </c>
      <c r="I38" s="1" t="s">
        <v>41</v>
      </c>
      <c r="J38" s="1" t="s">
        <v>25</v>
      </c>
      <c r="K38" s="1" t="s">
        <v>26</v>
      </c>
      <c r="L38" s="1">
        <v>3</v>
      </c>
      <c r="M38" s="1" t="s">
        <v>42</v>
      </c>
      <c r="N38" s="1" t="s">
        <v>23</v>
      </c>
      <c r="O38" s="1" t="s">
        <v>45</v>
      </c>
      <c r="P38" s="1" t="s">
        <v>25</v>
      </c>
      <c r="Q38" s="1" t="s">
        <v>30</v>
      </c>
      <c r="R38" s="1">
        <v>3</v>
      </c>
      <c r="S38" s="1" t="s">
        <v>23</v>
      </c>
      <c r="T38" s="5">
        <v>3</v>
      </c>
    </row>
    <row r="39" spans="1:20">
      <c r="A39" s="4" t="s">
        <v>80</v>
      </c>
      <c r="B39" s="2" t="s">
        <v>37</v>
      </c>
      <c r="C39" s="2">
        <v>19</v>
      </c>
      <c r="D39" s="2" t="s">
        <v>81</v>
      </c>
      <c r="E39" s="2" t="s">
        <v>25</v>
      </c>
      <c r="F39" s="2" t="s">
        <v>33</v>
      </c>
      <c r="G39" s="2" t="s">
        <v>25</v>
      </c>
      <c r="H39" s="2" t="s">
        <v>23</v>
      </c>
      <c r="I39" s="2" t="s">
        <v>41</v>
      </c>
      <c r="J39" s="2" t="s">
        <v>25</v>
      </c>
      <c r="K39" s="2" t="s">
        <v>47</v>
      </c>
      <c r="L39" s="2">
        <v>4</v>
      </c>
      <c r="M39" s="2" t="s">
        <v>34</v>
      </c>
      <c r="N39" s="2" t="s">
        <v>28</v>
      </c>
      <c r="O39" s="2" t="s">
        <v>35</v>
      </c>
      <c r="P39" s="2" t="s">
        <v>28</v>
      </c>
      <c r="Q39" s="2" t="s">
        <v>30</v>
      </c>
      <c r="R39" s="2">
        <v>3</v>
      </c>
      <c r="S39" s="2" t="s">
        <v>41</v>
      </c>
      <c r="T39" s="6">
        <v>3</v>
      </c>
    </row>
    <row r="40" spans="1:20">
      <c r="A40" s="3" t="s">
        <v>82</v>
      </c>
      <c r="B40" s="1" t="s">
        <v>21</v>
      </c>
      <c r="C40" s="1">
        <v>18</v>
      </c>
      <c r="D40" s="1" t="s">
        <v>32</v>
      </c>
      <c r="E40" s="1" t="s">
        <v>23</v>
      </c>
      <c r="F40" s="1" t="s">
        <v>24</v>
      </c>
      <c r="G40" s="1" t="s">
        <v>25</v>
      </c>
      <c r="H40" s="1" t="s">
        <v>23</v>
      </c>
      <c r="I40" s="1" t="s">
        <v>23</v>
      </c>
      <c r="J40" s="1" t="s">
        <v>25</v>
      </c>
      <c r="K40" s="1" t="s">
        <v>26</v>
      </c>
      <c r="L40" s="1">
        <v>4</v>
      </c>
      <c r="M40" s="1" t="s">
        <v>42</v>
      </c>
      <c r="N40" s="1" t="s">
        <v>25</v>
      </c>
      <c r="O40" s="1" t="s">
        <v>45</v>
      </c>
      <c r="P40" s="1" t="s">
        <v>23</v>
      </c>
      <c r="Q40" s="1" t="s">
        <v>30</v>
      </c>
      <c r="R40" s="1">
        <v>5</v>
      </c>
      <c r="S40" s="1" t="s">
        <v>23</v>
      </c>
      <c r="T40" s="5">
        <v>5</v>
      </c>
    </row>
    <row r="41" spans="1:20">
      <c r="A41" s="4" t="s">
        <v>83</v>
      </c>
      <c r="B41" s="2" t="s">
        <v>21</v>
      </c>
      <c r="C41" s="2">
        <v>19</v>
      </c>
      <c r="D41" s="2" t="s">
        <v>22</v>
      </c>
      <c r="E41" s="2" t="s">
        <v>23</v>
      </c>
      <c r="F41" s="2" t="s">
        <v>33</v>
      </c>
      <c r="G41" s="2" t="s">
        <v>23</v>
      </c>
      <c r="H41" s="2" t="s">
        <v>25</v>
      </c>
      <c r="I41" s="2" t="s">
        <v>41</v>
      </c>
      <c r="J41" s="2" t="s">
        <v>25</v>
      </c>
      <c r="K41" s="2" t="s">
        <v>26</v>
      </c>
      <c r="L41" s="2">
        <v>4</v>
      </c>
      <c r="M41" s="2" t="s">
        <v>27</v>
      </c>
      <c r="N41" s="2" t="s">
        <v>28</v>
      </c>
      <c r="O41" s="2" t="s">
        <v>45</v>
      </c>
      <c r="P41" s="2" t="s">
        <v>28</v>
      </c>
      <c r="Q41" s="2" t="s">
        <v>30</v>
      </c>
      <c r="R41" s="2">
        <v>4</v>
      </c>
      <c r="S41" s="2" t="s">
        <v>41</v>
      </c>
      <c r="T41" s="6">
        <v>4</v>
      </c>
    </row>
    <row r="42" spans="1:20">
      <c r="A42" s="3" t="s">
        <v>84</v>
      </c>
      <c r="B42" s="1" t="s">
        <v>21</v>
      </c>
      <c r="C42" s="1">
        <v>19</v>
      </c>
      <c r="D42" s="1" t="s">
        <v>22</v>
      </c>
      <c r="E42" s="1" t="s">
        <v>23</v>
      </c>
      <c r="F42" s="1" t="s">
        <v>33</v>
      </c>
      <c r="G42" s="1" t="s">
        <v>25</v>
      </c>
      <c r="H42" s="1" t="s">
        <v>23</v>
      </c>
      <c r="I42" s="1" t="s">
        <v>41</v>
      </c>
      <c r="J42" s="1" t="s">
        <v>25</v>
      </c>
      <c r="K42" s="1" t="s">
        <v>26</v>
      </c>
      <c r="L42" s="1">
        <v>4</v>
      </c>
      <c r="M42" s="1" t="s">
        <v>27</v>
      </c>
      <c r="N42" s="1" t="s">
        <v>28</v>
      </c>
      <c r="O42" s="1" t="s">
        <v>45</v>
      </c>
      <c r="P42" s="1" t="s">
        <v>28</v>
      </c>
      <c r="Q42" s="1" t="s">
        <v>39</v>
      </c>
      <c r="R42" s="1">
        <v>3</v>
      </c>
      <c r="S42" s="1" t="s">
        <v>23</v>
      </c>
      <c r="T42" s="5">
        <v>3</v>
      </c>
    </row>
    <row r="43" spans="1:20">
      <c r="A43" s="4" t="s">
        <v>85</v>
      </c>
      <c r="B43" s="2" t="s">
        <v>21</v>
      </c>
      <c r="C43" s="2">
        <v>18</v>
      </c>
      <c r="D43" s="2" t="s">
        <v>32</v>
      </c>
      <c r="E43" s="2" t="s">
        <v>23</v>
      </c>
      <c r="F43" s="2" t="s">
        <v>86</v>
      </c>
      <c r="G43" s="2" t="s">
        <v>23</v>
      </c>
      <c r="H43" s="2" t="s">
        <v>25</v>
      </c>
      <c r="I43" s="2" t="s">
        <v>41</v>
      </c>
      <c r="J43" s="2" t="s">
        <v>23</v>
      </c>
      <c r="K43" s="2" t="s">
        <v>47</v>
      </c>
      <c r="L43" s="2">
        <v>3</v>
      </c>
      <c r="M43" s="2" t="s">
        <v>42</v>
      </c>
      <c r="N43" s="2" t="s">
        <v>23</v>
      </c>
      <c r="O43" s="2" t="s">
        <v>29</v>
      </c>
      <c r="P43" s="2" t="s">
        <v>23</v>
      </c>
      <c r="Q43" s="2" t="s">
        <v>30</v>
      </c>
      <c r="R43" s="2">
        <v>3</v>
      </c>
      <c r="S43" s="2" t="s">
        <v>23</v>
      </c>
      <c r="T43" s="6">
        <v>4</v>
      </c>
    </row>
    <row r="44" spans="1:20">
      <c r="A44" s="3" t="s">
        <v>87</v>
      </c>
      <c r="B44" s="1" t="s">
        <v>37</v>
      </c>
      <c r="C44" s="1">
        <v>19</v>
      </c>
      <c r="D44" s="1" t="s">
        <v>32</v>
      </c>
      <c r="E44" s="1" t="s">
        <v>23</v>
      </c>
      <c r="F44" s="1" t="s">
        <v>24</v>
      </c>
      <c r="G44" s="1" t="s">
        <v>25</v>
      </c>
      <c r="H44" s="1" t="s">
        <v>25</v>
      </c>
      <c r="I44" s="1" t="s">
        <v>41</v>
      </c>
      <c r="J44" s="1" t="s">
        <v>23</v>
      </c>
      <c r="K44" s="1" t="s">
        <v>47</v>
      </c>
      <c r="L44" s="1">
        <v>3</v>
      </c>
      <c r="M44" s="1" t="s">
        <v>27</v>
      </c>
      <c r="N44" s="1" t="s">
        <v>23</v>
      </c>
      <c r="O44" s="1" t="s">
        <v>45</v>
      </c>
      <c r="P44" s="1" t="s">
        <v>28</v>
      </c>
      <c r="Q44" s="1" t="s">
        <v>30</v>
      </c>
      <c r="R44" s="1">
        <v>3</v>
      </c>
      <c r="S44" s="1" t="s">
        <v>41</v>
      </c>
      <c r="T44" s="5">
        <v>3</v>
      </c>
    </row>
    <row r="45" spans="1:20">
      <c r="A45" s="4" t="s">
        <v>88</v>
      </c>
      <c r="B45" s="2" t="s">
        <v>21</v>
      </c>
      <c r="C45" s="2">
        <v>18</v>
      </c>
      <c r="D45" s="2" t="s">
        <v>22</v>
      </c>
      <c r="E45" s="2" t="s">
        <v>23</v>
      </c>
      <c r="F45" s="2" t="s">
        <v>24</v>
      </c>
      <c r="G45" s="2" t="s">
        <v>25</v>
      </c>
      <c r="H45" s="2" t="s">
        <v>23</v>
      </c>
      <c r="I45" s="2" t="s">
        <v>41</v>
      </c>
      <c r="J45" s="2" t="s">
        <v>23</v>
      </c>
      <c r="K45" s="2" t="s">
        <v>26</v>
      </c>
      <c r="L45" s="2">
        <v>4</v>
      </c>
      <c r="M45" s="2" t="s">
        <v>42</v>
      </c>
      <c r="N45" s="2" t="s">
        <v>23</v>
      </c>
      <c r="O45" s="2" t="s">
        <v>35</v>
      </c>
      <c r="P45" s="2" t="s">
        <v>28</v>
      </c>
      <c r="Q45" s="2" t="s">
        <v>39</v>
      </c>
      <c r="R45" s="2">
        <v>5</v>
      </c>
      <c r="S45" s="2" t="s">
        <v>23</v>
      </c>
      <c r="T45" s="6">
        <v>5</v>
      </c>
    </row>
    <row r="46" spans="1:20">
      <c r="A46" s="3" t="s">
        <v>89</v>
      </c>
      <c r="B46" s="1" t="s">
        <v>37</v>
      </c>
      <c r="C46" s="1">
        <v>18</v>
      </c>
      <c r="D46" s="1" t="s">
        <v>22</v>
      </c>
      <c r="E46" s="1" t="s">
        <v>25</v>
      </c>
      <c r="F46" s="1" t="s">
        <v>24</v>
      </c>
      <c r="G46" s="1" t="s">
        <v>23</v>
      </c>
      <c r="H46" s="1" t="s">
        <v>23</v>
      </c>
      <c r="I46" s="1" t="s">
        <v>41</v>
      </c>
      <c r="J46" s="1" t="s">
        <v>23</v>
      </c>
      <c r="K46" s="1" t="s">
        <v>26</v>
      </c>
      <c r="L46" s="1">
        <v>3</v>
      </c>
      <c r="M46" s="1" t="s">
        <v>42</v>
      </c>
      <c r="N46" s="1" t="s">
        <v>28</v>
      </c>
      <c r="O46" s="1" t="s">
        <v>29</v>
      </c>
      <c r="P46" s="1" t="s">
        <v>23</v>
      </c>
      <c r="Q46" s="1" t="s">
        <v>39</v>
      </c>
      <c r="R46" s="1">
        <v>5</v>
      </c>
      <c r="S46" s="1" t="s">
        <v>41</v>
      </c>
      <c r="T46" s="5">
        <v>3</v>
      </c>
    </row>
    <row r="47" spans="1:20">
      <c r="A47" s="4" t="s">
        <v>90</v>
      </c>
      <c r="B47" s="2" t="s">
        <v>37</v>
      </c>
      <c r="C47" s="2">
        <v>18</v>
      </c>
      <c r="D47" s="2" t="s">
        <v>22</v>
      </c>
      <c r="E47" s="2" t="s">
        <v>23</v>
      </c>
      <c r="F47" s="2" t="s">
        <v>33</v>
      </c>
      <c r="G47" s="2" t="s">
        <v>23</v>
      </c>
      <c r="H47" s="2" t="s">
        <v>23</v>
      </c>
      <c r="I47" s="2" t="s">
        <v>41</v>
      </c>
      <c r="J47" s="2" t="s">
        <v>25</v>
      </c>
      <c r="K47" s="2" t="s">
        <v>47</v>
      </c>
      <c r="L47" s="2">
        <v>2</v>
      </c>
      <c r="M47" s="2" t="s">
        <v>42</v>
      </c>
      <c r="N47" s="2" t="s">
        <v>28</v>
      </c>
      <c r="O47" s="2" t="s">
        <v>45</v>
      </c>
      <c r="P47" s="2" t="s">
        <v>23</v>
      </c>
      <c r="Q47" s="2" t="s">
        <v>39</v>
      </c>
      <c r="R47" s="2">
        <v>4</v>
      </c>
      <c r="S47" s="2" t="s">
        <v>23</v>
      </c>
      <c r="T47" s="6">
        <v>4</v>
      </c>
    </row>
    <row r="48" spans="1:20">
      <c r="A48" s="3" t="s">
        <v>91</v>
      </c>
      <c r="B48" s="1" t="s">
        <v>37</v>
      </c>
      <c r="C48" s="1">
        <v>18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25</v>
      </c>
      <c r="I48" s="1" t="s">
        <v>41</v>
      </c>
      <c r="J48" s="1" t="s">
        <v>25</v>
      </c>
      <c r="K48" s="1" t="s">
        <v>47</v>
      </c>
      <c r="L48" s="1">
        <v>3</v>
      </c>
      <c r="M48" s="1" t="s">
        <v>27</v>
      </c>
      <c r="N48" s="1" t="s">
        <v>28</v>
      </c>
      <c r="O48" s="1" t="s">
        <v>35</v>
      </c>
      <c r="P48" s="1" t="s">
        <v>23</v>
      </c>
      <c r="Q48" s="1" t="s">
        <v>30</v>
      </c>
      <c r="R48" s="1">
        <v>4</v>
      </c>
      <c r="S48" s="1" t="s">
        <v>23</v>
      </c>
      <c r="T48" s="5">
        <v>4</v>
      </c>
    </row>
    <row r="49" spans="1:36">
      <c r="A49" s="4" t="s">
        <v>92</v>
      </c>
      <c r="B49" s="2" t="s">
        <v>21</v>
      </c>
      <c r="C49" s="2">
        <v>19</v>
      </c>
      <c r="D49" s="2" t="s">
        <v>32</v>
      </c>
      <c r="E49" s="2" t="s">
        <v>23</v>
      </c>
      <c r="F49" s="2" t="s">
        <v>86</v>
      </c>
      <c r="G49" s="2" t="s">
        <v>25</v>
      </c>
      <c r="H49" s="2" t="s">
        <v>23</v>
      </c>
      <c r="I49" s="2" t="s">
        <v>23</v>
      </c>
      <c r="J49" s="2" t="s">
        <v>23</v>
      </c>
      <c r="K49" s="2" t="s">
        <v>53</v>
      </c>
      <c r="L49" s="2">
        <v>5</v>
      </c>
      <c r="M49" s="2" t="s">
        <v>44</v>
      </c>
      <c r="N49" s="2" t="s">
        <v>25</v>
      </c>
      <c r="O49" s="2" t="s">
        <v>35</v>
      </c>
      <c r="P49" s="2" t="s">
        <v>25</v>
      </c>
      <c r="Q49" s="2" t="s">
        <v>30</v>
      </c>
      <c r="R49" s="2">
        <v>5</v>
      </c>
      <c r="S49" s="2" t="s">
        <v>25</v>
      </c>
      <c r="T49" s="6">
        <v>5</v>
      </c>
    </row>
    <row r="50" spans="1:36">
      <c r="A50" s="3" t="s">
        <v>93</v>
      </c>
      <c r="B50" s="1" t="s">
        <v>37</v>
      </c>
      <c r="C50" s="1">
        <v>18</v>
      </c>
      <c r="D50" s="1" t="s">
        <v>38</v>
      </c>
      <c r="E50" s="1" t="s">
        <v>23</v>
      </c>
      <c r="F50" s="1" t="s">
        <v>33</v>
      </c>
      <c r="G50" s="1" t="s">
        <v>23</v>
      </c>
      <c r="H50" s="1" t="s">
        <v>23</v>
      </c>
      <c r="I50" s="1" t="s">
        <v>25</v>
      </c>
      <c r="J50" s="1" t="s">
        <v>25</v>
      </c>
      <c r="K50" s="1" t="s">
        <v>47</v>
      </c>
      <c r="L50" s="1">
        <v>5</v>
      </c>
      <c r="M50" s="1" t="s">
        <v>27</v>
      </c>
      <c r="N50" s="1" t="s">
        <v>23</v>
      </c>
      <c r="O50" s="1" t="s">
        <v>45</v>
      </c>
      <c r="P50" s="1" t="s">
        <v>28</v>
      </c>
      <c r="Q50" s="1" t="s">
        <v>39</v>
      </c>
      <c r="R50" s="1">
        <v>5</v>
      </c>
      <c r="S50" s="1" t="s">
        <v>23</v>
      </c>
      <c r="T50" s="5">
        <v>5</v>
      </c>
    </row>
    <row r="51" spans="1:36">
      <c r="A51" s="4" t="s">
        <v>94</v>
      </c>
      <c r="B51" s="2" t="s">
        <v>21</v>
      </c>
      <c r="C51" s="2">
        <v>19</v>
      </c>
      <c r="D51" s="2" t="s">
        <v>38</v>
      </c>
      <c r="E51" s="2" t="s">
        <v>23</v>
      </c>
      <c r="F51" s="2" t="s">
        <v>24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53</v>
      </c>
      <c r="L51" s="2">
        <v>5</v>
      </c>
      <c r="M51" s="2" t="s">
        <v>27</v>
      </c>
      <c r="N51" s="2" t="s">
        <v>23</v>
      </c>
      <c r="O51" s="2" t="s">
        <v>45</v>
      </c>
      <c r="P51" s="2" t="s">
        <v>23</v>
      </c>
      <c r="Q51" s="2" t="s">
        <v>39</v>
      </c>
      <c r="R51" s="2">
        <v>5</v>
      </c>
      <c r="S51" s="2" t="s">
        <v>23</v>
      </c>
      <c r="T51" s="6">
        <v>5</v>
      </c>
    </row>
    <row r="52" spans="1:36">
      <c r="A52" s="3" t="s">
        <v>95</v>
      </c>
      <c r="B52" s="1" t="s">
        <v>37</v>
      </c>
      <c r="C52" s="1">
        <v>18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25</v>
      </c>
      <c r="I52" s="1" t="s">
        <v>23</v>
      </c>
      <c r="J52" s="1" t="s">
        <v>25</v>
      </c>
      <c r="K52" s="1" t="s">
        <v>26</v>
      </c>
      <c r="L52" s="1">
        <v>4</v>
      </c>
      <c r="M52" s="1" t="s">
        <v>42</v>
      </c>
      <c r="N52" s="1" t="s">
        <v>23</v>
      </c>
      <c r="O52" s="1" t="s">
        <v>29</v>
      </c>
      <c r="P52" s="1" t="s">
        <v>23</v>
      </c>
      <c r="Q52" s="1" t="s">
        <v>39</v>
      </c>
      <c r="R52" s="1">
        <v>4</v>
      </c>
      <c r="S52" s="1" t="s">
        <v>23</v>
      </c>
      <c r="T52" s="5">
        <v>5</v>
      </c>
    </row>
    <row r="53" spans="1:36">
      <c r="A53" s="4" t="s">
        <v>96</v>
      </c>
      <c r="B53" s="2" t="s">
        <v>21</v>
      </c>
      <c r="C53" s="2">
        <v>17</v>
      </c>
      <c r="D53" s="2" t="s">
        <v>32</v>
      </c>
      <c r="E53" s="2" t="s">
        <v>23</v>
      </c>
      <c r="F53" s="2" t="s">
        <v>33</v>
      </c>
      <c r="G53" s="2" t="s">
        <v>25</v>
      </c>
      <c r="H53" s="2" t="s">
        <v>23</v>
      </c>
      <c r="I53" s="2" t="s">
        <v>23</v>
      </c>
      <c r="J53" s="2" t="s">
        <v>23</v>
      </c>
      <c r="K53" s="2" t="s">
        <v>53</v>
      </c>
      <c r="L53" s="2">
        <v>4</v>
      </c>
      <c r="M53" s="2" t="s">
        <v>34</v>
      </c>
      <c r="N53" s="2" t="s">
        <v>23</v>
      </c>
      <c r="O53" s="2" t="s">
        <v>35</v>
      </c>
      <c r="P53" s="2" t="s">
        <v>28</v>
      </c>
      <c r="Q53" s="2" t="s">
        <v>39</v>
      </c>
      <c r="R53" s="2">
        <v>4</v>
      </c>
      <c r="S53" s="2" t="s">
        <v>23</v>
      </c>
      <c r="T53" s="6">
        <v>3</v>
      </c>
    </row>
    <row r="54" spans="1:36">
      <c r="A54" s="3" t="s">
        <v>97</v>
      </c>
      <c r="B54" s="1" t="s">
        <v>21</v>
      </c>
      <c r="C54" s="1">
        <v>18</v>
      </c>
      <c r="D54" s="1" t="s">
        <v>22</v>
      </c>
      <c r="E54" s="1" t="s">
        <v>23</v>
      </c>
      <c r="F54" s="1" t="s">
        <v>86</v>
      </c>
      <c r="G54" s="1" t="s">
        <v>25</v>
      </c>
      <c r="H54" s="1" t="s">
        <v>25</v>
      </c>
      <c r="I54" s="1" t="s">
        <v>41</v>
      </c>
      <c r="J54" s="1" t="s">
        <v>25</v>
      </c>
      <c r="K54" s="1" t="s">
        <v>26</v>
      </c>
      <c r="L54" s="1">
        <v>3</v>
      </c>
      <c r="M54" s="1" t="s">
        <v>42</v>
      </c>
      <c r="N54" s="1" t="s">
        <v>28</v>
      </c>
      <c r="O54" s="1" t="s">
        <v>35</v>
      </c>
      <c r="P54" s="1" t="s">
        <v>28</v>
      </c>
      <c r="Q54" s="1" t="s">
        <v>39</v>
      </c>
      <c r="R54" s="1">
        <v>4</v>
      </c>
      <c r="S54" s="1" t="s">
        <v>41</v>
      </c>
      <c r="T54" s="5">
        <v>4</v>
      </c>
    </row>
    <row r="55" spans="1:36">
      <c r="A55" s="4" t="s">
        <v>98</v>
      </c>
      <c r="B55" s="2" t="s">
        <v>21</v>
      </c>
      <c r="C55" s="2">
        <v>18</v>
      </c>
      <c r="D55" s="2" t="s">
        <v>32</v>
      </c>
      <c r="E55" s="2" t="s">
        <v>23</v>
      </c>
      <c r="F55" s="2" t="s">
        <v>24</v>
      </c>
      <c r="G55" s="2" t="s">
        <v>25</v>
      </c>
      <c r="H55" s="2" t="s">
        <v>23</v>
      </c>
      <c r="I55" s="2" t="s">
        <v>23</v>
      </c>
      <c r="J55" s="2" t="s">
        <v>23</v>
      </c>
      <c r="K55" s="2" t="s">
        <v>26</v>
      </c>
      <c r="L55" s="2">
        <v>5</v>
      </c>
      <c r="M55" s="2" t="s">
        <v>42</v>
      </c>
      <c r="N55" s="2" t="s">
        <v>23</v>
      </c>
      <c r="O55" s="2" t="s">
        <v>29</v>
      </c>
      <c r="P55" s="2" t="s">
        <v>23</v>
      </c>
      <c r="Q55" s="2" t="s">
        <v>30</v>
      </c>
      <c r="R55" s="2">
        <v>1</v>
      </c>
      <c r="S55" s="2" t="s">
        <v>23</v>
      </c>
      <c r="T55" s="6">
        <v>5</v>
      </c>
    </row>
    <row r="56" spans="1:36">
      <c r="A56" s="3" t="s">
        <v>99</v>
      </c>
      <c r="B56" s="1" t="s">
        <v>21</v>
      </c>
      <c r="C56" s="1">
        <v>18</v>
      </c>
      <c r="D56" s="1" t="s">
        <v>32</v>
      </c>
      <c r="E56" s="1" t="s">
        <v>25</v>
      </c>
      <c r="F56" s="1" t="s">
        <v>24</v>
      </c>
      <c r="G56" s="1" t="s">
        <v>25</v>
      </c>
      <c r="H56" s="1" t="s">
        <v>23</v>
      </c>
      <c r="I56" s="1" t="s">
        <v>41</v>
      </c>
      <c r="J56" s="1" t="s">
        <v>23</v>
      </c>
      <c r="K56" s="1" t="s">
        <v>26</v>
      </c>
      <c r="L56" s="1">
        <v>3</v>
      </c>
      <c r="M56" s="1" t="s">
        <v>42</v>
      </c>
      <c r="N56" s="1" t="s">
        <v>23</v>
      </c>
      <c r="O56" s="1" t="s">
        <v>35</v>
      </c>
      <c r="P56" s="1" t="s">
        <v>23</v>
      </c>
      <c r="Q56" s="1" t="s">
        <v>30</v>
      </c>
      <c r="R56" s="1">
        <v>3</v>
      </c>
      <c r="S56" s="1" t="s">
        <v>41</v>
      </c>
      <c r="T56" s="5">
        <v>3</v>
      </c>
    </row>
    <row r="57" spans="1:36">
      <c r="A57" s="10" t="s">
        <v>100</v>
      </c>
      <c r="B57" s="11" t="s">
        <v>37</v>
      </c>
      <c r="C57" s="11">
        <v>18</v>
      </c>
      <c r="D57" s="11" t="s">
        <v>32</v>
      </c>
      <c r="E57" s="11" t="s">
        <v>23</v>
      </c>
      <c r="F57" s="11" t="s">
        <v>86</v>
      </c>
      <c r="G57" s="11" t="s">
        <v>25</v>
      </c>
      <c r="H57" s="11" t="s">
        <v>23</v>
      </c>
      <c r="I57" s="11" t="s">
        <v>23</v>
      </c>
      <c r="J57" s="11" t="s">
        <v>25</v>
      </c>
      <c r="K57" s="11" t="s">
        <v>47</v>
      </c>
      <c r="L57" s="11">
        <v>3</v>
      </c>
      <c r="M57" s="11" t="s">
        <v>27</v>
      </c>
      <c r="N57" s="11" t="s">
        <v>23</v>
      </c>
      <c r="O57" s="11" t="s">
        <v>45</v>
      </c>
      <c r="P57" s="11" t="s">
        <v>28</v>
      </c>
      <c r="Q57" s="11" t="s">
        <v>39</v>
      </c>
      <c r="R57" s="11">
        <v>5</v>
      </c>
      <c r="S57" s="11" t="s">
        <v>41</v>
      </c>
      <c r="T57" s="12">
        <v>3</v>
      </c>
    </row>
    <row r="58" spans="1:36">
      <c r="A58" s="24" t="s">
        <v>1</v>
      </c>
      <c r="B58" s="24" t="s">
        <v>2</v>
      </c>
      <c r="C58" s="24" t="s">
        <v>3</v>
      </c>
      <c r="D58" s="24" t="s">
        <v>4</v>
      </c>
      <c r="E58" s="24" t="s">
        <v>5</v>
      </c>
      <c r="F58" s="24" t="s">
        <v>6</v>
      </c>
      <c r="G58" s="24" t="s">
        <v>7</v>
      </c>
      <c r="H58" s="24" t="s">
        <v>8</v>
      </c>
      <c r="I58" s="24" t="s">
        <v>9</v>
      </c>
      <c r="J58" s="24" t="s">
        <v>10</v>
      </c>
      <c r="K58" s="24" t="s">
        <v>11</v>
      </c>
      <c r="L58" s="24" t="s">
        <v>12</v>
      </c>
      <c r="M58" s="24" t="s">
        <v>13</v>
      </c>
      <c r="N58" s="24" t="s">
        <v>14</v>
      </c>
      <c r="O58" s="24" t="s">
        <v>15</v>
      </c>
      <c r="P58" s="24" t="s">
        <v>16</v>
      </c>
      <c r="Q58" s="24" t="s">
        <v>17</v>
      </c>
      <c r="R58" s="24" t="s">
        <v>18</v>
      </c>
      <c r="S58" s="24" t="s">
        <v>19</v>
      </c>
      <c r="T58" t="s">
        <v>101</v>
      </c>
      <c r="U58" t="s">
        <v>102</v>
      </c>
      <c r="V58" t="s">
        <v>103</v>
      </c>
      <c r="W58" t="s">
        <v>104</v>
      </c>
      <c r="X58" t="s">
        <v>105</v>
      </c>
      <c r="Y58" t="s">
        <v>106</v>
      </c>
      <c r="Z58" t="s">
        <v>107</v>
      </c>
      <c r="AA58" t="s">
        <v>108</v>
      </c>
      <c r="AB58" t="s">
        <v>109</v>
      </c>
      <c r="AC58" t="s">
        <v>110</v>
      </c>
      <c r="AD58" t="s">
        <v>111</v>
      </c>
      <c r="AE58" t="s">
        <v>112</v>
      </c>
      <c r="AF58" t="s">
        <v>113</v>
      </c>
      <c r="AG58" t="s">
        <v>114</v>
      </c>
      <c r="AH58" t="s">
        <v>115</v>
      </c>
      <c r="AI58" t="s">
        <v>116</v>
      </c>
      <c r="AJ58" t="s">
        <v>117</v>
      </c>
    </row>
    <row r="59" spans="1:36">
      <c r="A59" t="s">
        <v>37</v>
      </c>
      <c r="B59">
        <v>17</v>
      </c>
      <c r="C59" t="s">
        <v>22</v>
      </c>
      <c r="D59" t="s">
        <v>23</v>
      </c>
      <c r="E59" t="s">
        <v>33</v>
      </c>
      <c r="F59" t="s">
        <v>25</v>
      </c>
      <c r="G59" t="s">
        <v>25</v>
      </c>
      <c r="H59" t="s">
        <v>23</v>
      </c>
      <c r="I59" t="s">
        <v>23</v>
      </c>
      <c r="J59" t="s">
        <v>26</v>
      </c>
      <c r="K59">
        <v>5</v>
      </c>
      <c r="L59" t="s">
        <v>27</v>
      </c>
      <c r="M59" t="s">
        <v>23</v>
      </c>
      <c r="N59" t="s">
        <v>45</v>
      </c>
      <c r="O59" t="s">
        <v>28</v>
      </c>
      <c r="P59" t="s">
        <v>30</v>
      </c>
      <c r="Q59">
        <v>5</v>
      </c>
      <c r="R59" t="s">
        <v>23</v>
      </c>
      <c r="S59">
        <v>5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5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5</v>
      </c>
      <c r="AI59">
        <v>1</v>
      </c>
      <c r="AJ59">
        <v>5</v>
      </c>
    </row>
    <row r="60" spans="1:36">
      <c r="R60" t="s">
        <v>118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5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5</v>
      </c>
      <c r="AI60">
        <v>1</v>
      </c>
      <c r="AJ60">
        <v>5</v>
      </c>
    </row>
    <row r="61" spans="1:36">
      <c r="Q61" t="s">
        <v>119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5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5</v>
      </c>
      <c r="AI61">
        <v>1</v>
      </c>
      <c r="AJ61">
        <v>5</v>
      </c>
    </row>
    <row r="62" spans="1:36">
      <c r="P62" t="s">
        <v>120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5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5</v>
      </c>
      <c r="AI62">
        <v>1</v>
      </c>
      <c r="AJ62">
        <v>5</v>
      </c>
    </row>
    <row r="63" spans="1:36">
      <c r="O63" t="s">
        <v>121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5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5</v>
      </c>
      <c r="AI63">
        <v>1</v>
      </c>
      <c r="AJ63">
        <v>5</v>
      </c>
    </row>
    <row r="64" spans="1:36">
      <c r="N64" t="s">
        <v>122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5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5</v>
      </c>
      <c r="AI64">
        <v>1</v>
      </c>
      <c r="AJ64">
        <v>5</v>
      </c>
    </row>
    <row r="65" spans="3:36">
      <c r="M65" t="s">
        <v>118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5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5</v>
      </c>
      <c r="AI65">
        <v>1</v>
      </c>
      <c r="AJ65">
        <v>5</v>
      </c>
    </row>
    <row r="66" spans="3:36">
      <c r="L66" t="s">
        <v>123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5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5</v>
      </c>
      <c r="AI66">
        <v>1</v>
      </c>
      <c r="AJ66">
        <v>5</v>
      </c>
    </row>
    <row r="67" spans="3:36">
      <c r="K67" t="s">
        <v>119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5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5</v>
      </c>
      <c r="AI67">
        <v>1</v>
      </c>
      <c r="AJ67">
        <v>5</v>
      </c>
    </row>
    <row r="68" spans="3:36">
      <c r="J68" t="s">
        <v>124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5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5</v>
      </c>
      <c r="AI68">
        <v>1</v>
      </c>
      <c r="AJ68">
        <v>5</v>
      </c>
    </row>
    <row r="69" spans="3:36">
      <c r="I69" t="s">
        <v>118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5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5</v>
      </c>
      <c r="AI69">
        <v>1</v>
      </c>
      <c r="AJ69">
        <v>5</v>
      </c>
    </row>
    <row r="70" spans="3:36">
      <c r="H70" t="s">
        <v>118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5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5</v>
      </c>
      <c r="AI70">
        <v>1</v>
      </c>
      <c r="AJ70">
        <v>5</v>
      </c>
    </row>
    <row r="71" spans="3:36">
      <c r="G71" t="s">
        <v>125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5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5</v>
      </c>
      <c r="AI71">
        <v>1</v>
      </c>
      <c r="AJ71">
        <v>5</v>
      </c>
    </row>
    <row r="72" spans="3:36">
      <c r="F72" t="s">
        <v>125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5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5</v>
      </c>
      <c r="AI72">
        <v>1</v>
      </c>
      <c r="AJ72">
        <v>5</v>
      </c>
    </row>
    <row r="73" spans="3:36">
      <c r="E73" t="s">
        <v>126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5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5</v>
      </c>
      <c r="AI73">
        <v>1</v>
      </c>
      <c r="AJ73">
        <v>5</v>
      </c>
    </row>
    <row r="74" spans="3:36">
      <c r="D74" t="s">
        <v>118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5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5</v>
      </c>
      <c r="AI74">
        <v>1</v>
      </c>
      <c r="AJ74">
        <v>5</v>
      </c>
    </row>
    <row r="75" spans="3:36">
      <c r="C75" t="s">
        <v>127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5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5</v>
      </c>
      <c r="AI75">
        <v>1</v>
      </c>
      <c r="AJ75">
        <v>5</v>
      </c>
    </row>
    <row r="76" spans="3:36">
      <c r="C76" t="s">
        <v>38</v>
      </c>
      <c r="D76" t="s">
        <v>25</v>
      </c>
      <c r="E76" t="s">
        <v>33</v>
      </c>
      <c r="F76" t="s">
        <v>23</v>
      </c>
      <c r="G76" t="s">
        <v>23</v>
      </c>
      <c r="H76" t="s">
        <v>25</v>
      </c>
      <c r="I76" t="s">
        <v>25</v>
      </c>
      <c r="J76" t="s">
        <v>47</v>
      </c>
      <c r="K76">
        <v>3</v>
      </c>
      <c r="L76" t="s">
        <v>27</v>
      </c>
      <c r="M76" t="s">
        <v>23</v>
      </c>
      <c r="N76" t="s">
        <v>29</v>
      </c>
      <c r="O76" t="s">
        <v>23</v>
      </c>
      <c r="P76" t="s">
        <v>39</v>
      </c>
      <c r="Q76">
        <v>3</v>
      </c>
      <c r="R76" t="s">
        <v>41</v>
      </c>
      <c r="S76">
        <v>4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3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3</v>
      </c>
      <c r="AI76">
        <v>1</v>
      </c>
      <c r="AJ76">
        <v>4</v>
      </c>
    </row>
    <row r="77" spans="3:36">
      <c r="R77" t="s">
        <v>128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3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3</v>
      </c>
      <c r="AI77">
        <v>1</v>
      </c>
      <c r="AJ77">
        <v>4</v>
      </c>
    </row>
    <row r="78" spans="3:36">
      <c r="Q78" t="s">
        <v>129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3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3</v>
      </c>
      <c r="AI78">
        <v>1</v>
      </c>
      <c r="AJ78">
        <v>4</v>
      </c>
    </row>
    <row r="79" spans="3:36">
      <c r="P79" t="s">
        <v>130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3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3</v>
      </c>
      <c r="AI79">
        <v>1</v>
      </c>
      <c r="AJ79">
        <v>4</v>
      </c>
    </row>
    <row r="80" spans="3:36">
      <c r="O80" t="s">
        <v>118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3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3</v>
      </c>
      <c r="AI80">
        <v>1</v>
      </c>
      <c r="AJ80">
        <v>4</v>
      </c>
    </row>
    <row r="81" spans="4:36">
      <c r="N81" t="s">
        <v>131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3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3</v>
      </c>
      <c r="AI81">
        <v>1</v>
      </c>
      <c r="AJ81">
        <v>4</v>
      </c>
    </row>
    <row r="82" spans="4:36">
      <c r="M82" t="s">
        <v>118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3</v>
      </c>
      <c r="AI82">
        <v>1</v>
      </c>
      <c r="AJ82">
        <v>4</v>
      </c>
    </row>
    <row r="83" spans="4:36">
      <c r="L83" t="s">
        <v>123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3</v>
      </c>
      <c r="AI83">
        <v>1</v>
      </c>
      <c r="AJ83">
        <v>4</v>
      </c>
    </row>
    <row r="84" spans="4:36">
      <c r="K84" t="s">
        <v>129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3</v>
      </c>
      <c r="AI84">
        <v>1</v>
      </c>
      <c r="AJ84">
        <v>4</v>
      </c>
    </row>
    <row r="85" spans="4:36">
      <c r="J85" t="s">
        <v>132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3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3</v>
      </c>
      <c r="AI85">
        <v>1</v>
      </c>
      <c r="AJ85">
        <v>4</v>
      </c>
    </row>
    <row r="86" spans="4:36">
      <c r="I86" t="s">
        <v>125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3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3</v>
      </c>
      <c r="AI86">
        <v>1</v>
      </c>
      <c r="AJ86">
        <v>4</v>
      </c>
    </row>
    <row r="87" spans="4:36">
      <c r="H87" t="s">
        <v>125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3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3</v>
      </c>
      <c r="AI87">
        <v>1</v>
      </c>
      <c r="AJ87">
        <v>4</v>
      </c>
    </row>
    <row r="88" spans="4:36">
      <c r="G88" t="s">
        <v>118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3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3</v>
      </c>
      <c r="AI88">
        <v>1</v>
      </c>
      <c r="AJ88">
        <v>4</v>
      </c>
    </row>
    <row r="89" spans="4:36">
      <c r="F89" t="s">
        <v>118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3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3</v>
      </c>
      <c r="AI89">
        <v>1</v>
      </c>
      <c r="AJ89">
        <v>4</v>
      </c>
    </row>
    <row r="90" spans="4:36">
      <c r="E90" t="s">
        <v>126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3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3</v>
      </c>
      <c r="AI90">
        <v>1</v>
      </c>
      <c r="AJ90">
        <v>4</v>
      </c>
    </row>
    <row r="91" spans="4:36">
      <c r="D91" t="s">
        <v>125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3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3</v>
      </c>
      <c r="AI91">
        <v>1</v>
      </c>
      <c r="AJ91">
        <v>4</v>
      </c>
    </row>
    <row r="92" spans="4:36">
      <c r="D92" t="s">
        <v>23</v>
      </c>
      <c r="E92" t="s">
        <v>33</v>
      </c>
      <c r="F92" t="s">
        <v>23</v>
      </c>
      <c r="G92" t="s">
        <v>25</v>
      </c>
      <c r="H92" t="s">
        <v>23</v>
      </c>
      <c r="I92" t="s">
        <v>23</v>
      </c>
      <c r="J92" t="s">
        <v>26</v>
      </c>
      <c r="K92">
        <v>5</v>
      </c>
      <c r="L92" t="s">
        <v>27</v>
      </c>
      <c r="M92" t="s">
        <v>23</v>
      </c>
      <c r="N92" t="s">
        <v>35</v>
      </c>
      <c r="O92" t="s">
        <v>28</v>
      </c>
      <c r="P92" t="s">
        <v>39</v>
      </c>
      <c r="Q92">
        <v>5</v>
      </c>
      <c r="R92" t="s">
        <v>23</v>
      </c>
      <c r="S92">
        <v>5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5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5</v>
      </c>
      <c r="AI92">
        <v>1</v>
      </c>
      <c r="AJ92">
        <v>5</v>
      </c>
    </row>
    <row r="93" spans="4:36">
      <c r="R93" t="s">
        <v>118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5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5</v>
      </c>
      <c r="AI93">
        <v>1</v>
      </c>
      <c r="AJ93">
        <v>5</v>
      </c>
    </row>
    <row r="94" spans="4:36">
      <c r="Q94" t="s">
        <v>119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5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5</v>
      </c>
      <c r="AI94">
        <v>1</v>
      </c>
      <c r="AJ94">
        <v>5</v>
      </c>
    </row>
    <row r="95" spans="4:36">
      <c r="P95" t="s">
        <v>130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5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5</v>
      </c>
      <c r="AI95">
        <v>1</v>
      </c>
      <c r="AJ95">
        <v>5</v>
      </c>
    </row>
    <row r="96" spans="4:36">
      <c r="O96" t="s">
        <v>121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5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5</v>
      </c>
      <c r="AI96">
        <v>1</v>
      </c>
      <c r="AJ96">
        <v>5</v>
      </c>
    </row>
    <row r="97" spans="2:36">
      <c r="N97" t="s">
        <v>133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5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5</v>
      </c>
      <c r="AI97">
        <v>1</v>
      </c>
      <c r="AJ97">
        <v>5</v>
      </c>
    </row>
    <row r="98" spans="2:36">
      <c r="M98" t="s">
        <v>118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5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5</v>
      </c>
      <c r="AI98">
        <v>1</v>
      </c>
      <c r="AJ98">
        <v>5</v>
      </c>
    </row>
    <row r="99" spans="2:36">
      <c r="L99" t="s">
        <v>123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5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5</v>
      </c>
      <c r="AI99">
        <v>1</v>
      </c>
      <c r="AJ99">
        <v>5</v>
      </c>
    </row>
    <row r="100" spans="2:36">
      <c r="K100" t="s">
        <v>119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5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5</v>
      </c>
      <c r="AI100">
        <v>1</v>
      </c>
      <c r="AJ100">
        <v>5</v>
      </c>
    </row>
    <row r="101" spans="2:36">
      <c r="J101" t="s">
        <v>124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5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5</v>
      </c>
      <c r="AI101">
        <v>1</v>
      </c>
      <c r="AJ101">
        <v>5</v>
      </c>
    </row>
    <row r="102" spans="2:36">
      <c r="I102" t="s">
        <v>118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5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5</v>
      </c>
      <c r="AI102">
        <v>1</v>
      </c>
      <c r="AJ102">
        <v>5</v>
      </c>
    </row>
    <row r="103" spans="2:36">
      <c r="H103" t="s">
        <v>118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5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5</v>
      </c>
      <c r="AI103">
        <v>1</v>
      </c>
      <c r="AJ103">
        <v>5</v>
      </c>
    </row>
    <row r="104" spans="2:36">
      <c r="G104" t="s">
        <v>125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5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5</v>
      </c>
      <c r="AI104">
        <v>1</v>
      </c>
      <c r="AJ104">
        <v>5</v>
      </c>
    </row>
    <row r="105" spans="2:36">
      <c r="F105" t="s">
        <v>118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5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5</v>
      </c>
      <c r="AI105">
        <v>1</v>
      </c>
      <c r="AJ105">
        <v>5</v>
      </c>
    </row>
    <row r="106" spans="2:36">
      <c r="E106" t="s">
        <v>126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5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5</v>
      </c>
      <c r="AI106">
        <v>1</v>
      </c>
      <c r="AJ106">
        <v>5</v>
      </c>
    </row>
    <row r="107" spans="2:36">
      <c r="D107" t="s">
        <v>118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5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5</v>
      </c>
      <c r="AI107">
        <v>1</v>
      </c>
      <c r="AJ107">
        <v>5</v>
      </c>
    </row>
    <row r="108" spans="2:36">
      <c r="C108" t="s">
        <v>134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8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8</v>
      </c>
      <c r="AI108">
        <v>2</v>
      </c>
      <c r="AJ108">
        <v>9</v>
      </c>
    </row>
    <row r="109" spans="2:36">
      <c r="B109" t="s">
        <v>135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13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13</v>
      </c>
      <c r="AI109">
        <v>3</v>
      </c>
      <c r="AJ109">
        <v>14</v>
      </c>
    </row>
    <row r="110" spans="2:36">
      <c r="B110">
        <v>18</v>
      </c>
      <c r="C110" t="s">
        <v>22</v>
      </c>
      <c r="D110" t="s">
        <v>25</v>
      </c>
      <c r="E110" t="s">
        <v>33</v>
      </c>
      <c r="F110" t="s">
        <v>23</v>
      </c>
      <c r="G110" t="s">
        <v>25</v>
      </c>
      <c r="H110" t="s">
        <v>25</v>
      </c>
      <c r="I110" t="s">
        <v>25</v>
      </c>
      <c r="J110" t="s">
        <v>26</v>
      </c>
      <c r="K110">
        <v>4</v>
      </c>
      <c r="L110" t="s">
        <v>44</v>
      </c>
      <c r="M110" t="s">
        <v>23</v>
      </c>
      <c r="N110" t="s">
        <v>45</v>
      </c>
      <c r="O110" t="s">
        <v>23</v>
      </c>
      <c r="P110" t="s">
        <v>39</v>
      </c>
      <c r="Q110">
        <v>3</v>
      </c>
      <c r="R110" t="s">
        <v>23</v>
      </c>
      <c r="S110">
        <v>5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4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3</v>
      </c>
      <c r="AI110">
        <v>1</v>
      </c>
      <c r="AJ110">
        <v>5</v>
      </c>
    </row>
    <row r="111" spans="2:36">
      <c r="R111" t="s">
        <v>118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4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3</v>
      </c>
      <c r="AI111">
        <v>1</v>
      </c>
      <c r="AJ111">
        <v>5</v>
      </c>
    </row>
    <row r="112" spans="2:36">
      <c r="Q112" t="s">
        <v>129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4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3</v>
      </c>
      <c r="AI112">
        <v>1</v>
      </c>
      <c r="AJ112">
        <v>5</v>
      </c>
    </row>
    <row r="113" spans="5:36">
      <c r="P113" t="s">
        <v>130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4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3</v>
      </c>
      <c r="AI113">
        <v>1</v>
      </c>
      <c r="AJ113">
        <v>5</v>
      </c>
    </row>
    <row r="114" spans="5:36">
      <c r="O114" t="s">
        <v>118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4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3</v>
      </c>
      <c r="AI114">
        <v>1</v>
      </c>
      <c r="AJ114">
        <v>5</v>
      </c>
    </row>
    <row r="115" spans="5:36">
      <c r="N115" t="s">
        <v>122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4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3</v>
      </c>
      <c r="AI115">
        <v>1</v>
      </c>
      <c r="AJ115">
        <v>5</v>
      </c>
    </row>
    <row r="116" spans="5:36">
      <c r="M116" t="s">
        <v>118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4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3</v>
      </c>
      <c r="AI116">
        <v>1</v>
      </c>
      <c r="AJ116">
        <v>5</v>
      </c>
    </row>
    <row r="117" spans="5:36">
      <c r="L117" t="s">
        <v>136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4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3</v>
      </c>
      <c r="AI117">
        <v>1</v>
      </c>
      <c r="AJ117">
        <v>5</v>
      </c>
    </row>
    <row r="118" spans="5:36">
      <c r="K118" t="s">
        <v>137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4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3</v>
      </c>
      <c r="AI118">
        <v>1</v>
      </c>
      <c r="AJ118">
        <v>5</v>
      </c>
    </row>
    <row r="119" spans="5:36">
      <c r="J119" t="s">
        <v>124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4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3</v>
      </c>
      <c r="AI119">
        <v>1</v>
      </c>
      <c r="AJ119">
        <v>5</v>
      </c>
    </row>
    <row r="120" spans="5:36">
      <c r="I120" t="s">
        <v>125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4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3</v>
      </c>
      <c r="AI120">
        <v>1</v>
      </c>
      <c r="AJ120">
        <v>5</v>
      </c>
    </row>
    <row r="121" spans="5:36">
      <c r="H121" t="s">
        <v>125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4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3</v>
      </c>
      <c r="AI121">
        <v>1</v>
      </c>
      <c r="AJ121">
        <v>5</v>
      </c>
    </row>
    <row r="122" spans="5:36">
      <c r="G122" t="s">
        <v>125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4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1</v>
      </c>
      <c r="AJ122">
        <v>5</v>
      </c>
    </row>
    <row r="123" spans="5:36">
      <c r="F123" t="s">
        <v>118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4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3</v>
      </c>
      <c r="AI123">
        <v>1</v>
      </c>
      <c r="AJ123">
        <v>5</v>
      </c>
    </row>
    <row r="124" spans="5:36">
      <c r="E124" t="s">
        <v>126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4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3</v>
      </c>
      <c r="AI124">
        <v>1</v>
      </c>
      <c r="AJ124">
        <v>5</v>
      </c>
    </row>
    <row r="125" spans="5:36">
      <c r="E125" t="s">
        <v>24</v>
      </c>
      <c r="F125" t="s">
        <v>23</v>
      </c>
      <c r="G125" t="s">
        <v>23</v>
      </c>
      <c r="H125" t="s">
        <v>41</v>
      </c>
      <c r="I125" t="s">
        <v>23</v>
      </c>
      <c r="J125" t="s">
        <v>26</v>
      </c>
      <c r="K125">
        <v>3</v>
      </c>
      <c r="L125" t="s">
        <v>42</v>
      </c>
      <c r="M125" t="s">
        <v>28</v>
      </c>
      <c r="N125" t="s">
        <v>29</v>
      </c>
      <c r="O125" t="s">
        <v>23</v>
      </c>
      <c r="P125" t="s">
        <v>39</v>
      </c>
      <c r="Q125">
        <v>5</v>
      </c>
      <c r="R125" t="s">
        <v>41</v>
      </c>
      <c r="S125">
        <v>3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5</v>
      </c>
      <c r="AI125">
        <v>1</v>
      </c>
      <c r="AJ125">
        <v>3</v>
      </c>
    </row>
    <row r="126" spans="5:36">
      <c r="R126" t="s">
        <v>128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3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5</v>
      </c>
      <c r="AI126">
        <v>1</v>
      </c>
      <c r="AJ126">
        <v>3</v>
      </c>
    </row>
    <row r="127" spans="5:36">
      <c r="Q127" t="s">
        <v>119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3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5</v>
      </c>
      <c r="AI127">
        <v>1</v>
      </c>
      <c r="AJ127">
        <v>3</v>
      </c>
    </row>
    <row r="128" spans="5:36">
      <c r="P128" t="s">
        <v>130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3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5</v>
      </c>
      <c r="AI128">
        <v>1</v>
      </c>
      <c r="AJ128">
        <v>3</v>
      </c>
    </row>
    <row r="129" spans="4:36">
      <c r="O129" t="s">
        <v>118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3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5</v>
      </c>
      <c r="AI129">
        <v>1</v>
      </c>
      <c r="AJ129">
        <v>3</v>
      </c>
    </row>
    <row r="130" spans="4:36">
      <c r="N130" t="s">
        <v>131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3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5</v>
      </c>
      <c r="AI130">
        <v>1</v>
      </c>
      <c r="AJ130">
        <v>3</v>
      </c>
    </row>
    <row r="131" spans="4:36">
      <c r="M131" t="s">
        <v>121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3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5</v>
      </c>
      <c r="AI131">
        <v>1</v>
      </c>
      <c r="AJ131">
        <v>3</v>
      </c>
    </row>
    <row r="132" spans="4:36">
      <c r="L132" t="s">
        <v>138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5</v>
      </c>
      <c r="AI132">
        <v>1</v>
      </c>
      <c r="AJ132">
        <v>3</v>
      </c>
    </row>
    <row r="133" spans="4:36">
      <c r="K133" t="s">
        <v>129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3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5</v>
      </c>
      <c r="AI133">
        <v>1</v>
      </c>
      <c r="AJ133">
        <v>3</v>
      </c>
    </row>
    <row r="134" spans="4:36">
      <c r="J134" t="s">
        <v>124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3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5</v>
      </c>
      <c r="AI134">
        <v>1</v>
      </c>
      <c r="AJ134">
        <v>3</v>
      </c>
    </row>
    <row r="135" spans="4:36">
      <c r="I135" t="s">
        <v>118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3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5</v>
      </c>
      <c r="AI135">
        <v>1</v>
      </c>
      <c r="AJ135">
        <v>3</v>
      </c>
    </row>
    <row r="136" spans="4:36">
      <c r="H136" t="s">
        <v>128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3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5</v>
      </c>
      <c r="AI136">
        <v>1</v>
      </c>
      <c r="AJ136">
        <v>3</v>
      </c>
    </row>
    <row r="137" spans="4:36">
      <c r="G137" t="s">
        <v>118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3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5</v>
      </c>
      <c r="AI137">
        <v>1</v>
      </c>
      <c r="AJ137">
        <v>3</v>
      </c>
    </row>
    <row r="138" spans="4:36">
      <c r="F138" t="s">
        <v>118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3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5</v>
      </c>
      <c r="AI138">
        <v>1</v>
      </c>
      <c r="AJ138">
        <v>3</v>
      </c>
    </row>
    <row r="139" spans="4:36">
      <c r="E139" t="s">
        <v>139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3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5</v>
      </c>
      <c r="AI139">
        <v>1</v>
      </c>
      <c r="AJ139">
        <v>3</v>
      </c>
    </row>
    <row r="140" spans="4:36">
      <c r="D140" t="s">
        <v>125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7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8</v>
      </c>
      <c r="AI140">
        <v>2</v>
      </c>
      <c r="AJ140">
        <v>8</v>
      </c>
    </row>
    <row r="141" spans="4:36">
      <c r="D141" t="s">
        <v>23</v>
      </c>
      <c r="E141" t="s">
        <v>33</v>
      </c>
      <c r="F141" t="s">
        <v>25</v>
      </c>
      <c r="G141" t="s">
        <v>25</v>
      </c>
      <c r="H141" t="s">
        <v>41</v>
      </c>
      <c r="I141" t="s">
        <v>23</v>
      </c>
      <c r="J141" t="s">
        <v>47</v>
      </c>
      <c r="K141">
        <v>2</v>
      </c>
      <c r="L141" t="s">
        <v>27</v>
      </c>
      <c r="M141" t="s">
        <v>28</v>
      </c>
      <c r="N141" t="s">
        <v>35</v>
      </c>
      <c r="O141" t="s">
        <v>28</v>
      </c>
      <c r="P141" t="s">
        <v>39</v>
      </c>
      <c r="Q141">
        <v>3</v>
      </c>
      <c r="R141" t="s">
        <v>41</v>
      </c>
      <c r="S141">
        <v>3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1</v>
      </c>
      <c r="AJ141">
        <v>3</v>
      </c>
    </row>
    <row r="142" spans="4:36">
      <c r="R142" t="s">
        <v>128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3</v>
      </c>
      <c r="AI142">
        <v>1</v>
      </c>
      <c r="AJ142">
        <v>3</v>
      </c>
    </row>
    <row r="143" spans="4:36">
      <c r="Q143" t="s">
        <v>129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3</v>
      </c>
      <c r="AI143">
        <v>1</v>
      </c>
      <c r="AJ143">
        <v>3</v>
      </c>
    </row>
    <row r="144" spans="4:36">
      <c r="P144" t="s">
        <v>130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3</v>
      </c>
      <c r="AI144">
        <v>1</v>
      </c>
      <c r="AJ144">
        <v>3</v>
      </c>
    </row>
    <row r="145" spans="7:36">
      <c r="O145" t="s">
        <v>121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3</v>
      </c>
      <c r="AI145">
        <v>1</v>
      </c>
      <c r="AJ145">
        <v>3</v>
      </c>
    </row>
    <row r="146" spans="7:36">
      <c r="N146" t="s">
        <v>133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3</v>
      </c>
      <c r="AI146">
        <v>1</v>
      </c>
      <c r="AJ146">
        <v>3</v>
      </c>
    </row>
    <row r="147" spans="7:36">
      <c r="M147" t="s">
        <v>121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3</v>
      </c>
      <c r="AI147">
        <v>1</v>
      </c>
      <c r="AJ147">
        <v>3</v>
      </c>
    </row>
    <row r="148" spans="7:36">
      <c r="L148" t="s">
        <v>123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3</v>
      </c>
      <c r="AI148">
        <v>1</v>
      </c>
      <c r="AJ148">
        <v>3</v>
      </c>
    </row>
    <row r="149" spans="7:36">
      <c r="K149" t="s">
        <v>140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2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3</v>
      </c>
      <c r="AI149">
        <v>1</v>
      </c>
      <c r="AJ149">
        <v>3</v>
      </c>
    </row>
    <row r="150" spans="7:36">
      <c r="J150" t="s">
        <v>132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3</v>
      </c>
      <c r="AI150">
        <v>1</v>
      </c>
      <c r="AJ150">
        <v>3</v>
      </c>
    </row>
    <row r="151" spans="7:36">
      <c r="I151" t="s">
        <v>118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3</v>
      </c>
      <c r="AI151">
        <v>1</v>
      </c>
      <c r="AJ151">
        <v>3</v>
      </c>
    </row>
    <row r="152" spans="7:36">
      <c r="H152" t="s">
        <v>128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2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3</v>
      </c>
      <c r="AI152">
        <v>1</v>
      </c>
      <c r="AJ152">
        <v>3</v>
      </c>
    </row>
    <row r="153" spans="7:36">
      <c r="G153" t="s">
        <v>125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3</v>
      </c>
      <c r="AI153">
        <v>1</v>
      </c>
      <c r="AJ153">
        <v>3</v>
      </c>
    </row>
    <row r="154" spans="7:36">
      <c r="G154" t="s">
        <v>23</v>
      </c>
      <c r="H154" t="s">
        <v>41</v>
      </c>
      <c r="I154" t="s">
        <v>25</v>
      </c>
      <c r="J154" t="s">
        <v>26</v>
      </c>
      <c r="K154">
        <v>3</v>
      </c>
      <c r="L154" t="s">
        <v>42</v>
      </c>
      <c r="M154" t="s">
        <v>23</v>
      </c>
      <c r="N154" t="s">
        <v>35</v>
      </c>
      <c r="O154" t="s">
        <v>23</v>
      </c>
      <c r="P154" t="s">
        <v>74</v>
      </c>
      <c r="Q154">
        <v>4</v>
      </c>
      <c r="R154" t="s">
        <v>41</v>
      </c>
      <c r="S154">
        <v>4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3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4</v>
      </c>
      <c r="AI154">
        <v>1</v>
      </c>
      <c r="AJ154">
        <v>4</v>
      </c>
    </row>
    <row r="155" spans="7:36">
      <c r="R155" t="s">
        <v>128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3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4</v>
      </c>
      <c r="AI155">
        <v>1</v>
      </c>
      <c r="AJ155">
        <v>4</v>
      </c>
    </row>
    <row r="156" spans="7:36">
      <c r="Q156" t="s">
        <v>137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3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4</v>
      </c>
      <c r="AI156">
        <v>1</v>
      </c>
      <c r="AJ156">
        <v>4</v>
      </c>
    </row>
    <row r="157" spans="7:36">
      <c r="P157" t="s">
        <v>141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3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4</v>
      </c>
      <c r="AI157">
        <v>1</v>
      </c>
      <c r="AJ157">
        <v>4</v>
      </c>
    </row>
    <row r="158" spans="7:36">
      <c r="O158" t="s">
        <v>118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3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4</v>
      </c>
      <c r="AI158">
        <v>1</v>
      </c>
      <c r="AJ158">
        <v>4</v>
      </c>
    </row>
    <row r="159" spans="7:36">
      <c r="N159" t="s">
        <v>133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3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4</v>
      </c>
      <c r="AI159">
        <v>1</v>
      </c>
      <c r="AJ159">
        <v>4</v>
      </c>
    </row>
    <row r="160" spans="7:36">
      <c r="M160" t="s">
        <v>118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3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4</v>
      </c>
      <c r="AI160">
        <v>1</v>
      </c>
      <c r="AJ160">
        <v>4</v>
      </c>
    </row>
    <row r="161" spans="6:36">
      <c r="L161" t="s">
        <v>138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3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4</v>
      </c>
      <c r="AI161">
        <v>1</v>
      </c>
      <c r="AJ161">
        <v>4</v>
      </c>
    </row>
    <row r="162" spans="6:36">
      <c r="K162" t="s">
        <v>129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3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4</v>
      </c>
      <c r="AI162">
        <v>1</v>
      </c>
      <c r="AJ162">
        <v>4</v>
      </c>
    </row>
    <row r="163" spans="6:36">
      <c r="J163" t="s">
        <v>124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3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4</v>
      </c>
      <c r="AI163">
        <v>1</v>
      </c>
      <c r="AJ163">
        <v>4</v>
      </c>
    </row>
    <row r="164" spans="6:36">
      <c r="I164" t="s">
        <v>125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4</v>
      </c>
      <c r="AI164">
        <v>1</v>
      </c>
      <c r="AJ164">
        <v>4</v>
      </c>
    </row>
    <row r="165" spans="6:36">
      <c r="H165" t="s">
        <v>128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4</v>
      </c>
      <c r="AI165">
        <v>1</v>
      </c>
      <c r="AJ165">
        <v>4</v>
      </c>
    </row>
    <row r="166" spans="6:36">
      <c r="G166" t="s">
        <v>118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4</v>
      </c>
      <c r="AI166">
        <v>1</v>
      </c>
      <c r="AJ166">
        <v>4</v>
      </c>
    </row>
    <row r="167" spans="6:36">
      <c r="F167" t="s">
        <v>125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5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7</v>
      </c>
      <c r="AI167">
        <v>2</v>
      </c>
      <c r="AJ167">
        <v>7</v>
      </c>
    </row>
    <row r="168" spans="6:36">
      <c r="F168" t="s">
        <v>23</v>
      </c>
      <c r="G168" t="s">
        <v>23</v>
      </c>
      <c r="H168" t="s">
        <v>41</v>
      </c>
      <c r="I168" t="s">
        <v>25</v>
      </c>
      <c r="J168" t="s">
        <v>47</v>
      </c>
      <c r="K168">
        <v>2</v>
      </c>
      <c r="L168" t="s">
        <v>42</v>
      </c>
      <c r="M168" t="s">
        <v>28</v>
      </c>
      <c r="N168" t="s">
        <v>45</v>
      </c>
      <c r="O168" t="s">
        <v>23</v>
      </c>
      <c r="P168" t="s">
        <v>39</v>
      </c>
      <c r="Q168">
        <v>4</v>
      </c>
      <c r="R168" t="s">
        <v>23</v>
      </c>
      <c r="S168">
        <v>4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4</v>
      </c>
      <c r="AI168">
        <v>1</v>
      </c>
      <c r="AJ168">
        <v>4</v>
      </c>
    </row>
    <row r="169" spans="6:36">
      <c r="R169" t="s">
        <v>118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4</v>
      </c>
      <c r="AI169">
        <v>1</v>
      </c>
      <c r="AJ169">
        <v>4</v>
      </c>
    </row>
    <row r="170" spans="6:36">
      <c r="Q170" t="s">
        <v>137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4</v>
      </c>
      <c r="AI170">
        <v>1</v>
      </c>
      <c r="AJ170">
        <v>4</v>
      </c>
    </row>
    <row r="171" spans="6:36">
      <c r="P171" t="s">
        <v>130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2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4</v>
      </c>
      <c r="AI171">
        <v>1</v>
      </c>
      <c r="AJ171">
        <v>4</v>
      </c>
    </row>
    <row r="172" spans="6:36">
      <c r="O172" t="s">
        <v>118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4</v>
      </c>
      <c r="AI172">
        <v>1</v>
      </c>
      <c r="AJ172">
        <v>4</v>
      </c>
    </row>
    <row r="173" spans="6:36">
      <c r="N173" t="s">
        <v>122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4</v>
      </c>
      <c r="AI173">
        <v>1</v>
      </c>
      <c r="AJ173">
        <v>4</v>
      </c>
    </row>
    <row r="174" spans="6:36">
      <c r="M174" t="s">
        <v>121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4</v>
      </c>
      <c r="AI174">
        <v>1</v>
      </c>
      <c r="AJ174">
        <v>4</v>
      </c>
    </row>
    <row r="175" spans="6:36">
      <c r="L175" t="s">
        <v>138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4</v>
      </c>
      <c r="AI175">
        <v>1</v>
      </c>
      <c r="AJ175">
        <v>4</v>
      </c>
    </row>
    <row r="176" spans="6:36">
      <c r="K176" t="s">
        <v>140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4</v>
      </c>
      <c r="AI176">
        <v>1</v>
      </c>
      <c r="AJ176">
        <v>4</v>
      </c>
    </row>
    <row r="177" spans="5:36">
      <c r="J177" t="s">
        <v>132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4</v>
      </c>
      <c r="AI177">
        <v>1</v>
      </c>
      <c r="AJ177">
        <v>4</v>
      </c>
    </row>
    <row r="178" spans="5:36">
      <c r="I178" t="s">
        <v>125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2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4</v>
      </c>
      <c r="AI178">
        <v>1</v>
      </c>
      <c r="AJ178">
        <v>4</v>
      </c>
    </row>
    <row r="179" spans="5:36">
      <c r="H179" t="s">
        <v>128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4</v>
      </c>
      <c r="AI179">
        <v>1</v>
      </c>
      <c r="AJ179">
        <v>4</v>
      </c>
    </row>
    <row r="180" spans="5:36">
      <c r="G180" t="s">
        <v>118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4</v>
      </c>
      <c r="AI180">
        <v>1</v>
      </c>
      <c r="AJ180">
        <v>4</v>
      </c>
    </row>
    <row r="181" spans="5:36">
      <c r="F181" t="s">
        <v>118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4</v>
      </c>
      <c r="AI181">
        <v>1</v>
      </c>
      <c r="AJ181">
        <v>4</v>
      </c>
    </row>
    <row r="182" spans="5:36">
      <c r="E182" t="s">
        <v>126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7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11</v>
      </c>
      <c r="AI182">
        <v>3</v>
      </c>
      <c r="AJ182">
        <v>11</v>
      </c>
    </row>
    <row r="183" spans="5:36">
      <c r="E183" t="s">
        <v>24</v>
      </c>
      <c r="F183" t="s">
        <v>25</v>
      </c>
      <c r="G183" t="s">
        <v>25</v>
      </c>
      <c r="H183" t="s">
        <v>41</v>
      </c>
      <c r="I183" t="s">
        <v>25</v>
      </c>
      <c r="J183" t="s">
        <v>47</v>
      </c>
      <c r="K183">
        <v>3</v>
      </c>
      <c r="L183" t="s">
        <v>27</v>
      </c>
      <c r="M183" t="s">
        <v>28</v>
      </c>
      <c r="N183" t="s">
        <v>35</v>
      </c>
      <c r="O183" t="s">
        <v>23</v>
      </c>
      <c r="P183" t="s">
        <v>30</v>
      </c>
      <c r="Q183">
        <v>4</v>
      </c>
      <c r="R183" t="s">
        <v>23</v>
      </c>
      <c r="S183">
        <v>4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3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4</v>
      </c>
      <c r="AI183">
        <v>1</v>
      </c>
      <c r="AJ183">
        <v>4</v>
      </c>
    </row>
    <row r="184" spans="5:36">
      <c r="R184" t="s">
        <v>118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3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4</v>
      </c>
      <c r="AI184">
        <v>1</v>
      </c>
      <c r="AJ184">
        <v>4</v>
      </c>
    </row>
    <row r="185" spans="5:36">
      <c r="Q185" t="s">
        <v>137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4</v>
      </c>
      <c r="AI185">
        <v>1</v>
      </c>
      <c r="AJ185">
        <v>4</v>
      </c>
    </row>
    <row r="186" spans="5:36">
      <c r="P186" t="s">
        <v>120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3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4</v>
      </c>
      <c r="AI186">
        <v>1</v>
      </c>
      <c r="AJ186">
        <v>4</v>
      </c>
    </row>
    <row r="187" spans="5:36">
      <c r="O187" t="s">
        <v>118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4</v>
      </c>
      <c r="AI187">
        <v>1</v>
      </c>
      <c r="AJ187">
        <v>4</v>
      </c>
    </row>
    <row r="188" spans="5:36">
      <c r="N188" t="s">
        <v>133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3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4</v>
      </c>
      <c r="AI188">
        <v>1</v>
      </c>
      <c r="AJ188">
        <v>4</v>
      </c>
    </row>
    <row r="189" spans="5:36">
      <c r="M189" t="s">
        <v>121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3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4</v>
      </c>
      <c r="AI189">
        <v>1</v>
      </c>
      <c r="AJ189">
        <v>4</v>
      </c>
    </row>
    <row r="190" spans="5:36">
      <c r="L190" t="s">
        <v>123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3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4</v>
      </c>
      <c r="AI190">
        <v>1</v>
      </c>
      <c r="AJ190">
        <v>4</v>
      </c>
    </row>
    <row r="191" spans="5:36">
      <c r="K191" t="s">
        <v>129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3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4</v>
      </c>
      <c r="AI191">
        <v>1</v>
      </c>
      <c r="AJ191">
        <v>4</v>
      </c>
    </row>
    <row r="192" spans="5:36">
      <c r="J192" t="s">
        <v>132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3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4</v>
      </c>
      <c r="AI192">
        <v>1</v>
      </c>
      <c r="AJ192">
        <v>4</v>
      </c>
    </row>
    <row r="193" spans="6:36">
      <c r="I193" t="s">
        <v>125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3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4</v>
      </c>
      <c r="AI193">
        <v>1</v>
      </c>
      <c r="AJ193">
        <v>4</v>
      </c>
    </row>
    <row r="194" spans="6:36">
      <c r="H194" t="s">
        <v>128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3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4</v>
      </c>
      <c r="AI194">
        <v>1</v>
      </c>
      <c r="AJ194">
        <v>4</v>
      </c>
    </row>
    <row r="195" spans="6:36">
      <c r="H195" t="s">
        <v>23</v>
      </c>
      <c r="I195" t="s">
        <v>25</v>
      </c>
      <c r="J195" t="s">
        <v>26</v>
      </c>
      <c r="K195">
        <v>4</v>
      </c>
      <c r="L195" t="s">
        <v>42</v>
      </c>
      <c r="M195" t="s">
        <v>23</v>
      </c>
      <c r="N195" t="s">
        <v>29</v>
      </c>
      <c r="O195" t="s">
        <v>23</v>
      </c>
      <c r="P195" t="s">
        <v>39</v>
      </c>
      <c r="Q195">
        <v>4</v>
      </c>
      <c r="R195" t="s">
        <v>23</v>
      </c>
      <c r="S195">
        <v>5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4</v>
      </c>
      <c r="AI195">
        <v>1</v>
      </c>
      <c r="AJ195">
        <v>5</v>
      </c>
    </row>
    <row r="196" spans="6:36">
      <c r="R196" t="s">
        <v>118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4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4</v>
      </c>
      <c r="AI196">
        <v>1</v>
      </c>
      <c r="AJ196">
        <v>5</v>
      </c>
    </row>
    <row r="197" spans="6:36">
      <c r="Q197" t="s">
        <v>137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4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4</v>
      </c>
      <c r="AI197">
        <v>1</v>
      </c>
      <c r="AJ197">
        <v>5</v>
      </c>
    </row>
    <row r="198" spans="6:36">
      <c r="P198" t="s">
        <v>130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4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4</v>
      </c>
      <c r="AI198">
        <v>1</v>
      </c>
      <c r="AJ198">
        <v>5</v>
      </c>
    </row>
    <row r="199" spans="6:36">
      <c r="O199" t="s">
        <v>118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4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4</v>
      </c>
      <c r="AI199">
        <v>1</v>
      </c>
      <c r="AJ199">
        <v>5</v>
      </c>
    </row>
    <row r="200" spans="6:36">
      <c r="N200" t="s">
        <v>131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4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4</v>
      </c>
      <c r="AI200">
        <v>1</v>
      </c>
      <c r="AJ200">
        <v>5</v>
      </c>
    </row>
    <row r="201" spans="6:36">
      <c r="M201" t="s">
        <v>118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4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4</v>
      </c>
      <c r="AI201">
        <v>1</v>
      </c>
      <c r="AJ201">
        <v>5</v>
      </c>
    </row>
    <row r="202" spans="6:36">
      <c r="L202" t="s">
        <v>138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4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4</v>
      </c>
      <c r="AI202">
        <v>1</v>
      </c>
      <c r="AJ202">
        <v>5</v>
      </c>
    </row>
    <row r="203" spans="6:36">
      <c r="K203" t="s">
        <v>137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4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4</v>
      </c>
      <c r="AI203">
        <v>1</v>
      </c>
      <c r="AJ203">
        <v>5</v>
      </c>
    </row>
    <row r="204" spans="6:36">
      <c r="J204" t="s">
        <v>124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4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4</v>
      </c>
      <c r="AI204">
        <v>1</v>
      </c>
      <c r="AJ204">
        <v>5</v>
      </c>
    </row>
    <row r="205" spans="6:36">
      <c r="I205" t="s">
        <v>125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4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4</v>
      </c>
      <c r="AI205">
        <v>1</v>
      </c>
      <c r="AJ205">
        <v>5</v>
      </c>
    </row>
    <row r="206" spans="6:36">
      <c r="H206" t="s">
        <v>118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4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4</v>
      </c>
      <c r="AI206">
        <v>1</v>
      </c>
      <c r="AJ206">
        <v>5</v>
      </c>
    </row>
    <row r="207" spans="6:36">
      <c r="G207" t="s">
        <v>125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7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8</v>
      </c>
      <c r="AI207">
        <v>2</v>
      </c>
      <c r="AJ207">
        <v>9</v>
      </c>
    </row>
    <row r="208" spans="6:36">
      <c r="F208" t="s">
        <v>125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7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8</v>
      </c>
      <c r="AI208">
        <v>2</v>
      </c>
      <c r="AJ208">
        <v>9</v>
      </c>
    </row>
    <row r="209" spans="4:36">
      <c r="F209" t="s">
        <v>23</v>
      </c>
      <c r="G209" t="s">
        <v>23</v>
      </c>
      <c r="H209" t="s">
        <v>41</v>
      </c>
      <c r="I209" t="s">
        <v>23</v>
      </c>
      <c r="J209" t="s">
        <v>26</v>
      </c>
      <c r="K209">
        <v>4</v>
      </c>
      <c r="L209" t="s">
        <v>42</v>
      </c>
      <c r="M209" t="s">
        <v>23</v>
      </c>
      <c r="N209" t="s">
        <v>35</v>
      </c>
      <c r="O209" t="s">
        <v>23</v>
      </c>
      <c r="P209" t="s">
        <v>39</v>
      </c>
      <c r="Q209">
        <v>4</v>
      </c>
      <c r="R209" t="s">
        <v>23</v>
      </c>
      <c r="S209">
        <v>5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4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4</v>
      </c>
      <c r="AI209">
        <v>1</v>
      </c>
      <c r="AJ209">
        <v>5</v>
      </c>
    </row>
    <row r="210" spans="4:36">
      <c r="R210" t="s">
        <v>118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4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4</v>
      </c>
      <c r="AI210">
        <v>1</v>
      </c>
      <c r="AJ210">
        <v>5</v>
      </c>
    </row>
    <row r="211" spans="4:36">
      <c r="Q211" t="s">
        <v>137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4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4</v>
      </c>
      <c r="AI211">
        <v>1</v>
      </c>
      <c r="AJ211">
        <v>5</v>
      </c>
    </row>
    <row r="212" spans="4:36">
      <c r="P212" t="s">
        <v>130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4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4</v>
      </c>
      <c r="AI212">
        <v>1</v>
      </c>
      <c r="AJ212">
        <v>5</v>
      </c>
    </row>
    <row r="213" spans="4:36">
      <c r="O213" t="s">
        <v>118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4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4</v>
      </c>
      <c r="AI213">
        <v>1</v>
      </c>
      <c r="AJ213">
        <v>5</v>
      </c>
    </row>
    <row r="214" spans="4:36">
      <c r="N214" t="s">
        <v>133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4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4</v>
      </c>
      <c r="AI214">
        <v>1</v>
      </c>
      <c r="AJ214">
        <v>5</v>
      </c>
    </row>
    <row r="215" spans="4:36">
      <c r="M215" t="s">
        <v>118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4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4</v>
      </c>
      <c r="AI215">
        <v>1</v>
      </c>
      <c r="AJ215">
        <v>5</v>
      </c>
    </row>
    <row r="216" spans="4:36">
      <c r="L216" t="s">
        <v>138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4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4</v>
      </c>
      <c r="AI216">
        <v>1</v>
      </c>
      <c r="AJ216">
        <v>5</v>
      </c>
    </row>
    <row r="217" spans="4:36">
      <c r="K217" t="s">
        <v>137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4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4</v>
      </c>
      <c r="AI217">
        <v>1</v>
      </c>
      <c r="AJ217">
        <v>5</v>
      </c>
    </row>
    <row r="218" spans="4:36">
      <c r="J218" t="s">
        <v>124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4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4</v>
      </c>
      <c r="AI218">
        <v>1</v>
      </c>
      <c r="AJ218">
        <v>5</v>
      </c>
    </row>
    <row r="219" spans="4:36">
      <c r="I219" t="s">
        <v>118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4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4</v>
      </c>
      <c r="AI219">
        <v>1</v>
      </c>
      <c r="AJ219">
        <v>5</v>
      </c>
    </row>
    <row r="220" spans="4:36">
      <c r="H220" t="s">
        <v>128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4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4</v>
      </c>
      <c r="AI220">
        <v>1</v>
      </c>
      <c r="AJ220">
        <v>5</v>
      </c>
    </row>
    <row r="221" spans="4:36">
      <c r="G221" t="s">
        <v>118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4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4</v>
      </c>
      <c r="AI221">
        <v>1</v>
      </c>
      <c r="AJ221">
        <v>5</v>
      </c>
    </row>
    <row r="222" spans="4:36">
      <c r="F222" t="s">
        <v>118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4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4</v>
      </c>
      <c r="AI222">
        <v>1</v>
      </c>
      <c r="AJ222">
        <v>5</v>
      </c>
    </row>
    <row r="223" spans="4:36">
      <c r="E223" t="s">
        <v>139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11</v>
      </c>
      <c r="AC223">
        <v>3</v>
      </c>
      <c r="AD223">
        <v>3</v>
      </c>
      <c r="AE223">
        <v>3</v>
      </c>
      <c r="AF223">
        <v>3</v>
      </c>
      <c r="AG223">
        <v>3</v>
      </c>
      <c r="AH223">
        <v>12</v>
      </c>
      <c r="AI223">
        <v>3</v>
      </c>
      <c r="AJ223">
        <v>14</v>
      </c>
    </row>
    <row r="224" spans="4:36">
      <c r="D224" t="s">
        <v>118</v>
      </c>
      <c r="T224">
        <v>6</v>
      </c>
      <c r="U224">
        <v>6</v>
      </c>
      <c r="V224">
        <v>6</v>
      </c>
      <c r="W224">
        <v>6</v>
      </c>
      <c r="X224">
        <v>6</v>
      </c>
      <c r="Y224">
        <v>6</v>
      </c>
      <c r="Z224">
        <v>6</v>
      </c>
      <c r="AA224">
        <v>6</v>
      </c>
      <c r="AB224">
        <v>18</v>
      </c>
      <c r="AC224">
        <v>6</v>
      </c>
      <c r="AD224">
        <v>6</v>
      </c>
      <c r="AE224">
        <v>6</v>
      </c>
      <c r="AF224">
        <v>6</v>
      </c>
      <c r="AG224">
        <v>6</v>
      </c>
      <c r="AH224">
        <v>23</v>
      </c>
      <c r="AI224">
        <v>6</v>
      </c>
      <c r="AJ224">
        <v>25</v>
      </c>
    </row>
    <row r="225" spans="3:36">
      <c r="C225" t="s">
        <v>127</v>
      </c>
      <c r="T225">
        <v>8</v>
      </c>
      <c r="U225">
        <v>8</v>
      </c>
      <c r="V225">
        <v>8</v>
      </c>
      <c r="W225">
        <v>8</v>
      </c>
      <c r="X225">
        <v>8</v>
      </c>
      <c r="Y225">
        <v>8</v>
      </c>
      <c r="Z225">
        <v>8</v>
      </c>
      <c r="AA225">
        <v>8</v>
      </c>
      <c r="AB225">
        <v>25</v>
      </c>
      <c r="AC225">
        <v>8</v>
      </c>
      <c r="AD225">
        <v>8</v>
      </c>
      <c r="AE225">
        <v>8</v>
      </c>
      <c r="AF225">
        <v>8</v>
      </c>
      <c r="AG225">
        <v>8</v>
      </c>
      <c r="AH225">
        <v>31</v>
      </c>
      <c r="AI225">
        <v>8</v>
      </c>
      <c r="AJ225">
        <v>33</v>
      </c>
    </row>
    <row r="226" spans="3:36">
      <c r="C226" t="s">
        <v>38</v>
      </c>
      <c r="D226" t="s">
        <v>25</v>
      </c>
      <c r="E226" t="s">
        <v>33</v>
      </c>
      <c r="F226" t="s">
        <v>23</v>
      </c>
      <c r="G226" t="s">
        <v>23</v>
      </c>
      <c r="H226" t="s">
        <v>41</v>
      </c>
      <c r="I226" t="s">
        <v>25</v>
      </c>
      <c r="J226" t="s">
        <v>26</v>
      </c>
      <c r="K226">
        <v>2</v>
      </c>
      <c r="L226" t="s">
        <v>42</v>
      </c>
      <c r="M226" t="s">
        <v>28</v>
      </c>
      <c r="N226" t="s">
        <v>35</v>
      </c>
      <c r="O226" t="s">
        <v>23</v>
      </c>
      <c r="P226" t="s">
        <v>39</v>
      </c>
      <c r="Q226">
        <v>4</v>
      </c>
      <c r="R226" t="s">
        <v>41</v>
      </c>
      <c r="S226">
        <v>4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4</v>
      </c>
      <c r="AI226">
        <v>1</v>
      </c>
      <c r="AJ226">
        <v>4</v>
      </c>
    </row>
    <row r="227" spans="3:36">
      <c r="R227" t="s">
        <v>128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4</v>
      </c>
      <c r="AI227">
        <v>1</v>
      </c>
      <c r="AJ227">
        <v>4</v>
      </c>
    </row>
    <row r="228" spans="3:36">
      <c r="Q228" t="s">
        <v>137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2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4</v>
      </c>
      <c r="AI228">
        <v>1</v>
      </c>
      <c r="AJ228">
        <v>4</v>
      </c>
    </row>
    <row r="229" spans="3:36">
      <c r="P229" t="s">
        <v>130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4</v>
      </c>
      <c r="AI229">
        <v>1</v>
      </c>
      <c r="AJ229">
        <v>4</v>
      </c>
    </row>
    <row r="230" spans="3:36">
      <c r="O230" t="s">
        <v>118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4</v>
      </c>
      <c r="AI230">
        <v>1</v>
      </c>
      <c r="AJ230">
        <v>4</v>
      </c>
    </row>
    <row r="231" spans="3:36">
      <c r="N231" t="s">
        <v>133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4</v>
      </c>
      <c r="AI231">
        <v>1</v>
      </c>
      <c r="AJ231">
        <v>4</v>
      </c>
    </row>
    <row r="232" spans="3:36">
      <c r="M232" t="s">
        <v>121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4</v>
      </c>
      <c r="AI232">
        <v>1</v>
      </c>
      <c r="AJ232">
        <v>4</v>
      </c>
    </row>
    <row r="233" spans="3:36">
      <c r="L233" t="s">
        <v>138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4</v>
      </c>
      <c r="AI233">
        <v>1</v>
      </c>
      <c r="AJ233">
        <v>4</v>
      </c>
    </row>
    <row r="234" spans="3:36">
      <c r="K234" t="s">
        <v>140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2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4</v>
      </c>
      <c r="AI234">
        <v>1</v>
      </c>
      <c r="AJ234">
        <v>4</v>
      </c>
    </row>
    <row r="235" spans="3:36">
      <c r="K235">
        <v>3</v>
      </c>
      <c r="L235" t="s">
        <v>42</v>
      </c>
      <c r="M235" t="s">
        <v>23</v>
      </c>
      <c r="N235" t="s">
        <v>45</v>
      </c>
      <c r="O235" t="s">
        <v>23</v>
      </c>
      <c r="P235" t="s">
        <v>39</v>
      </c>
      <c r="Q235">
        <v>3</v>
      </c>
      <c r="R235" t="s">
        <v>41</v>
      </c>
      <c r="S235">
        <v>3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3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3</v>
      </c>
      <c r="AI235">
        <v>1</v>
      </c>
      <c r="AJ235">
        <v>3</v>
      </c>
    </row>
    <row r="236" spans="3:36">
      <c r="R236" t="s">
        <v>128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3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3</v>
      </c>
      <c r="AI236">
        <v>1</v>
      </c>
      <c r="AJ236">
        <v>3</v>
      </c>
    </row>
    <row r="237" spans="3:36">
      <c r="Q237" t="s">
        <v>129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3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3</v>
      </c>
      <c r="AI237">
        <v>1</v>
      </c>
      <c r="AJ237">
        <v>3</v>
      </c>
    </row>
    <row r="238" spans="3:36">
      <c r="P238" t="s">
        <v>130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3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3</v>
      </c>
      <c r="AI238">
        <v>1</v>
      </c>
      <c r="AJ238">
        <v>3</v>
      </c>
    </row>
    <row r="239" spans="3:36">
      <c r="O239" t="s">
        <v>118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3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3</v>
      </c>
      <c r="AI239">
        <v>1</v>
      </c>
      <c r="AJ239">
        <v>3</v>
      </c>
    </row>
    <row r="240" spans="3:36">
      <c r="N240" t="s">
        <v>122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3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3</v>
      </c>
      <c r="AI240">
        <v>1</v>
      </c>
      <c r="AJ240">
        <v>3</v>
      </c>
    </row>
    <row r="241" spans="4:36">
      <c r="M241" t="s">
        <v>118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3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3</v>
      </c>
      <c r="AI241">
        <v>1</v>
      </c>
      <c r="AJ241">
        <v>3</v>
      </c>
    </row>
    <row r="242" spans="4:36">
      <c r="L242" t="s">
        <v>138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3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3</v>
      </c>
      <c r="AI242">
        <v>1</v>
      </c>
      <c r="AJ242">
        <v>3</v>
      </c>
    </row>
    <row r="243" spans="4:36">
      <c r="K243" t="s">
        <v>129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3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3</v>
      </c>
      <c r="AI243">
        <v>1</v>
      </c>
      <c r="AJ243">
        <v>3</v>
      </c>
    </row>
    <row r="244" spans="4:36">
      <c r="J244" t="s">
        <v>124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5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7</v>
      </c>
      <c r="AI244">
        <v>2</v>
      </c>
      <c r="AJ244">
        <v>7</v>
      </c>
    </row>
    <row r="245" spans="4:36">
      <c r="I245" t="s">
        <v>125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5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7</v>
      </c>
      <c r="AI245">
        <v>2</v>
      </c>
      <c r="AJ245">
        <v>7</v>
      </c>
    </row>
    <row r="246" spans="4:36">
      <c r="H246" t="s">
        <v>128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5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7</v>
      </c>
      <c r="AI246">
        <v>2</v>
      </c>
      <c r="AJ246">
        <v>7</v>
      </c>
    </row>
    <row r="247" spans="4:36">
      <c r="G247" t="s">
        <v>118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5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7</v>
      </c>
      <c r="AI247">
        <v>2</v>
      </c>
      <c r="AJ247">
        <v>7</v>
      </c>
    </row>
    <row r="248" spans="4:36">
      <c r="F248" t="s">
        <v>118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5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7</v>
      </c>
      <c r="AI248">
        <v>2</v>
      </c>
      <c r="AJ248">
        <v>7</v>
      </c>
    </row>
    <row r="249" spans="4:36">
      <c r="E249" t="s">
        <v>126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5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7</v>
      </c>
      <c r="AI249">
        <v>2</v>
      </c>
      <c r="AJ249">
        <v>7</v>
      </c>
    </row>
    <row r="250" spans="4:36">
      <c r="D250" t="s">
        <v>125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5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7</v>
      </c>
      <c r="AI250">
        <v>2</v>
      </c>
      <c r="AJ250">
        <v>7</v>
      </c>
    </row>
    <row r="251" spans="4:36">
      <c r="D251" t="s">
        <v>23</v>
      </c>
      <c r="E251" t="s">
        <v>33</v>
      </c>
      <c r="F251" t="s">
        <v>23</v>
      </c>
      <c r="G251" t="s">
        <v>23</v>
      </c>
      <c r="H251" t="s">
        <v>25</v>
      </c>
      <c r="I251" t="s">
        <v>25</v>
      </c>
      <c r="J251" t="s">
        <v>47</v>
      </c>
      <c r="K251">
        <v>5</v>
      </c>
      <c r="L251" t="s">
        <v>27</v>
      </c>
      <c r="M251" t="s">
        <v>23</v>
      </c>
      <c r="N251" t="s">
        <v>45</v>
      </c>
      <c r="O251" t="s">
        <v>28</v>
      </c>
      <c r="P251" t="s">
        <v>39</v>
      </c>
      <c r="Q251">
        <v>5</v>
      </c>
      <c r="R251" t="s">
        <v>23</v>
      </c>
      <c r="S251">
        <v>5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5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5</v>
      </c>
      <c r="AI251">
        <v>1</v>
      </c>
      <c r="AJ251">
        <v>5</v>
      </c>
    </row>
    <row r="252" spans="4:36">
      <c r="R252" t="s">
        <v>118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5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5</v>
      </c>
      <c r="AI252">
        <v>1</v>
      </c>
      <c r="AJ252">
        <v>5</v>
      </c>
    </row>
    <row r="253" spans="4:36">
      <c r="Q253" t="s">
        <v>119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5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5</v>
      </c>
      <c r="AI253">
        <v>1</v>
      </c>
      <c r="AJ253">
        <v>5</v>
      </c>
    </row>
    <row r="254" spans="4:36">
      <c r="P254" t="s">
        <v>130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5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5</v>
      </c>
      <c r="AI254">
        <v>1</v>
      </c>
      <c r="AJ254">
        <v>5</v>
      </c>
    </row>
    <row r="255" spans="4:36">
      <c r="O255" t="s">
        <v>121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5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5</v>
      </c>
      <c r="AI255">
        <v>1</v>
      </c>
      <c r="AJ255">
        <v>5</v>
      </c>
    </row>
    <row r="256" spans="4:36">
      <c r="N256" t="s">
        <v>122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5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5</v>
      </c>
      <c r="AI256">
        <v>1</v>
      </c>
      <c r="AJ256">
        <v>5</v>
      </c>
    </row>
    <row r="257" spans="8:36">
      <c r="M257" t="s">
        <v>118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5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5</v>
      </c>
      <c r="AI257">
        <v>1</v>
      </c>
      <c r="AJ257">
        <v>5</v>
      </c>
    </row>
    <row r="258" spans="8:36">
      <c r="L258" t="s">
        <v>123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5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5</v>
      </c>
      <c r="AI258">
        <v>1</v>
      </c>
      <c r="AJ258">
        <v>5</v>
      </c>
    </row>
    <row r="259" spans="8:36">
      <c r="K259" t="s">
        <v>119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5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5</v>
      </c>
      <c r="AI259">
        <v>1</v>
      </c>
      <c r="AJ259">
        <v>5</v>
      </c>
    </row>
    <row r="260" spans="8:36">
      <c r="J260" t="s">
        <v>132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5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5</v>
      </c>
      <c r="AI260">
        <v>1</v>
      </c>
      <c r="AJ260">
        <v>5</v>
      </c>
    </row>
    <row r="261" spans="8:36">
      <c r="I261" t="s">
        <v>125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5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5</v>
      </c>
      <c r="AI261">
        <v>1</v>
      </c>
      <c r="AJ261">
        <v>5</v>
      </c>
    </row>
    <row r="262" spans="8:36">
      <c r="H262" t="s">
        <v>125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5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5</v>
      </c>
      <c r="AI262">
        <v>1</v>
      </c>
      <c r="AJ262">
        <v>5</v>
      </c>
    </row>
    <row r="263" spans="8:36">
      <c r="H263" t="s">
        <v>41</v>
      </c>
      <c r="I263" t="s">
        <v>25</v>
      </c>
      <c r="J263" t="s">
        <v>47</v>
      </c>
      <c r="K263">
        <v>3</v>
      </c>
      <c r="L263" t="s">
        <v>42</v>
      </c>
      <c r="M263" t="s">
        <v>28</v>
      </c>
      <c r="N263" t="s">
        <v>29</v>
      </c>
      <c r="O263" t="s">
        <v>23</v>
      </c>
      <c r="P263" t="s">
        <v>30</v>
      </c>
      <c r="Q263">
        <v>4</v>
      </c>
      <c r="R263" t="s">
        <v>23</v>
      </c>
      <c r="S263">
        <v>3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3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4</v>
      </c>
      <c r="AI263">
        <v>1</v>
      </c>
      <c r="AJ263">
        <v>3</v>
      </c>
    </row>
    <row r="264" spans="8:36">
      <c r="R264" t="s">
        <v>118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4</v>
      </c>
      <c r="AI264">
        <v>1</v>
      </c>
      <c r="AJ264">
        <v>3</v>
      </c>
    </row>
    <row r="265" spans="8:36">
      <c r="Q265" t="s">
        <v>137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3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4</v>
      </c>
      <c r="AI265">
        <v>1</v>
      </c>
      <c r="AJ265">
        <v>3</v>
      </c>
    </row>
    <row r="266" spans="8:36">
      <c r="P266" t="s">
        <v>120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3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4</v>
      </c>
      <c r="AI266">
        <v>1</v>
      </c>
      <c r="AJ266">
        <v>3</v>
      </c>
    </row>
    <row r="267" spans="8:36">
      <c r="O267" t="s">
        <v>118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3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4</v>
      </c>
      <c r="AI267">
        <v>1</v>
      </c>
      <c r="AJ267">
        <v>3</v>
      </c>
    </row>
    <row r="268" spans="8:36">
      <c r="N268" t="s">
        <v>131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3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4</v>
      </c>
      <c r="AI268">
        <v>1</v>
      </c>
      <c r="AJ268">
        <v>3</v>
      </c>
    </row>
    <row r="269" spans="8:36">
      <c r="M269" t="s">
        <v>121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4</v>
      </c>
      <c r="AI269">
        <v>1</v>
      </c>
      <c r="AJ269">
        <v>3</v>
      </c>
    </row>
    <row r="270" spans="8:36">
      <c r="L270" t="s">
        <v>138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3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4</v>
      </c>
      <c r="AI270">
        <v>1</v>
      </c>
      <c r="AJ270">
        <v>3</v>
      </c>
    </row>
    <row r="271" spans="8:36">
      <c r="K271" t="s">
        <v>129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3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4</v>
      </c>
      <c r="AI271">
        <v>1</v>
      </c>
      <c r="AJ271">
        <v>3</v>
      </c>
    </row>
    <row r="272" spans="8:36">
      <c r="J272" t="s">
        <v>132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3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4</v>
      </c>
      <c r="AI272">
        <v>1</v>
      </c>
      <c r="AJ272">
        <v>3</v>
      </c>
    </row>
    <row r="273" spans="3:36">
      <c r="I273" t="s">
        <v>125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3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4</v>
      </c>
      <c r="AI273">
        <v>1</v>
      </c>
      <c r="AJ273">
        <v>3</v>
      </c>
    </row>
    <row r="274" spans="3:36">
      <c r="H274" t="s">
        <v>128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3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4</v>
      </c>
      <c r="AI274">
        <v>1</v>
      </c>
      <c r="AJ274">
        <v>3</v>
      </c>
    </row>
    <row r="275" spans="3:36">
      <c r="G275" t="s">
        <v>118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8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9</v>
      </c>
      <c r="AI275">
        <v>2</v>
      </c>
      <c r="AJ275">
        <v>8</v>
      </c>
    </row>
    <row r="276" spans="3:36">
      <c r="F276" t="s">
        <v>118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8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9</v>
      </c>
      <c r="AI276">
        <v>2</v>
      </c>
      <c r="AJ276">
        <v>8</v>
      </c>
    </row>
    <row r="277" spans="3:36">
      <c r="E277" t="s">
        <v>126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8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9</v>
      </c>
      <c r="AI277">
        <v>2</v>
      </c>
      <c r="AJ277">
        <v>8</v>
      </c>
    </row>
    <row r="278" spans="3:36">
      <c r="D278" t="s">
        <v>118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8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9</v>
      </c>
      <c r="AI278">
        <v>2</v>
      </c>
      <c r="AJ278">
        <v>8</v>
      </c>
    </row>
    <row r="279" spans="3:36">
      <c r="C279" t="s">
        <v>134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13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16</v>
      </c>
      <c r="AI279">
        <v>4</v>
      </c>
      <c r="AJ279">
        <v>15</v>
      </c>
    </row>
    <row r="280" spans="3:36">
      <c r="C280" t="s">
        <v>32</v>
      </c>
      <c r="D280" t="s">
        <v>23</v>
      </c>
      <c r="E280" t="s">
        <v>86</v>
      </c>
      <c r="F280" t="s">
        <v>25</v>
      </c>
      <c r="G280" t="s">
        <v>23</v>
      </c>
      <c r="H280" t="s">
        <v>23</v>
      </c>
      <c r="I280" t="s">
        <v>25</v>
      </c>
      <c r="J280" t="s">
        <v>47</v>
      </c>
      <c r="K280">
        <v>3</v>
      </c>
      <c r="L280" t="s">
        <v>27</v>
      </c>
      <c r="M280" t="s">
        <v>23</v>
      </c>
      <c r="N280" t="s">
        <v>45</v>
      </c>
      <c r="O280" t="s">
        <v>28</v>
      </c>
      <c r="P280" t="s">
        <v>39</v>
      </c>
      <c r="Q280">
        <v>5</v>
      </c>
      <c r="R280" t="s">
        <v>41</v>
      </c>
      <c r="S280">
        <v>3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3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5</v>
      </c>
      <c r="AI280">
        <v>1</v>
      </c>
      <c r="AJ280">
        <v>3</v>
      </c>
    </row>
    <row r="281" spans="3:36">
      <c r="R281" t="s">
        <v>128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3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5</v>
      </c>
      <c r="AI281">
        <v>1</v>
      </c>
      <c r="AJ281">
        <v>3</v>
      </c>
    </row>
    <row r="282" spans="3:36">
      <c r="Q282" t="s">
        <v>119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3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5</v>
      </c>
      <c r="AI282">
        <v>1</v>
      </c>
      <c r="AJ282">
        <v>3</v>
      </c>
    </row>
    <row r="283" spans="3:36">
      <c r="P283" t="s">
        <v>130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3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5</v>
      </c>
      <c r="AI283">
        <v>1</v>
      </c>
      <c r="AJ283">
        <v>3</v>
      </c>
    </row>
    <row r="284" spans="3:36">
      <c r="O284" t="s">
        <v>121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3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5</v>
      </c>
      <c r="AI284">
        <v>1</v>
      </c>
      <c r="AJ284">
        <v>3</v>
      </c>
    </row>
    <row r="285" spans="3:36">
      <c r="N285" t="s">
        <v>122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3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5</v>
      </c>
      <c r="AI285">
        <v>1</v>
      </c>
      <c r="AJ285">
        <v>3</v>
      </c>
    </row>
    <row r="286" spans="3:36">
      <c r="M286" t="s">
        <v>118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3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5</v>
      </c>
      <c r="AI286">
        <v>1</v>
      </c>
      <c r="AJ286">
        <v>3</v>
      </c>
    </row>
    <row r="287" spans="3:36">
      <c r="L287" t="s">
        <v>123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3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5</v>
      </c>
      <c r="AI287">
        <v>1</v>
      </c>
      <c r="AJ287">
        <v>3</v>
      </c>
    </row>
    <row r="288" spans="3:36">
      <c r="K288" t="s">
        <v>129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3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5</v>
      </c>
      <c r="AI288">
        <v>1</v>
      </c>
      <c r="AJ288">
        <v>3</v>
      </c>
    </row>
    <row r="289" spans="2:36">
      <c r="J289" t="s">
        <v>132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3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5</v>
      </c>
      <c r="AI289">
        <v>1</v>
      </c>
      <c r="AJ289">
        <v>3</v>
      </c>
    </row>
    <row r="290" spans="2:36">
      <c r="I290" t="s">
        <v>125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3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5</v>
      </c>
      <c r="AI290">
        <v>1</v>
      </c>
      <c r="AJ290">
        <v>3</v>
      </c>
    </row>
    <row r="291" spans="2:36">
      <c r="H291" t="s">
        <v>118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3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5</v>
      </c>
      <c r="AI291">
        <v>1</v>
      </c>
      <c r="AJ291">
        <v>3</v>
      </c>
    </row>
    <row r="292" spans="2:36">
      <c r="G292" t="s">
        <v>118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3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5</v>
      </c>
      <c r="AI292">
        <v>1</v>
      </c>
      <c r="AJ292">
        <v>3</v>
      </c>
    </row>
    <row r="293" spans="2:36">
      <c r="F293" t="s">
        <v>125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3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5</v>
      </c>
      <c r="AI293">
        <v>1</v>
      </c>
      <c r="AJ293">
        <v>3</v>
      </c>
    </row>
    <row r="294" spans="2:36">
      <c r="E294" t="s">
        <v>142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3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5</v>
      </c>
      <c r="AI294">
        <v>1</v>
      </c>
      <c r="AJ294">
        <v>3</v>
      </c>
    </row>
    <row r="295" spans="2:36">
      <c r="D295" t="s">
        <v>118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3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5</v>
      </c>
      <c r="AI295">
        <v>1</v>
      </c>
      <c r="AJ295">
        <v>3</v>
      </c>
    </row>
    <row r="296" spans="2:36">
      <c r="C296" t="s">
        <v>143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3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5</v>
      </c>
      <c r="AI296">
        <v>1</v>
      </c>
      <c r="AJ296">
        <v>3</v>
      </c>
    </row>
    <row r="297" spans="2:36">
      <c r="B297" t="s">
        <v>144</v>
      </c>
      <c r="T297">
        <v>13</v>
      </c>
      <c r="U297">
        <v>13</v>
      </c>
      <c r="V297">
        <v>13</v>
      </c>
      <c r="W297">
        <v>13</v>
      </c>
      <c r="X297">
        <v>13</v>
      </c>
      <c r="Y297">
        <v>13</v>
      </c>
      <c r="Z297">
        <v>13</v>
      </c>
      <c r="AA297">
        <v>13</v>
      </c>
      <c r="AB297">
        <v>41</v>
      </c>
      <c r="AC297">
        <v>13</v>
      </c>
      <c r="AD297">
        <v>13</v>
      </c>
      <c r="AE297">
        <v>13</v>
      </c>
      <c r="AF297">
        <v>13</v>
      </c>
      <c r="AG297">
        <v>13</v>
      </c>
      <c r="AH297">
        <v>52</v>
      </c>
      <c r="AI297">
        <v>13</v>
      </c>
      <c r="AJ297">
        <v>51</v>
      </c>
    </row>
    <row r="298" spans="2:36">
      <c r="B298">
        <v>19</v>
      </c>
      <c r="C298" t="s">
        <v>81</v>
      </c>
      <c r="D298" t="s">
        <v>25</v>
      </c>
      <c r="E298" t="s">
        <v>33</v>
      </c>
      <c r="F298" t="s">
        <v>25</v>
      </c>
      <c r="G298" t="s">
        <v>23</v>
      </c>
      <c r="H298" t="s">
        <v>41</v>
      </c>
      <c r="I298" t="s">
        <v>25</v>
      </c>
      <c r="J298" t="s">
        <v>47</v>
      </c>
      <c r="K298">
        <v>4</v>
      </c>
      <c r="L298" t="s">
        <v>34</v>
      </c>
      <c r="M298" t="s">
        <v>28</v>
      </c>
      <c r="N298" t="s">
        <v>35</v>
      </c>
      <c r="O298" t="s">
        <v>28</v>
      </c>
      <c r="P298" t="s">
        <v>30</v>
      </c>
      <c r="Q298">
        <v>3</v>
      </c>
      <c r="R298" t="s">
        <v>41</v>
      </c>
      <c r="S298">
        <v>3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4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3</v>
      </c>
      <c r="AI298">
        <v>1</v>
      </c>
      <c r="AJ298">
        <v>3</v>
      </c>
    </row>
    <row r="299" spans="2:36">
      <c r="R299" t="s">
        <v>128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3</v>
      </c>
      <c r="AI299">
        <v>1</v>
      </c>
      <c r="AJ299">
        <v>3</v>
      </c>
    </row>
    <row r="300" spans="2:36">
      <c r="Q300" t="s">
        <v>129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4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3</v>
      </c>
    </row>
    <row r="301" spans="2:36">
      <c r="P301" t="s">
        <v>120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4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3</v>
      </c>
      <c r="AI301">
        <v>1</v>
      </c>
      <c r="AJ301">
        <v>3</v>
      </c>
    </row>
    <row r="302" spans="2:36">
      <c r="O302" t="s">
        <v>121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4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3</v>
      </c>
      <c r="AI302">
        <v>1</v>
      </c>
      <c r="AJ302">
        <v>3</v>
      </c>
    </row>
    <row r="303" spans="2:36">
      <c r="N303" t="s">
        <v>133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4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3</v>
      </c>
      <c r="AI303">
        <v>1</v>
      </c>
      <c r="AJ303">
        <v>3</v>
      </c>
    </row>
    <row r="304" spans="2:36">
      <c r="M304" t="s">
        <v>121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4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3</v>
      </c>
      <c r="AI304">
        <v>1</v>
      </c>
      <c r="AJ304">
        <v>3</v>
      </c>
    </row>
    <row r="305" spans="3:36">
      <c r="L305" t="s">
        <v>145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4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3</v>
      </c>
      <c r="AI305">
        <v>1</v>
      </c>
      <c r="AJ305">
        <v>3</v>
      </c>
    </row>
    <row r="306" spans="3:36">
      <c r="K306" t="s">
        <v>137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3</v>
      </c>
      <c r="AI306">
        <v>1</v>
      </c>
      <c r="AJ306">
        <v>3</v>
      </c>
    </row>
    <row r="307" spans="3:36">
      <c r="J307" t="s">
        <v>132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4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3</v>
      </c>
      <c r="AI307">
        <v>1</v>
      </c>
      <c r="AJ307">
        <v>3</v>
      </c>
    </row>
    <row r="308" spans="3:36">
      <c r="I308" t="s">
        <v>125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4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3</v>
      </c>
      <c r="AI308">
        <v>1</v>
      </c>
      <c r="AJ308">
        <v>3</v>
      </c>
    </row>
    <row r="309" spans="3:36">
      <c r="H309" t="s">
        <v>128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4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3</v>
      </c>
      <c r="AI309">
        <v>1</v>
      </c>
      <c r="AJ309">
        <v>3</v>
      </c>
    </row>
    <row r="310" spans="3:36">
      <c r="G310" t="s">
        <v>118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4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3</v>
      </c>
      <c r="AI310">
        <v>1</v>
      </c>
      <c r="AJ310">
        <v>3</v>
      </c>
    </row>
    <row r="311" spans="3:36">
      <c r="F311" t="s">
        <v>125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4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3</v>
      </c>
      <c r="AI311">
        <v>1</v>
      </c>
      <c r="AJ311">
        <v>3</v>
      </c>
    </row>
    <row r="312" spans="3:36">
      <c r="E312" t="s">
        <v>126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4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3</v>
      </c>
      <c r="AI312">
        <v>1</v>
      </c>
      <c r="AJ312">
        <v>3</v>
      </c>
    </row>
    <row r="313" spans="3:36">
      <c r="D313" t="s">
        <v>125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4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3</v>
      </c>
      <c r="AI313">
        <v>1</v>
      </c>
      <c r="AJ313">
        <v>3</v>
      </c>
    </row>
    <row r="314" spans="3:36">
      <c r="C314" t="s">
        <v>146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3</v>
      </c>
      <c r="AI314">
        <v>1</v>
      </c>
      <c r="AJ314">
        <v>3</v>
      </c>
    </row>
    <row r="315" spans="3:36">
      <c r="C315" t="s">
        <v>22</v>
      </c>
      <c r="D315" t="s">
        <v>23</v>
      </c>
      <c r="E315" t="s">
        <v>33</v>
      </c>
      <c r="F315" t="s">
        <v>23</v>
      </c>
      <c r="G315" t="s">
        <v>25</v>
      </c>
      <c r="H315" t="s">
        <v>23</v>
      </c>
      <c r="I315" t="s">
        <v>23</v>
      </c>
      <c r="J315" t="s">
        <v>47</v>
      </c>
      <c r="K315">
        <v>5</v>
      </c>
      <c r="L315" t="s">
        <v>27</v>
      </c>
      <c r="M315" t="s">
        <v>23</v>
      </c>
      <c r="N315" t="s">
        <v>35</v>
      </c>
      <c r="O315" t="s">
        <v>28</v>
      </c>
      <c r="P315" t="s">
        <v>39</v>
      </c>
      <c r="Q315">
        <v>5</v>
      </c>
      <c r="R315" t="s">
        <v>23</v>
      </c>
      <c r="S315">
        <v>5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5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5</v>
      </c>
      <c r="AI315">
        <v>1</v>
      </c>
      <c r="AJ315">
        <v>5</v>
      </c>
    </row>
    <row r="316" spans="3:36">
      <c r="R316" t="s">
        <v>118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5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5</v>
      </c>
      <c r="AI316">
        <v>1</v>
      </c>
      <c r="AJ316">
        <v>5</v>
      </c>
    </row>
    <row r="317" spans="3:36">
      <c r="Q317" t="s">
        <v>119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5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5</v>
      </c>
      <c r="AI317">
        <v>1</v>
      </c>
      <c r="AJ317">
        <v>5</v>
      </c>
    </row>
    <row r="318" spans="3:36">
      <c r="P318" t="s">
        <v>130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5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5</v>
      </c>
      <c r="AI318">
        <v>1</v>
      </c>
      <c r="AJ318">
        <v>5</v>
      </c>
    </row>
    <row r="319" spans="3:36">
      <c r="O319" t="s">
        <v>121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5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5</v>
      </c>
      <c r="AI319">
        <v>1</v>
      </c>
      <c r="AJ319">
        <v>5</v>
      </c>
    </row>
    <row r="320" spans="3:36">
      <c r="N320" t="s">
        <v>133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5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</v>
      </c>
      <c r="AJ320">
        <v>5</v>
      </c>
    </row>
    <row r="321" spans="5:36">
      <c r="M321" t="s">
        <v>118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5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5</v>
      </c>
      <c r="AI321">
        <v>1</v>
      </c>
      <c r="AJ321">
        <v>5</v>
      </c>
    </row>
    <row r="322" spans="5:36">
      <c r="L322" t="s">
        <v>123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5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5</v>
      </c>
      <c r="AI322">
        <v>1</v>
      </c>
      <c r="AJ322">
        <v>5</v>
      </c>
    </row>
    <row r="323" spans="5:36">
      <c r="K323" t="s">
        <v>119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5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5</v>
      </c>
      <c r="AI323">
        <v>1</v>
      </c>
      <c r="AJ323">
        <v>5</v>
      </c>
    </row>
    <row r="324" spans="5:36">
      <c r="J324" t="s">
        <v>132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5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5</v>
      </c>
      <c r="AI324">
        <v>1</v>
      </c>
      <c r="AJ324">
        <v>5</v>
      </c>
    </row>
    <row r="325" spans="5:36">
      <c r="I325" t="s">
        <v>118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5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5</v>
      </c>
      <c r="AI325">
        <v>1</v>
      </c>
      <c r="AJ325">
        <v>5</v>
      </c>
    </row>
    <row r="326" spans="5:36">
      <c r="H326" t="s">
        <v>118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5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5</v>
      </c>
      <c r="AI326">
        <v>1</v>
      </c>
      <c r="AJ326">
        <v>5</v>
      </c>
    </row>
    <row r="327" spans="5:36">
      <c r="G327" t="s">
        <v>125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5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5</v>
      </c>
      <c r="AI327">
        <v>1</v>
      </c>
      <c r="AJ327">
        <v>5</v>
      </c>
    </row>
    <row r="328" spans="5:36">
      <c r="F328" t="s">
        <v>118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5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5</v>
      </c>
      <c r="AI328">
        <v>1</v>
      </c>
      <c r="AJ328">
        <v>5</v>
      </c>
    </row>
    <row r="329" spans="5:36">
      <c r="E329" t="s">
        <v>126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5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5</v>
      </c>
      <c r="AI329">
        <v>1</v>
      </c>
      <c r="AJ329">
        <v>5</v>
      </c>
    </row>
    <row r="330" spans="5:36">
      <c r="E330" t="s">
        <v>24</v>
      </c>
      <c r="F330" t="s">
        <v>23</v>
      </c>
      <c r="G330" t="s">
        <v>23</v>
      </c>
      <c r="H330" t="s">
        <v>25</v>
      </c>
      <c r="I330" t="s">
        <v>23</v>
      </c>
      <c r="J330" t="s">
        <v>26</v>
      </c>
      <c r="K330">
        <v>2</v>
      </c>
      <c r="L330" t="s">
        <v>27</v>
      </c>
      <c r="M330" t="s">
        <v>23</v>
      </c>
      <c r="N330" t="s">
        <v>29</v>
      </c>
      <c r="O330" t="s">
        <v>23</v>
      </c>
      <c r="P330" t="s">
        <v>30</v>
      </c>
      <c r="Q330">
        <v>5</v>
      </c>
      <c r="R330" t="s">
        <v>41</v>
      </c>
      <c r="S330">
        <v>3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5</v>
      </c>
      <c r="AI330">
        <v>1</v>
      </c>
      <c r="AJ330">
        <v>3</v>
      </c>
    </row>
    <row r="331" spans="5:36">
      <c r="R331" t="s">
        <v>128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2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5</v>
      </c>
      <c r="AI331">
        <v>1</v>
      </c>
      <c r="AJ331">
        <v>3</v>
      </c>
    </row>
    <row r="332" spans="5:36">
      <c r="Q332" t="s">
        <v>119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2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5</v>
      </c>
      <c r="AI332">
        <v>1</v>
      </c>
      <c r="AJ332">
        <v>3</v>
      </c>
    </row>
    <row r="333" spans="5:36">
      <c r="P333" t="s">
        <v>120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2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5</v>
      </c>
      <c r="AI333">
        <v>1</v>
      </c>
      <c r="AJ333">
        <v>3</v>
      </c>
    </row>
    <row r="334" spans="5:36">
      <c r="O334" t="s">
        <v>118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5</v>
      </c>
      <c r="AI334">
        <v>1</v>
      </c>
      <c r="AJ334">
        <v>3</v>
      </c>
    </row>
    <row r="335" spans="5:36">
      <c r="N335" t="s">
        <v>131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2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5</v>
      </c>
      <c r="AI335">
        <v>1</v>
      </c>
      <c r="AJ335">
        <v>3</v>
      </c>
    </row>
    <row r="336" spans="5:36">
      <c r="M336" t="s">
        <v>118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2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5</v>
      </c>
      <c r="AI336">
        <v>1</v>
      </c>
      <c r="AJ336">
        <v>3</v>
      </c>
    </row>
    <row r="337" spans="3:36">
      <c r="L337" t="s">
        <v>123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2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5</v>
      </c>
      <c r="AI337">
        <v>1</v>
      </c>
      <c r="AJ337">
        <v>3</v>
      </c>
    </row>
    <row r="338" spans="3:36">
      <c r="K338" t="s">
        <v>140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5</v>
      </c>
      <c r="AI338">
        <v>1</v>
      </c>
      <c r="AJ338">
        <v>3</v>
      </c>
    </row>
    <row r="339" spans="3:36">
      <c r="J339" t="s">
        <v>124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2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5</v>
      </c>
      <c r="AI339">
        <v>1</v>
      </c>
      <c r="AJ339">
        <v>3</v>
      </c>
    </row>
    <row r="340" spans="3:36">
      <c r="I340" t="s">
        <v>118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5</v>
      </c>
      <c r="AI340">
        <v>1</v>
      </c>
      <c r="AJ340">
        <v>3</v>
      </c>
    </row>
    <row r="341" spans="3:36">
      <c r="H341" t="s">
        <v>125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2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5</v>
      </c>
      <c r="AI341">
        <v>1</v>
      </c>
      <c r="AJ341">
        <v>3</v>
      </c>
    </row>
    <row r="342" spans="3:36">
      <c r="G342" t="s">
        <v>118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2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5</v>
      </c>
      <c r="AI342">
        <v>1</v>
      </c>
      <c r="AJ342">
        <v>3</v>
      </c>
    </row>
    <row r="343" spans="3:36">
      <c r="F343" t="s">
        <v>118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2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5</v>
      </c>
      <c r="AI343">
        <v>1</v>
      </c>
      <c r="AJ343">
        <v>3</v>
      </c>
    </row>
    <row r="344" spans="3:36">
      <c r="E344" t="s">
        <v>139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2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5</v>
      </c>
      <c r="AI344">
        <v>1</v>
      </c>
      <c r="AJ344">
        <v>3</v>
      </c>
    </row>
    <row r="345" spans="3:36">
      <c r="D345" t="s">
        <v>118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7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10</v>
      </c>
      <c r="AI345">
        <v>2</v>
      </c>
      <c r="AJ345">
        <v>8</v>
      </c>
    </row>
    <row r="346" spans="3:36">
      <c r="C346" t="s">
        <v>127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7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10</v>
      </c>
      <c r="AI346">
        <v>2</v>
      </c>
      <c r="AJ346">
        <v>8</v>
      </c>
    </row>
    <row r="347" spans="3:36">
      <c r="C347" t="s">
        <v>32</v>
      </c>
      <c r="D347" t="s">
        <v>23</v>
      </c>
      <c r="E347" t="s">
        <v>24</v>
      </c>
      <c r="F347" t="s">
        <v>25</v>
      </c>
      <c r="G347" t="s">
        <v>25</v>
      </c>
      <c r="H347" t="s">
        <v>41</v>
      </c>
      <c r="I347" t="s">
        <v>23</v>
      </c>
      <c r="J347" t="s">
        <v>47</v>
      </c>
      <c r="K347">
        <v>3</v>
      </c>
      <c r="L347" t="s">
        <v>27</v>
      </c>
      <c r="M347" t="s">
        <v>23</v>
      </c>
      <c r="N347" t="s">
        <v>45</v>
      </c>
      <c r="O347" t="s">
        <v>28</v>
      </c>
      <c r="P347" t="s">
        <v>30</v>
      </c>
      <c r="Q347">
        <v>3</v>
      </c>
      <c r="R347" t="s">
        <v>41</v>
      </c>
      <c r="S347">
        <v>3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3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3</v>
      </c>
      <c r="AI347">
        <v>1</v>
      </c>
      <c r="AJ347">
        <v>3</v>
      </c>
    </row>
    <row r="348" spans="3:36">
      <c r="R348" t="s">
        <v>128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3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3</v>
      </c>
      <c r="AI348">
        <v>1</v>
      </c>
      <c r="AJ348">
        <v>3</v>
      </c>
    </row>
    <row r="349" spans="3:36">
      <c r="Q349" t="s">
        <v>129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3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3</v>
      </c>
      <c r="AI349">
        <v>1</v>
      </c>
      <c r="AJ349">
        <v>3</v>
      </c>
    </row>
    <row r="350" spans="3:36">
      <c r="P350" t="s">
        <v>120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3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3</v>
      </c>
      <c r="AI350">
        <v>1</v>
      </c>
      <c r="AJ350">
        <v>3</v>
      </c>
    </row>
    <row r="351" spans="3:36">
      <c r="O351" t="s">
        <v>121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3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3</v>
      </c>
      <c r="AI351">
        <v>1</v>
      </c>
      <c r="AJ351">
        <v>3</v>
      </c>
    </row>
    <row r="352" spans="3:36">
      <c r="N352" t="s">
        <v>122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3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3</v>
      </c>
      <c r="AI352">
        <v>1</v>
      </c>
      <c r="AJ352">
        <v>3</v>
      </c>
    </row>
    <row r="353" spans="2:36">
      <c r="M353" t="s">
        <v>118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3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3</v>
      </c>
      <c r="AI353">
        <v>1</v>
      </c>
      <c r="AJ353">
        <v>3</v>
      </c>
    </row>
    <row r="354" spans="2:36">
      <c r="L354" t="s">
        <v>123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3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3</v>
      </c>
      <c r="AI354">
        <v>1</v>
      </c>
      <c r="AJ354">
        <v>3</v>
      </c>
    </row>
    <row r="355" spans="2:36">
      <c r="K355" t="s">
        <v>129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3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3</v>
      </c>
      <c r="AI355">
        <v>1</v>
      </c>
      <c r="AJ355">
        <v>3</v>
      </c>
    </row>
    <row r="356" spans="2:36">
      <c r="J356" t="s">
        <v>132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3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3</v>
      </c>
      <c r="AI356">
        <v>1</v>
      </c>
      <c r="AJ356">
        <v>3</v>
      </c>
    </row>
    <row r="357" spans="2:36">
      <c r="I357" t="s">
        <v>118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3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3</v>
      </c>
      <c r="AI357">
        <v>1</v>
      </c>
      <c r="AJ357">
        <v>3</v>
      </c>
    </row>
    <row r="358" spans="2:36">
      <c r="H358" t="s">
        <v>128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3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3</v>
      </c>
      <c r="AI358">
        <v>1</v>
      </c>
      <c r="AJ358">
        <v>3</v>
      </c>
    </row>
    <row r="359" spans="2:36">
      <c r="G359" t="s">
        <v>125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3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3</v>
      </c>
      <c r="AI359">
        <v>1</v>
      </c>
      <c r="AJ359">
        <v>3</v>
      </c>
    </row>
    <row r="360" spans="2:36">
      <c r="F360" t="s">
        <v>125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3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3</v>
      </c>
      <c r="AI360">
        <v>1</v>
      </c>
      <c r="AJ360">
        <v>3</v>
      </c>
    </row>
    <row r="361" spans="2:36">
      <c r="E361" t="s">
        <v>139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3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3</v>
      </c>
      <c r="AI361">
        <v>1</v>
      </c>
      <c r="AJ361">
        <v>3</v>
      </c>
    </row>
    <row r="362" spans="2:36">
      <c r="D362" t="s">
        <v>118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3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3</v>
      </c>
      <c r="AI362">
        <v>1</v>
      </c>
      <c r="AJ362">
        <v>3</v>
      </c>
    </row>
    <row r="363" spans="2:36">
      <c r="C363" t="s">
        <v>143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3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3</v>
      </c>
      <c r="AI363">
        <v>1</v>
      </c>
      <c r="AJ363">
        <v>3</v>
      </c>
    </row>
    <row r="364" spans="2:36">
      <c r="B364" t="s">
        <v>147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14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16</v>
      </c>
      <c r="AI364">
        <v>4</v>
      </c>
      <c r="AJ364">
        <v>14</v>
      </c>
    </row>
    <row r="365" spans="2:36">
      <c r="B365">
        <v>20</v>
      </c>
      <c r="C365" t="s">
        <v>22</v>
      </c>
      <c r="D365" t="s">
        <v>23</v>
      </c>
      <c r="E365" t="s">
        <v>33</v>
      </c>
      <c r="F365" t="s">
        <v>25</v>
      </c>
      <c r="G365" t="s">
        <v>25</v>
      </c>
      <c r="H365" t="s">
        <v>23</v>
      </c>
      <c r="I365" t="s">
        <v>25</v>
      </c>
      <c r="J365" t="s">
        <v>26</v>
      </c>
      <c r="K365">
        <v>4</v>
      </c>
      <c r="L365" t="s">
        <v>42</v>
      </c>
      <c r="M365" t="s">
        <v>28</v>
      </c>
      <c r="N365" t="s">
        <v>35</v>
      </c>
      <c r="O365" t="s">
        <v>23</v>
      </c>
      <c r="P365" t="s">
        <v>30</v>
      </c>
      <c r="Q365">
        <v>5</v>
      </c>
      <c r="R365" t="s">
        <v>23</v>
      </c>
      <c r="S365">
        <v>5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4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5</v>
      </c>
      <c r="AI365">
        <v>1</v>
      </c>
      <c r="AJ365">
        <v>5</v>
      </c>
    </row>
    <row r="366" spans="2:36">
      <c r="R366" t="s">
        <v>118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4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5</v>
      </c>
      <c r="AI366">
        <v>1</v>
      </c>
      <c r="AJ366">
        <v>5</v>
      </c>
    </row>
    <row r="367" spans="2:36">
      <c r="Q367" t="s">
        <v>119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4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5</v>
      </c>
      <c r="AI367">
        <v>1</v>
      </c>
      <c r="AJ367">
        <v>5</v>
      </c>
    </row>
    <row r="368" spans="2:36">
      <c r="P368" t="s">
        <v>120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4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5</v>
      </c>
      <c r="AI368">
        <v>1</v>
      </c>
      <c r="AJ368">
        <v>5</v>
      </c>
    </row>
    <row r="369" spans="2:36">
      <c r="O369" t="s">
        <v>118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4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5</v>
      </c>
      <c r="AI369">
        <v>1</v>
      </c>
      <c r="AJ369">
        <v>5</v>
      </c>
    </row>
    <row r="370" spans="2:36">
      <c r="N370" t="s">
        <v>133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4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5</v>
      </c>
      <c r="AI370">
        <v>1</v>
      </c>
      <c r="AJ370">
        <v>5</v>
      </c>
    </row>
    <row r="371" spans="2:36">
      <c r="M371" t="s">
        <v>121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4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5</v>
      </c>
      <c r="AI371">
        <v>1</v>
      </c>
      <c r="AJ371">
        <v>5</v>
      </c>
    </row>
    <row r="372" spans="2:36">
      <c r="L372" t="s">
        <v>138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4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5</v>
      </c>
      <c r="AI372">
        <v>1</v>
      </c>
      <c r="AJ372">
        <v>5</v>
      </c>
    </row>
    <row r="373" spans="2:36">
      <c r="K373" t="s">
        <v>137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4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5</v>
      </c>
      <c r="AI373">
        <v>1</v>
      </c>
      <c r="AJ373">
        <v>5</v>
      </c>
    </row>
    <row r="374" spans="2:36">
      <c r="J374" t="s">
        <v>124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4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5</v>
      </c>
      <c r="AI374">
        <v>1</v>
      </c>
      <c r="AJ374">
        <v>5</v>
      </c>
    </row>
    <row r="375" spans="2:36">
      <c r="I375" t="s">
        <v>125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4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5</v>
      </c>
      <c r="AI375">
        <v>1</v>
      </c>
      <c r="AJ375">
        <v>5</v>
      </c>
    </row>
    <row r="376" spans="2:36">
      <c r="H376" t="s">
        <v>118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4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5</v>
      </c>
      <c r="AI376">
        <v>1</v>
      </c>
      <c r="AJ376">
        <v>5</v>
      </c>
    </row>
    <row r="377" spans="2:36">
      <c r="G377" t="s">
        <v>125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4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5</v>
      </c>
      <c r="AI377">
        <v>1</v>
      </c>
      <c r="AJ377">
        <v>5</v>
      </c>
    </row>
    <row r="378" spans="2:36">
      <c r="F378" t="s">
        <v>125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4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5</v>
      </c>
      <c r="AI378">
        <v>1</v>
      </c>
      <c r="AJ378">
        <v>5</v>
      </c>
    </row>
    <row r="379" spans="2:36">
      <c r="E379" t="s">
        <v>126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4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5</v>
      </c>
      <c r="AI379">
        <v>1</v>
      </c>
      <c r="AJ379">
        <v>5</v>
      </c>
    </row>
    <row r="380" spans="2:36">
      <c r="D380" t="s">
        <v>118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4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5</v>
      </c>
      <c r="AI380">
        <v>1</v>
      </c>
      <c r="AJ380">
        <v>5</v>
      </c>
    </row>
    <row r="381" spans="2:36">
      <c r="C381" t="s">
        <v>127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4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5</v>
      </c>
      <c r="AI381">
        <v>1</v>
      </c>
      <c r="AJ381">
        <v>5</v>
      </c>
    </row>
    <row r="382" spans="2:36">
      <c r="B382" t="s">
        <v>148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4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5</v>
      </c>
      <c r="AI382">
        <v>1</v>
      </c>
      <c r="AJ382">
        <v>5</v>
      </c>
    </row>
    <row r="383" spans="2:36">
      <c r="B383">
        <v>21</v>
      </c>
      <c r="C383" t="s">
        <v>22</v>
      </c>
      <c r="D383" t="s">
        <v>25</v>
      </c>
      <c r="E383" t="s">
        <v>33</v>
      </c>
      <c r="F383" t="s">
        <v>23</v>
      </c>
      <c r="G383" t="s">
        <v>23</v>
      </c>
      <c r="H383" t="s">
        <v>41</v>
      </c>
      <c r="I383" t="s">
        <v>23</v>
      </c>
      <c r="J383" t="s">
        <v>26</v>
      </c>
      <c r="K383">
        <v>3</v>
      </c>
      <c r="L383" t="s">
        <v>42</v>
      </c>
      <c r="M383" t="s">
        <v>23</v>
      </c>
      <c r="N383" t="s">
        <v>29</v>
      </c>
      <c r="O383" t="s">
        <v>23</v>
      </c>
      <c r="P383" t="s">
        <v>39</v>
      </c>
      <c r="Q383">
        <v>5</v>
      </c>
      <c r="R383" t="s">
        <v>41</v>
      </c>
      <c r="S383">
        <v>4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3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5</v>
      </c>
      <c r="AI383">
        <v>1</v>
      </c>
      <c r="AJ383">
        <v>4</v>
      </c>
    </row>
    <row r="384" spans="2:36">
      <c r="R384" t="s">
        <v>128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3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5</v>
      </c>
      <c r="AI384">
        <v>1</v>
      </c>
      <c r="AJ384">
        <v>4</v>
      </c>
    </row>
    <row r="385" spans="2:36">
      <c r="Q385" t="s">
        <v>119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3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5</v>
      </c>
      <c r="AI385">
        <v>1</v>
      </c>
      <c r="AJ385">
        <v>4</v>
      </c>
    </row>
    <row r="386" spans="2:36">
      <c r="P386" t="s">
        <v>130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3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5</v>
      </c>
      <c r="AI386">
        <v>1</v>
      </c>
      <c r="AJ386">
        <v>4</v>
      </c>
    </row>
    <row r="387" spans="2:36">
      <c r="O387" t="s">
        <v>118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3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5</v>
      </c>
      <c r="AI387">
        <v>1</v>
      </c>
      <c r="AJ387">
        <v>4</v>
      </c>
    </row>
    <row r="388" spans="2:36">
      <c r="N388" t="s">
        <v>131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3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5</v>
      </c>
      <c r="AI388">
        <v>1</v>
      </c>
      <c r="AJ388">
        <v>4</v>
      </c>
    </row>
    <row r="389" spans="2:36">
      <c r="M389" t="s">
        <v>118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3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5</v>
      </c>
      <c r="AI389">
        <v>1</v>
      </c>
      <c r="AJ389">
        <v>4</v>
      </c>
    </row>
    <row r="390" spans="2:36">
      <c r="L390" t="s">
        <v>138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3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5</v>
      </c>
      <c r="AI390">
        <v>1</v>
      </c>
      <c r="AJ390">
        <v>4</v>
      </c>
    </row>
    <row r="391" spans="2:36">
      <c r="K391" t="s">
        <v>129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3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5</v>
      </c>
      <c r="AI391">
        <v>1</v>
      </c>
      <c r="AJ391">
        <v>4</v>
      </c>
    </row>
    <row r="392" spans="2:36">
      <c r="J392" t="s">
        <v>124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3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5</v>
      </c>
      <c r="AI392">
        <v>1</v>
      </c>
      <c r="AJ392">
        <v>4</v>
      </c>
    </row>
    <row r="393" spans="2:36">
      <c r="I393" t="s">
        <v>118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3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5</v>
      </c>
      <c r="AI393">
        <v>1</v>
      </c>
      <c r="AJ393">
        <v>4</v>
      </c>
    </row>
    <row r="394" spans="2:36">
      <c r="H394" t="s">
        <v>128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3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5</v>
      </c>
      <c r="AI394">
        <v>1</v>
      </c>
      <c r="AJ394">
        <v>4</v>
      </c>
    </row>
    <row r="395" spans="2:36">
      <c r="G395" t="s">
        <v>118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3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5</v>
      </c>
      <c r="AI395">
        <v>1</v>
      </c>
      <c r="AJ395">
        <v>4</v>
      </c>
    </row>
    <row r="396" spans="2:36">
      <c r="F396" t="s">
        <v>118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3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5</v>
      </c>
      <c r="AI396">
        <v>1</v>
      </c>
      <c r="AJ396">
        <v>4</v>
      </c>
    </row>
    <row r="397" spans="2:36">
      <c r="E397" t="s">
        <v>126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3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5</v>
      </c>
      <c r="AI397">
        <v>1</v>
      </c>
      <c r="AJ397">
        <v>4</v>
      </c>
    </row>
    <row r="398" spans="2:36">
      <c r="D398" t="s">
        <v>125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3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5</v>
      </c>
      <c r="AI398">
        <v>1</v>
      </c>
      <c r="AJ398">
        <v>4</v>
      </c>
    </row>
    <row r="399" spans="2:36">
      <c r="C399" t="s">
        <v>127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3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5</v>
      </c>
      <c r="AI399">
        <v>1</v>
      </c>
      <c r="AJ399">
        <v>4</v>
      </c>
    </row>
    <row r="400" spans="2:36">
      <c r="B400" t="s">
        <v>149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3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5</v>
      </c>
      <c r="AI400">
        <v>1</v>
      </c>
      <c r="AJ400">
        <v>4</v>
      </c>
    </row>
    <row r="401" spans="1:36">
      <c r="A401" t="s">
        <v>150</v>
      </c>
      <c r="T401">
        <v>22</v>
      </c>
      <c r="U401">
        <v>22</v>
      </c>
      <c r="V401">
        <v>22</v>
      </c>
      <c r="W401">
        <v>22</v>
      </c>
      <c r="X401">
        <v>22</v>
      </c>
      <c r="Y401">
        <v>22</v>
      </c>
      <c r="Z401">
        <v>22</v>
      </c>
      <c r="AA401">
        <v>22</v>
      </c>
      <c r="AB401">
        <v>75</v>
      </c>
      <c r="AC401">
        <v>22</v>
      </c>
      <c r="AD401">
        <v>22</v>
      </c>
      <c r="AE401">
        <v>22</v>
      </c>
      <c r="AF401">
        <v>22</v>
      </c>
      <c r="AG401">
        <v>22</v>
      </c>
      <c r="AH401">
        <v>91</v>
      </c>
      <c r="AI401">
        <v>22</v>
      </c>
      <c r="AJ401">
        <v>88</v>
      </c>
    </row>
    <row r="402" spans="1:36">
      <c r="A402" t="s">
        <v>21</v>
      </c>
      <c r="B402">
        <v>17</v>
      </c>
      <c r="C402" t="s">
        <v>38</v>
      </c>
      <c r="D402" t="s">
        <v>23</v>
      </c>
      <c r="E402" t="s">
        <v>33</v>
      </c>
      <c r="F402" t="s">
        <v>25</v>
      </c>
      <c r="G402" t="s">
        <v>23</v>
      </c>
      <c r="H402" t="s">
        <v>41</v>
      </c>
      <c r="I402" t="s">
        <v>25</v>
      </c>
      <c r="J402" t="s">
        <v>26</v>
      </c>
      <c r="K402">
        <v>4</v>
      </c>
      <c r="L402" t="s">
        <v>44</v>
      </c>
      <c r="M402" t="s">
        <v>28</v>
      </c>
      <c r="N402" t="s">
        <v>29</v>
      </c>
      <c r="O402" t="s">
        <v>28</v>
      </c>
      <c r="P402" t="s">
        <v>39</v>
      </c>
      <c r="Q402">
        <v>4</v>
      </c>
      <c r="R402" t="s">
        <v>23</v>
      </c>
      <c r="S402">
        <v>5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4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4</v>
      </c>
      <c r="AI402">
        <v>1</v>
      </c>
      <c r="AJ402">
        <v>5</v>
      </c>
    </row>
    <row r="403" spans="1:36">
      <c r="R403" t="s">
        <v>118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4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4</v>
      </c>
      <c r="AI403">
        <v>1</v>
      </c>
      <c r="AJ403">
        <v>5</v>
      </c>
    </row>
    <row r="404" spans="1:36">
      <c r="Q404" t="s">
        <v>137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4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4</v>
      </c>
      <c r="AI404">
        <v>1</v>
      </c>
      <c r="AJ404">
        <v>5</v>
      </c>
    </row>
    <row r="405" spans="1:36">
      <c r="P405" t="s">
        <v>130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4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4</v>
      </c>
      <c r="AI405">
        <v>1</v>
      </c>
      <c r="AJ405">
        <v>5</v>
      </c>
    </row>
    <row r="406" spans="1:36">
      <c r="O406" t="s">
        <v>121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4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4</v>
      </c>
      <c r="AI406">
        <v>1</v>
      </c>
      <c r="AJ406">
        <v>5</v>
      </c>
    </row>
    <row r="407" spans="1:36">
      <c r="N407" t="s">
        <v>131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4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4</v>
      </c>
      <c r="AI407">
        <v>1</v>
      </c>
      <c r="AJ407">
        <v>5</v>
      </c>
    </row>
    <row r="408" spans="1:36">
      <c r="M408" t="s">
        <v>121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4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4</v>
      </c>
      <c r="AI408">
        <v>1</v>
      </c>
      <c r="AJ408">
        <v>5</v>
      </c>
    </row>
    <row r="409" spans="1:36">
      <c r="L409" t="s">
        <v>136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4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4</v>
      </c>
      <c r="AI409">
        <v>1</v>
      </c>
      <c r="AJ409">
        <v>5</v>
      </c>
    </row>
    <row r="410" spans="1:36">
      <c r="K410" t="s">
        <v>137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4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4</v>
      </c>
      <c r="AI410">
        <v>1</v>
      </c>
      <c r="AJ410">
        <v>5</v>
      </c>
    </row>
    <row r="411" spans="1:36">
      <c r="J411" t="s">
        <v>124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4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4</v>
      </c>
      <c r="AI411">
        <v>1</v>
      </c>
      <c r="AJ411">
        <v>5</v>
      </c>
    </row>
    <row r="412" spans="1:36">
      <c r="I412" t="s">
        <v>125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4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4</v>
      </c>
      <c r="AI412">
        <v>1</v>
      </c>
      <c r="AJ412">
        <v>5</v>
      </c>
    </row>
    <row r="413" spans="1:36">
      <c r="H413" t="s">
        <v>128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4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4</v>
      </c>
      <c r="AI413">
        <v>1</v>
      </c>
      <c r="AJ413">
        <v>5</v>
      </c>
    </row>
    <row r="414" spans="1:36">
      <c r="G414" t="s">
        <v>118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4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4</v>
      </c>
      <c r="AI414">
        <v>1</v>
      </c>
      <c r="AJ414">
        <v>5</v>
      </c>
    </row>
    <row r="415" spans="1:36">
      <c r="F415" t="s">
        <v>125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4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4</v>
      </c>
      <c r="AI415">
        <v>1</v>
      </c>
      <c r="AJ415">
        <v>5</v>
      </c>
    </row>
    <row r="416" spans="1:36">
      <c r="E416" t="s">
        <v>126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4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4</v>
      </c>
      <c r="AI416">
        <v>1</v>
      </c>
      <c r="AJ416">
        <v>5</v>
      </c>
    </row>
    <row r="417" spans="3:36">
      <c r="D417" t="s">
        <v>118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4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4</v>
      </c>
      <c r="AI417">
        <v>1</v>
      </c>
      <c r="AJ417">
        <v>5</v>
      </c>
    </row>
    <row r="418" spans="3:36">
      <c r="C418" t="s">
        <v>134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4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4</v>
      </c>
      <c r="AI418">
        <v>1</v>
      </c>
      <c r="AJ418">
        <v>5</v>
      </c>
    </row>
    <row r="419" spans="3:36">
      <c r="C419" t="s">
        <v>32</v>
      </c>
      <c r="D419" t="s">
        <v>23</v>
      </c>
      <c r="E419" t="s">
        <v>33</v>
      </c>
      <c r="F419" t="s">
        <v>25</v>
      </c>
      <c r="G419" t="s">
        <v>25</v>
      </c>
      <c r="H419" t="s">
        <v>25</v>
      </c>
      <c r="I419" t="s">
        <v>25</v>
      </c>
      <c r="J419" t="s">
        <v>47</v>
      </c>
      <c r="K419">
        <v>1</v>
      </c>
      <c r="L419" t="s">
        <v>44</v>
      </c>
      <c r="M419" t="s">
        <v>28</v>
      </c>
      <c r="N419" t="s">
        <v>35</v>
      </c>
      <c r="O419" t="s">
        <v>28</v>
      </c>
      <c r="P419" t="s">
        <v>30</v>
      </c>
      <c r="Q419">
        <v>1</v>
      </c>
      <c r="R419" t="s">
        <v>25</v>
      </c>
      <c r="S419">
        <v>5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5</v>
      </c>
    </row>
    <row r="420" spans="3:36">
      <c r="R420" t="s">
        <v>125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5</v>
      </c>
    </row>
    <row r="421" spans="3:36">
      <c r="Q421" t="s">
        <v>151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5</v>
      </c>
    </row>
    <row r="422" spans="3:36">
      <c r="P422" t="s">
        <v>120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5</v>
      </c>
    </row>
    <row r="423" spans="3:36">
      <c r="O423" t="s">
        <v>121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5</v>
      </c>
    </row>
    <row r="424" spans="3:36">
      <c r="N424" t="s">
        <v>133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5</v>
      </c>
    </row>
    <row r="425" spans="3:36">
      <c r="M425" t="s">
        <v>121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5</v>
      </c>
    </row>
    <row r="426" spans="3:36">
      <c r="L426" t="s">
        <v>136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5</v>
      </c>
    </row>
    <row r="427" spans="3:36">
      <c r="K427" t="s">
        <v>151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5</v>
      </c>
    </row>
    <row r="428" spans="3:36">
      <c r="J428" t="s">
        <v>132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5</v>
      </c>
    </row>
    <row r="429" spans="3:36">
      <c r="I429" t="s">
        <v>125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5</v>
      </c>
    </row>
    <row r="430" spans="3:36">
      <c r="H430" t="s">
        <v>125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5</v>
      </c>
    </row>
    <row r="431" spans="3:36">
      <c r="G431" t="s">
        <v>125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5</v>
      </c>
    </row>
    <row r="432" spans="3:36">
      <c r="G432" t="s">
        <v>23</v>
      </c>
      <c r="H432" t="s">
        <v>23</v>
      </c>
      <c r="I432" t="s">
        <v>23</v>
      </c>
      <c r="J432" t="s">
        <v>53</v>
      </c>
      <c r="K432">
        <v>4</v>
      </c>
      <c r="L432" t="s">
        <v>34</v>
      </c>
      <c r="M432" t="s">
        <v>23</v>
      </c>
      <c r="N432" t="s">
        <v>35</v>
      </c>
      <c r="O432" t="s">
        <v>28</v>
      </c>
      <c r="P432" t="s">
        <v>39</v>
      </c>
      <c r="Q432">
        <v>4</v>
      </c>
      <c r="R432" t="s">
        <v>23</v>
      </c>
      <c r="S432">
        <v>3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4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4</v>
      </c>
      <c r="AI432">
        <v>1</v>
      </c>
      <c r="AJ432">
        <v>3</v>
      </c>
    </row>
    <row r="433" spans="3:36">
      <c r="R433" t="s">
        <v>118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4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4</v>
      </c>
      <c r="AI433">
        <v>1</v>
      </c>
      <c r="AJ433">
        <v>3</v>
      </c>
    </row>
    <row r="434" spans="3:36">
      <c r="Q434" t="s">
        <v>137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4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4</v>
      </c>
      <c r="AI434">
        <v>1</v>
      </c>
      <c r="AJ434">
        <v>3</v>
      </c>
    </row>
    <row r="435" spans="3:36">
      <c r="P435" t="s">
        <v>130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4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4</v>
      </c>
      <c r="AI435">
        <v>1</v>
      </c>
      <c r="AJ435">
        <v>3</v>
      </c>
    </row>
    <row r="436" spans="3:36">
      <c r="O436" t="s">
        <v>121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4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4</v>
      </c>
      <c r="AI436">
        <v>1</v>
      </c>
      <c r="AJ436">
        <v>3</v>
      </c>
    </row>
    <row r="437" spans="3:36">
      <c r="N437" t="s">
        <v>133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4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4</v>
      </c>
      <c r="AI437">
        <v>1</v>
      </c>
      <c r="AJ437">
        <v>3</v>
      </c>
    </row>
    <row r="438" spans="3:36">
      <c r="M438" t="s">
        <v>118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4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4</v>
      </c>
      <c r="AI438">
        <v>1</v>
      </c>
      <c r="AJ438">
        <v>3</v>
      </c>
    </row>
    <row r="439" spans="3:36">
      <c r="L439" t="s">
        <v>145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4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4</v>
      </c>
      <c r="AI439">
        <v>1</v>
      </c>
      <c r="AJ439">
        <v>3</v>
      </c>
    </row>
    <row r="440" spans="3:36">
      <c r="K440" t="s">
        <v>137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4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4</v>
      </c>
      <c r="AI440">
        <v>1</v>
      </c>
      <c r="AJ440">
        <v>3</v>
      </c>
    </row>
    <row r="441" spans="3:36">
      <c r="J441" t="s">
        <v>152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4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4</v>
      </c>
      <c r="AI441">
        <v>1</v>
      </c>
      <c r="AJ441">
        <v>3</v>
      </c>
    </row>
    <row r="442" spans="3:36">
      <c r="I442" t="s">
        <v>118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4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4</v>
      </c>
      <c r="AI442">
        <v>1</v>
      </c>
      <c r="AJ442">
        <v>3</v>
      </c>
    </row>
    <row r="443" spans="3:36">
      <c r="H443" t="s">
        <v>118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4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4</v>
      </c>
      <c r="AI443">
        <v>1</v>
      </c>
      <c r="AJ443">
        <v>3</v>
      </c>
    </row>
    <row r="444" spans="3:36">
      <c r="G444" t="s">
        <v>118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4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4</v>
      </c>
      <c r="AI444">
        <v>1</v>
      </c>
      <c r="AJ444">
        <v>3</v>
      </c>
    </row>
    <row r="445" spans="3:36">
      <c r="F445" t="s">
        <v>125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5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5</v>
      </c>
      <c r="AI445">
        <v>2</v>
      </c>
      <c r="AJ445">
        <v>8</v>
      </c>
    </row>
    <row r="446" spans="3:36">
      <c r="E446" t="s">
        <v>126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5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5</v>
      </c>
      <c r="AI446">
        <v>2</v>
      </c>
      <c r="AJ446">
        <v>8</v>
      </c>
    </row>
    <row r="447" spans="3:36">
      <c r="D447" t="s">
        <v>118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5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5</v>
      </c>
      <c r="AI447">
        <v>2</v>
      </c>
      <c r="AJ447">
        <v>8</v>
      </c>
    </row>
    <row r="448" spans="3:36">
      <c r="C448" t="s">
        <v>143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5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5</v>
      </c>
      <c r="AI448">
        <v>2</v>
      </c>
      <c r="AJ448">
        <v>8</v>
      </c>
    </row>
    <row r="449" spans="2:36">
      <c r="B449" t="s">
        <v>135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9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9</v>
      </c>
      <c r="AI449">
        <v>3</v>
      </c>
      <c r="AJ449">
        <v>13</v>
      </c>
    </row>
    <row r="450" spans="2:36">
      <c r="B450">
        <v>18</v>
      </c>
      <c r="C450" t="s">
        <v>22</v>
      </c>
      <c r="D450" t="s">
        <v>25</v>
      </c>
      <c r="E450" t="s">
        <v>33</v>
      </c>
      <c r="F450" t="s">
        <v>23</v>
      </c>
      <c r="G450" t="s">
        <v>25</v>
      </c>
      <c r="H450" t="s">
        <v>41</v>
      </c>
      <c r="I450" t="s">
        <v>25</v>
      </c>
      <c r="J450" t="s">
        <v>53</v>
      </c>
      <c r="K450">
        <v>4</v>
      </c>
      <c r="L450" t="s">
        <v>42</v>
      </c>
      <c r="M450" t="s">
        <v>28</v>
      </c>
      <c r="N450" t="s">
        <v>35</v>
      </c>
      <c r="O450" t="s">
        <v>23</v>
      </c>
      <c r="P450" t="s">
        <v>39</v>
      </c>
      <c r="Q450">
        <v>5</v>
      </c>
      <c r="R450" t="s">
        <v>41</v>
      </c>
      <c r="S450">
        <v>5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4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5</v>
      </c>
      <c r="AI450">
        <v>1</v>
      </c>
      <c r="AJ450">
        <v>5</v>
      </c>
    </row>
    <row r="451" spans="2:36">
      <c r="R451" t="s">
        <v>128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4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5</v>
      </c>
      <c r="AI451">
        <v>1</v>
      </c>
      <c r="AJ451">
        <v>5</v>
      </c>
    </row>
    <row r="452" spans="2:36">
      <c r="Q452" t="s">
        <v>119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4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5</v>
      </c>
      <c r="AI452">
        <v>1</v>
      </c>
      <c r="AJ452">
        <v>5</v>
      </c>
    </row>
    <row r="453" spans="2:36">
      <c r="P453" t="s">
        <v>130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4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5</v>
      </c>
      <c r="AI453">
        <v>1</v>
      </c>
      <c r="AJ453">
        <v>5</v>
      </c>
    </row>
    <row r="454" spans="2:36">
      <c r="O454" t="s">
        <v>118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4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5</v>
      </c>
      <c r="AI454">
        <v>1</v>
      </c>
      <c r="AJ454">
        <v>5</v>
      </c>
    </row>
    <row r="455" spans="2:36">
      <c r="N455" t="s">
        <v>133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4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5</v>
      </c>
      <c r="AI455">
        <v>1</v>
      </c>
      <c r="AJ455">
        <v>5</v>
      </c>
    </row>
    <row r="456" spans="2:36">
      <c r="M456" t="s">
        <v>121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4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5</v>
      </c>
      <c r="AI456">
        <v>1</v>
      </c>
      <c r="AJ456">
        <v>5</v>
      </c>
    </row>
    <row r="457" spans="2:36">
      <c r="L457" t="s">
        <v>138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4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5</v>
      </c>
      <c r="AI457">
        <v>1</v>
      </c>
      <c r="AJ457">
        <v>5</v>
      </c>
    </row>
    <row r="458" spans="2:36">
      <c r="K458" t="s">
        <v>137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4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5</v>
      </c>
      <c r="AI458">
        <v>1</v>
      </c>
      <c r="AJ458">
        <v>5</v>
      </c>
    </row>
    <row r="459" spans="2:36">
      <c r="J459" t="s">
        <v>152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4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5</v>
      </c>
      <c r="AI459">
        <v>1</v>
      </c>
      <c r="AJ459">
        <v>5</v>
      </c>
    </row>
    <row r="460" spans="2:36">
      <c r="I460" t="s">
        <v>125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4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5</v>
      </c>
      <c r="AI460">
        <v>1</v>
      </c>
      <c r="AJ460">
        <v>5</v>
      </c>
    </row>
    <row r="461" spans="2:36">
      <c r="H461" t="s">
        <v>128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4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5</v>
      </c>
      <c r="AI461">
        <v>1</v>
      </c>
      <c r="AJ461">
        <v>5</v>
      </c>
    </row>
    <row r="462" spans="2:36">
      <c r="G462" t="s">
        <v>125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4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5</v>
      </c>
      <c r="AI462">
        <v>1</v>
      </c>
      <c r="AJ462">
        <v>5</v>
      </c>
    </row>
    <row r="463" spans="2:36">
      <c r="F463" t="s">
        <v>118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4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5</v>
      </c>
      <c r="AI463">
        <v>1</v>
      </c>
      <c r="AJ463">
        <v>5</v>
      </c>
    </row>
    <row r="464" spans="2:36">
      <c r="E464" t="s">
        <v>126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4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5</v>
      </c>
      <c r="AI464">
        <v>1</v>
      </c>
      <c r="AJ464">
        <v>5</v>
      </c>
    </row>
    <row r="465" spans="4:36">
      <c r="D465" t="s">
        <v>125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4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5</v>
      </c>
      <c r="AI465">
        <v>1</v>
      </c>
      <c r="AJ465">
        <v>5</v>
      </c>
    </row>
    <row r="466" spans="4:36">
      <c r="D466" t="s">
        <v>23</v>
      </c>
      <c r="E466" t="s">
        <v>86</v>
      </c>
      <c r="F466" t="s">
        <v>25</v>
      </c>
      <c r="G466" t="s">
        <v>25</v>
      </c>
      <c r="H466" t="s">
        <v>41</v>
      </c>
      <c r="I466" t="s">
        <v>25</v>
      </c>
      <c r="J466" t="s">
        <v>26</v>
      </c>
      <c r="K466">
        <v>3</v>
      </c>
      <c r="L466" t="s">
        <v>42</v>
      </c>
      <c r="M466" t="s">
        <v>28</v>
      </c>
      <c r="N466" t="s">
        <v>35</v>
      </c>
      <c r="O466" t="s">
        <v>28</v>
      </c>
      <c r="P466" t="s">
        <v>39</v>
      </c>
      <c r="Q466">
        <v>4</v>
      </c>
      <c r="R466" t="s">
        <v>41</v>
      </c>
      <c r="S466">
        <v>4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3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4</v>
      </c>
      <c r="AI466">
        <v>1</v>
      </c>
      <c r="AJ466">
        <v>4</v>
      </c>
    </row>
    <row r="467" spans="4:36">
      <c r="R467" t="s">
        <v>128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3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4</v>
      </c>
      <c r="AI467">
        <v>1</v>
      </c>
      <c r="AJ467">
        <v>4</v>
      </c>
    </row>
    <row r="468" spans="4:36">
      <c r="Q468" t="s">
        <v>137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3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4</v>
      </c>
      <c r="AI468">
        <v>1</v>
      </c>
      <c r="AJ468">
        <v>4</v>
      </c>
    </row>
    <row r="469" spans="4:36">
      <c r="P469" t="s">
        <v>130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3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4</v>
      </c>
      <c r="AI469">
        <v>1</v>
      </c>
      <c r="AJ469">
        <v>4</v>
      </c>
    </row>
    <row r="470" spans="4:36">
      <c r="O470" t="s">
        <v>121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3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4</v>
      </c>
      <c r="AI470">
        <v>1</v>
      </c>
      <c r="AJ470">
        <v>4</v>
      </c>
    </row>
    <row r="471" spans="4:36">
      <c r="N471" t="s">
        <v>133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3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4</v>
      </c>
      <c r="AI471">
        <v>1</v>
      </c>
      <c r="AJ471">
        <v>4</v>
      </c>
    </row>
    <row r="472" spans="4:36">
      <c r="M472" t="s">
        <v>121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3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4</v>
      </c>
      <c r="AI472">
        <v>1</v>
      </c>
      <c r="AJ472">
        <v>4</v>
      </c>
    </row>
    <row r="473" spans="4:36">
      <c r="L473" t="s">
        <v>138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3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4</v>
      </c>
      <c r="AI473">
        <v>1</v>
      </c>
      <c r="AJ473">
        <v>4</v>
      </c>
    </row>
    <row r="474" spans="4:36">
      <c r="K474" t="s">
        <v>129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3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4</v>
      </c>
      <c r="AI474">
        <v>1</v>
      </c>
      <c r="AJ474">
        <v>4</v>
      </c>
    </row>
    <row r="475" spans="4:36">
      <c r="J475" t="s">
        <v>124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3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4</v>
      </c>
      <c r="AI475">
        <v>1</v>
      </c>
      <c r="AJ475">
        <v>4</v>
      </c>
    </row>
    <row r="476" spans="4:36">
      <c r="I476" t="s">
        <v>125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3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4</v>
      </c>
      <c r="AI476">
        <v>1</v>
      </c>
      <c r="AJ476">
        <v>4</v>
      </c>
    </row>
    <row r="477" spans="4:36">
      <c r="H477" t="s">
        <v>128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3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4</v>
      </c>
      <c r="AI477">
        <v>1</v>
      </c>
      <c r="AJ477">
        <v>4</v>
      </c>
    </row>
    <row r="478" spans="4:36">
      <c r="G478" t="s">
        <v>125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3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4</v>
      </c>
      <c r="AI478">
        <v>1</v>
      </c>
      <c r="AJ478">
        <v>4</v>
      </c>
    </row>
    <row r="479" spans="4:36">
      <c r="F479" t="s">
        <v>125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3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4</v>
      </c>
      <c r="AI479">
        <v>1</v>
      </c>
      <c r="AJ479">
        <v>4</v>
      </c>
    </row>
    <row r="480" spans="4:36">
      <c r="E480" t="s">
        <v>142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3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4</v>
      </c>
      <c r="AI480">
        <v>1</v>
      </c>
      <c r="AJ480">
        <v>4</v>
      </c>
    </row>
    <row r="481" spans="5:36">
      <c r="E481" t="s">
        <v>33</v>
      </c>
      <c r="F481" t="s">
        <v>25</v>
      </c>
      <c r="G481" t="s">
        <v>23</v>
      </c>
      <c r="H481" t="s">
        <v>23</v>
      </c>
      <c r="I481" t="s">
        <v>23</v>
      </c>
      <c r="J481" t="s">
        <v>26</v>
      </c>
      <c r="K481">
        <v>3</v>
      </c>
      <c r="L481" t="s">
        <v>44</v>
      </c>
      <c r="M481" t="s">
        <v>28</v>
      </c>
      <c r="N481" t="s">
        <v>35</v>
      </c>
      <c r="O481" t="s">
        <v>28</v>
      </c>
      <c r="P481" t="s">
        <v>39</v>
      </c>
      <c r="Q481">
        <v>1</v>
      </c>
      <c r="R481" t="s">
        <v>41</v>
      </c>
      <c r="S481">
        <v>5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3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5</v>
      </c>
    </row>
    <row r="482" spans="5:36">
      <c r="R482" t="s">
        <v>128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3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5</v>
      </c>
    </row>
    <row r="483" spans="5:36">
      <c r="Q483" t="s">
        <v>151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3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5</v>
      </c>
    </row>
    <row r="484" spans="5:36">
      <c r="P484" t="s">
        <v>130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3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5</v>
      </c>
    </row>
    <row r="485" spans="5:36">
      <c r="O485" t="s">
        <v>121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3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5</v>
      </c>
    </row>
    <row r="486" spans="5:36">
      <c r="N486" t="s">
        <v>133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3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5</v>
      </c>
    </row>
    <row r="487" spans="5:36">
      <c r="M487" t="s">
        <v>121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3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5</v>
      </c>
    </row>
    <row r="488" spans="5:36">
      <c r="L488" t="s">
        <v>136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3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5</v>
      </c>
    </row>
    <row r="489" spans="5:36">
      <c r="K489" t="s">
        <v>129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3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5</v>
      </c>
    </row>
    <row r="490" spans="5:36">
      <c r="J490" t="s">
        <v>124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3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5</v>
      </c>
    </row>
    <row r="491" spans="5:36">
      <c r="I491" t="s">
        <v>118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3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5</v>
      </c>
    </row>
    <row r="492" spans="5:36">
      <c r="H492" t="s">
        <v>118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3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5</v>
      </c>
    </row>
    <row r="493" spans="5:36">
      <c r="G493" t="s">
        <v>118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3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5</v>
      </c>
    </row>
    <row r="494" spans="5:36">
      <c r="F494" t="s">
        <v>125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3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5</v>
      </c>
    </row>
    <row r="495" spans="5:36">
      <c r="F495" t="s">
        <v>23</v>
      </c>
      <c r="G495" t="s">
        <v>25</v>
      </c>
      <c r="H495" t="s">
        <v>25</v>
      </c>
      <c r="I495" t="s">
        <v>25</v>
      </c>
      <c r="J495" t="s">
        <v>47</v>
      </c>
      <c r="K495">
        <v>3</v>
      </c>
      <c r="L495" t="s">
        <v>44</v>
      </c>
      <c r="M495" t="s">
        <v>25</v>
      </c>
      <c r="N495" t="s">
        <v>29</v>
      </c>
      <c r="O495" t="s">
        <v>28</v>
      </c>
      <c r="P495" t="s">
        <v>30</v>
      </c>
      <c r="Q495">
        <v>3</v>
      </c>
      <c r="R495" t="s">
        <v>41</v>
      </c>
      <c r="S495">
        <v>4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3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3</v>
      </c>
      <c r="AI495">
        <v>1</v>
      </c>
      <c r="AJ495">
        <v>4</v>
      </c>
    </row>
    <row r="496" spans="5:36">
      <c r="R496" t="s">
        <v>128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3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3</v>
      </c>
      <c r="AI496">
        <v>1</v>
      </c>
      <c r="AJ496">
        <v>4</v>
      </c>
    </row>
    <row r="497" spans="5:36">
      <c r="Q497" t="s">
        <v>129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3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3</v>
      </c>
      <c r="AI497">
        <v>1</v>
      </c>
      <c r="AJ497">
        <v>4</v>
      </c>
    </row>
    <row r="498" spans="5:36">
      <c r="P498" t="s">
        <v>120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3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3</v>
      </c>
      <c r="AI498">
        <v>1</v>
      </c>
      <c r="AJ498">
        <v>4</v>
      </c>
    </row>
    <row r="499" spans="5:36">
      <c r="O499" t="s">
        <v>121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3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3</v>
      </c>
      <c r="AI499">
        <v>1</v>
      </c>
      <c r="AJ499">
        <v>4</v>
      </c>
    </row>
    <row r="500" spans="5:36">
      <c r="N500" t="s">
        <v>131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3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3</v>
      </c>
      <c r="AI500">
        <v>1</v>
      </c>
      <c r="AJ500">
        <v>4</v>
      </c>
    </row>
    <row r="501" spans="5:36">
      <c r="M501" t="s">
        <v>125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3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3</v>
      </c>
      <c r="AI501">
        <v>1</v>
      </c>
      <c r="AJ501">
        <v>4</v>
      </c>
    </row>
    <row r="502" spans="5:36">
      <c r="L502" t="s">
        <v>136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3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3</v>
      </c>
      <c r="AI502">
        <v>1</v>
      </c>
      <c r="AJ502">
        <v>4</v>
      </c>
    </row>
    <row r="503" spans="5:36">
      <c r="K503" t="s">
        <v>129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3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3</v>
      </c>
      <c r="AI503">
        <v>1</v>
      </c>
      <c r="AJ503">
        <v>4</v>
      </c>
    </row>
    <row r="504" spans="5:36">
      <c r="J504" t="s">
        <v>132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3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3</v>
      </c>
      <c r="AI504">
        <v>1</v>
      </c>
      <c r="AJ504">
        <v>4</v>
      </c>
    </row>
    <row r="505" spans="5:36">
      <c r="I505" t="s">
        <v>125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3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3</v>
      </c>
      <c r="AI505">
        <v>1</v>
      </c>
      <c r="AJ505">
        <v>4</v>
      </c>
    </row>
    <row r="506" spans="5:36">
      <c r="H506" t="s">
        <v>125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3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3</v>
      </c>
      <c r="AI506">
        <v>1</v>
      </c>
      <c r="AJ506">
        <v>4</v>
      </c>
    </row>
    <row r="507" spans="5:36">
      <c r="G507" t="s">
        <v>125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3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3</v>
      </c>
      <c r="AI507">
        <v>1</v>
      </c>
      <c r="AJ507">
        <v>4</v>
      </c>
    </row>
    <row r="508" spans="5:36">
      <c r="F508" t="s">
        <v>118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3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3</v>
      </c>
      <c r="AI508">
        <v>1</v>
      </c>
      <c r="AJ508">
        <v>4</v>
      </c>
    </row>
    <row r="509" spans="5:36">
      <c r="E509" t="s">
        <v>126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6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4</v>
      </c>
      <c r="AI509">
        <v>2</v>
      </c>
      <c r="AJ509">
        <v>9</v>
      </c>
    </row>
    <row r="510" spans="5:36">
      <c r="E510" t="s">
        <v>24</v>
      </c>
      <c r="F510" t="s">
        <v>25</v>
      </c>
      <c r="G510" t="s">
        <v>25</v>
      </c>
      <c r="H510" t="s">
        <v>23</v>
      </c>
      <c r="I510" t="s">
        <v>25</v>
      </c>
      <c r="J510" t="s">
        <v>53</v>
      </c>
      <c r="K510">
        <v>4</v>
      </c>
      <c r="L510" t="s">
        <v>44</v>
      </c>
      <c r="M510" t="s">
        <v>25</v>
      </c>
      <c r="N510" t="s">
        <v>45</v>
      </c>
      <c r="O510" t="s">
        <v>25</v>
      </c>
      <c r="P510" t="s">
        <v>39</v>
      </c>
      <c r="Q510">
        <v>4</v>
      </c>
      <c r="R510" t="s">
        <v>41</v>
      </c>
      <c r="S510">
        <v>5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4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4</v>
      </c>
      <c r="AI510">
        <v>1</v>
      </c>
      <c r="AJ510">
        <v>5</v>
      </c>
    </row>
    <row r="511" spans="5:36">
      <c r="R511" t="s">
        <v>128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4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4</v>
      </c>
      <c r="AI511">
        <v>1</v>
      </c>
      <c r="AJ511">
        <v>5</v>
      </c>
    </row>
    <row r="512" spans="5:36">
      <c r="Q512" t="s">
        <v>137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4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4</v>
      </c>
      <c r="AI512">
        <v>1</v>
      </c>
      <c r="AJ512">
        <v>5</v>
      </c>
    </row>
    <row r="513" spans="9:36">
      <c r="P513" t="s">
        <v>130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4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4</v>
      </c>
      <c r="AI513">
        <v>1</v>
      </c>
      <c r="AJ513">
        <v>5</v>
      </c>
    </row>
    <row r="514" spans="9:36">
      <c r="O514" t="s">
        <v>125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4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4</v>
      </c>
      <c r="AI514">
        <v>1</v>
      </c>
      <c r="AJ514">
        <v>5</v>
      </c>
    </row>
    <row r="515" spans="9:36">
      <c r="N515" t="s">
        <v>122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4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4</v>
      </c>
      <c r="AI515">
        <v>1</v>
      </c>
      <c r="AJ515">
        <v>5</v>
      </c>
    </row>
    <row r="516" spans="9:36">
      <c r="M516" t="s">
        <v>125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4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4</v>
      </c>
      <c r="AI516">
        <v>1</v>
      </c>
      <c r="AJ516">
        <v>5</v>
      </c>
    </row>
    <row r="517" spans="9:36">
      <c r="L517" t="s">
        <v>136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4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4</v>
      </c>
      <c r="AI517">
        <v>1</v>
      </c>
      <c r="AJ517">
        <v>5</v>
      </c>
    </row>
    <row r="518" spans="9:36">
      <c r="K518" t="s">
        <v>137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4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4</v>
      </c>
      <c r="AI518">
        <v>1</v>
      </c>
      <c r="AJ518">
        <v>5</v>
      </c>
    </row>
    <row r="519" spans="9:36">
      <c r="J519" t="s">
        <v>152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4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4</v>
      </c>
      <c r="AI519">
        <v>1</v>
      </c>
      <c r="AJ519">
        <v>5</v>
      </c>
    </row>
    <row r="520" spans="9:36">
      <c r="I520" t="s">
        <v>125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4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4</v>
      </c>
      <c r="AI520">
        <v>1</v>
      </c>
      <c r="AJ520">
        <v>5</v>
      </c>
    </row>
    <row r="521" spans="9:36">
      <c r="I521" t="s">
        <v>23</v>
      </c>
      <c r="J521" t="s">
        <v>26</v>
      </c>
      <c r="K521">
        <v>4</v>
      </c>
      <c r="L521" t="s">
        <v>27</v>
      </c>
      <c r="M521" t="s">
        <v>28</v>
      </c>
      <c r="N521" t="s">
        <v>29</v>
      </c>
      <c r="O521" t="s">
        <v>23</v>
      </c>
      <c r="P521" t="s">
        <v>30</v>
      </c>
      <c r="Q521">
        <v>3</v>
      </c>
      <c r="R521" t="s">
        <v>23</v>
      </c>
      <c r="S521">
        <v>4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4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3</v>
      </c>
      <c r="AI521">
        <v>1</v>
      </c>
      <c r="AJ521">
        <v>4</v>
      </c>
    </row>
    <row r="522" spans="9:36">
      <c r="R522" t="s">
        <v>118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4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3</v>
      </c>
      <c r="AI522">
        <v>1</v>
      </c>
      <c r="AJ522">
        <v>4</v>
      </c>
    </row>
    <row r="523" spans="9:36">
      <c r="Q523" t="s">
        <v>129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4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3</v>
      </c>
      <c r="AI523">
        <v>1</v>
      </c>
      <c r="AJ523">
        <v>4</v>
      </c>
    </row>
    <row r="524" spans="9:36">
      <c r="P524" t="s">
        <v>120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3</v>
      </c>
      <c r="AI524">
        <v>1</v>
      </c>
      <c r="AJ524">
        <v>4</v>
      </c>
    </row>
    <row r="525" spans="9:36">
      <c r="O525" t="s">
        <v>118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4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3</v>
      </c>
      <c r="AI525">
        <v>1</v>
      </c>
      <c r="AJ525">
        <v>4</v>
      </c>
    </row>
    <row r="526" spans="9:36">
      <c r="N526" t="s">
        <v>131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4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3</v>
      </c>
      <c r="AI526">
        <v>1</v>
      </c>
      <c r="AJ526">
        <v>4</v>
      </c>
    </row>
    <row r="527" spans="9:36">
      <c r="M527" t="s">
        <v>121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4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3</v>
      </c>
      <c r="AI527">
        <v>1</v>
      </c>
      <c r="AJ527">
        <v>4</v>
      </c>
    </row>
    <row r="528" spans="9:36">
      <c r="L528" t="s">
        <v>123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4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3</v>
      </c>
      <c r="AI528">
        <v>1</v>
      </c>
      <c r="AJ528">
        <v>4</v>
      </c>
    </row>
    <row r="529" spans="7:36">
      <c r="K529" t="s">
        <v>137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4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3</v>
      </c>
      <c r="AI529">
        <v>1</v>
      </c>
      <c r="AJ529">
        <v>4</v>
      </c>
    </row>
    <row r="530" spans="7:36">
      <c r="J530" t="s">
        <v>124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4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3</v>
      </c>
      <c r="AI530">
        <v>1</v>
      </c>
      <c r="AJ530">
        <v>4</v>
      </c>
    </row>
    <row r="531" spans="7:36">
      <c r="I531" t="s">
        <v>118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4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3</v>
      </c>
      <c r="AI531">
        <v>1</v>
      </c>
      <c r="AJ531">
        <v>4</v>
      </c>
    </row>
    <row r="532" spans="7:36">
      <c r="H532" t="s">
        <v>118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8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7</v>
      </c>
      <c r="AI532">
        <v>2</v>
      </c>
      <c r="AJ532">
        <v>9</v>
      </c>
    </row>
    <row r="533" spans="7:36">
      <c r="G533" t="s">
        <v>125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8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7</v>
      </c>
      <c r="AI533">
        <v>2</v>
      </c>
      <c r="AJ533">
        <v>9</v>
      </c>
    </row>
    <row r="534" spans="7:36">
      <c r="G534" t="s">
        <v>23</v>
      </c>
      <c r="H534" t="s">
        <v>41</v>
      </c>
      <c r="I534" t="s">
        <v>23</v>
      </c>
      <c r="J534" t="s">
        <v>26</v>
      </c>
      <c r="K534">
        <v>4</v>
      </c>
      <c r="L534" t="s">
        <v>42</v>
      </c>
      <c r="M534" t="s">
        <v>23</v>
      </c>
      <c r="N534" t="s">
        <v>35</v>
      </c>
      <c r="O534" t="s">
        <v>28</v>
      </c>
      <c r="P534" t="s">
        <v>39</v>
      </c>
      <c r="Q534">
        <v>5</v>
      </c>
      <c r="R534" t="s">
        <v>23</v>
      </c>
      <c r="S534">
        <v>5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4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5</v>
      </c>
      <c r="AI534">
        <v>1</v>
      </c>
      <c r="AJ534">
        <v>5</v>
      </c>
    </row>
    <row r="535" spans="7:36">
      <c r="R535" t="s">
        <v>118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4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5</v>
      </c>
      <c r="AI535">
        <v>1</v>
      </c>
      <c r="AJ535">
        <v>5</v>
      </c>
    </row>
    <row r="536" spans="7:36">
      <c r="Q536" t="s">
        <v>119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4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5</v>
      </c>
      <c r="AI536">
        <v>1</v>
      </c>
      <c r="AJ536">
        <v>5</v>
      </c>
    </row>
    <row r="537" spans="7:36">
      <c r="P537" t="s">
        <v>130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4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5</v>
      </c>
      <c r="AI537">
        <v>1</v>
      </c>
      <c r="AJ537">
        <v>5</v>
      </c>
    </row>
    <row r="538" spans="7:36">
      <c r="O538" t="s">
        <v>121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4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5</v>
      </c>
      <c r="AI538">
        <v>1</v>
      </c>
      <c r="AJ538">
        <v>5</v>
      </c>
    </row>
    <row r="539" spans="7:36">
      <c r="N539" t="s">
        <v>133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4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5</v>
      </c>
      <c r="AI539">
        <v>1</v>
      </c>
      <c r="AJ539">
        <v>5</v>
      </c>
    </row>
    <row r="540" spans="7:36">
      <c r="M540" t="s">
        <v>118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4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5</v>
      </c>
      <c r="AI540">
        <v>1</v>
      </c>
      <c r="AJ540">
        <v>5</v>
      </c>
    </row>
    <row r="541" spans="7:36">
      <c r="L541" t="s">
        <v>138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4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5</v>
      </c>
      <c r="AI541">
        <v>1</v>
      </c>
      <c r="AJ541">
        <v>5</v>
      </c>
    </row>
    <row r="542" spans="7:36">
      <c r="K542" t="s">
        <v>137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4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5</v>
      </c>
      <c r="AI542">
        <v>1</v>
      </c>
      <c r="AJ542">
        <v>5</v>
      </c>
    </row>
    <row r="543" spans="7:36">
      <c r="K543">
        <v>5</v>
      </c>
      <c r="L543" t="s">
        <v>42</v>
      </c>
      <c r="M543" t="s">
        <v>25</v>
      </c>
      <c r="N543" t="s">
        <v>29</v>
      </c>
      <c r="O543" t="s">
        <v>23</v>
      </c>
      <c r="P543" t="s">
        <v>39</v>
      </c>
      <c r="Q543">
        <v>4</v>
      </c>
      <c r="R543" t="s">
        <v>23</v>
      </c>
      <c r="S543">
        <v>5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5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4</v>
      </c>
      <c r="AI543">
        <v>1</v>
      </c>
      <c r="AJ543">
        <v>5</v>
      </c>
    </row>
    <row r="544" spans="7:36">
      <c r="R544" t="s">
        <v>118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5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4</v>
      </c>
      <c r="AI544">
        <v>1</v>
      </c>
      <c r="AJ544">
        <v>5</v>
      </c>
    </row>
    <row r="545" spans="3:36">
      <c r="Q545" t="s">
        <v>137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5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4</v>
      </c>
      <c r="AI545">
        <v>1</v>
      </c>
      <c r="AJ545">
        <v>5</v>
      </c>
    </row>
    <row r="546" spans="3:36">
      <c r="P546" t="s">
        <v>130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5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4</v>
      </c>
      <c r="AI546">
        <v>1</v>
      </c>
      <c r="AJ546">
        <v>5</v>
      </c>
    </row>
    <row r="547" spans="3:36">
      <c r="O547" t="s">
        <v>118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5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4</v>
      </c>
      <c r="AI547">
        <v>1</v>
      </c>
      <c r="AJ547">
        <v>5</v>
      </c>
    </row>
    <row r="548" spans="3:36">
      <c r="N548" t="s">
        <v>131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5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4</v>
      </c>
      <c r="AI548">
        <v>1</v>
      </c>
      <c r="AJ548">
        <v>5</v>
      </c>
    </row>
    <row r="549" spans="3:36">
      <c r="M549" t="s">
        <v>125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5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4</v>
      </c>
      <c r="AI549">
        <v>1</v>
      </c>
      <c r="AJ549">
        <v>5</v>
      </c>
    </row>
    <row r="550" spans="3:36">
      <c r="L550" t="s">
        <v>138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5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4</v>
      </c>
      <c r="AI550">
        <v>1</v>
      </c>
      <c r="AJ550">
        <v>5</v>
      </c>
    </row>
    <row r="551" spans="3:36">
      <c r="K551" t="s">
        <v>119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5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4</v>
      </c>
      <c r="AI551">
        <v>1</v>
      </c>
      <c r="AJ551">
        <v>5</v>
      </c>
    </row>
    <row r="552" spans="3:36">
      <c r="J552" t="s">
        <v>124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9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9</v>
      </c>
      <c r="AI552">
        <v>2</v>
      </c>
      <c r="AJ552">
        <v>10</v>
      </c>
    </row>
    <row r="553" spans="3:36">
      <c r="I553" t="s">
        <v>118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9</v>
      </c>
      <c r="AC553">
        <v>2</v>
      </c>
      <c r="AD553">
        <v>2</v>
      </c>
      <c r="AE553">
        <v>2</v>
      </c>
      <c r="AF553">
        <v>2</v>
      </c>
      <c r="AG553">
        <v>2</v>
      </c>
      <c r="AH553">
        <v>9</v>
      </c>
      <c r="AI553">
        <v>2</v>
      </c>
      <c r="AJ553">
        <v>10</v>
      </c>
    </row>
    <row r="554" spans="3:36">
      <c r="H554" t="s">
        <v>128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9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9</v>
      </c>
      <c r="AI554">
        <v>2</v>
      </c>
      <c r="AJ554">
        <v>10</v>
      </c>
    </row>
    <row r="555" spans="3:36">
      <c r="G555" t="s">
        <v>118</v>
      </c>
      <c r="T555">
        <v>2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9</v>
      </c>
      <c r="AC555">
        <v>2</v>
      </c>
      <c r="AD555">
        <v>2</v>
      </c>
      <c r="AE555">
        <v>2</v>
      </c>
      <c r="AF555">
        <v>2</v>
      </c>
      <c r="AG555">
        <v>2</v>
      </c>
      <c r="AH555">
        <v>9</v>
      </c>
      <c r="AI555">
        <v>2</v>
      </c>
      <c r="AJ555">
        <v>10</v>
      </c>
    </row>
    <row r="556" spans="3:36">
      <c r="F556" t="s">
        <v>125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17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16</v>
      </c>
      <c r="AI556">
        <v>4</v>
      </c>
      <c r="AJ556">
        <v>19</v>
      </c>
    </row>
    <row r="557" spans="3:36">
      <c r="E557" t="s">
        <v>139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17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16</v>
      </c>
      <c r="AI557">
        <v>4</v>
      </c>
      <c r="AJ557">
        <v>19</v>
      </c>
    </row>
    <row r="558" spans="3:36">
      <c r="D558" t="s">
        <v>118</v>
      </c>
      <c r="T558">
        <v>7</v>
      </c>
      <c r="U558">
        <v>7</v>
      </c>
      <c r="V558">
        <v>7</v>
      </c>
      <c r="W558">
        <v>7</v>
      </c>
      <c r="X558">
        <v>7</v>
      </c>
      <c r="Y558">
        <v>7</v>
      </c>
      <c r="Z558">
        <v>7</v>
      </c>
      <c r="AA558">
        <v>7</v>
      </c>
      <c r="AB558">
        <v>26</v>
      </c>
      <c r="AC558">
        <v>7</v>
      </c>
      <c r="AD558">
        <v>7</v>
      </c>
      <c r="AE558">
        <v>7</v>
      </c>
      <c r="AF558">
        <v>7</v>
      </c>
      <c r="AG558">
        <v>7</v>
      </c>
      <c r="AH558">
        <v>24</v>
      </c>
      <c r="AI558">
        <v>7</v>
      </c>
      <c r="AJ558">
        <v>32</v>
      </c>
    </row>
    <row r="559" spans="3:36">
      <c r="C559" t="s">
        <v>127</v>
      </c>
      <c r="T559">
        <v>8</v>
      </c>
      <c r="U559">
        <v>8</v>
      </c>
      <c r="V559">
        <v>8</v>
      </c>
      <c r="W559">
        <v>8</v>
      </c>
      <c r="X559">
        <v>8</v>
      </c>
      <c r="Y559">
        <v>8</v>
      </c>
      <c r="Z559">
        <v>8</v>
      </c>
      <c r="AA559">
        <v>8</v>
      </c>
      <c r="AB559">
        <v>30</v>
      </c>
      <c r="AC559">
        <v>8</v>
      </c>
      <c r="AD559">
        <v>8</v>
      </c>
      <c r="AE559">
        <v>8</v>
      </c>
      <c r="AF559">
        <v>8</v>
      </c>
      <c r="AG559">
        <v>8</v>
      </c>
      <c r="AH559">
        <v>29</v>
      </c>
      <c r="AI559">
        <v>8</v>
      </c>
      <c r="AJ559">
        <v>37</v>
      </c>
    </row>
    <row r="560" spans="3:36">
      <c r="C560" t="s">
        <v>32</v>
      </c>
      <c r="D560" t="s">
        <v>25</v>
      </c>
      <c r="E560" t="s">
        <v>24</v>
      </c>
      <c r="F560" t="s">
        <v>25</v>
      </c>
      <c r="G560" t="s">
        <v>23</v>
      </c>
      <c r="H560" t="s">
        <v>41</v>
      </c>
      <c r="I560" t="s">
        <v>23</v>
      </c>
      <c r="J560" t="s">
        <v>26</v>
      </c>
      <c r="K560">
        <v>3</v>
      </c>
      <c r="L560" t="s">
        <v>42</v>
      </c>
      <c r="M560" t="s">
        <v>23</v>
      </c>
      <c r="N560" t="s">
        <v>35</v>
      </c>
      <c r="O560" t="s">
        <v>23</v>
      </c>
      <c r="P560" t="s">
        <v>30</v>
      </c>
      <c r="Q560">
        <v>3</v>
      </c>
      <c r="R560" t="s">
        <v>41</v>
      </c>
      <c r="S560">
        <v>3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3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3</v>
      </c>
      <c r="AI560">
        <v>1</v>
      </c>
      <c r="AJ560">
        <v>3</v>
      </c>
    </row>
    <row r="561" spans="4:36">
      <c r="R561" t="s">
        <v>128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3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3</v>
      </c>
      <c r="AI561">
        <v>1</v>
      </c>
      <c r="AJ561">
        <v>3</v>
      </c>
    </row>
    <row r="562" spans="4:36">
      <c r="Q562" t="s">
        <v>129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3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3</v>
      </c>
      <c r="AI562">
        <v>1</v>
      </c>
      <c r="AJ562">
        <v>3</v>
      </c>
    </row>
    <row r="563" spans="4:36">
      <c r="P563" t="s">
        <v>120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3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3</v>
      </c>
      <c r="AI563">
        <v>1</v>
      </c>
      <c r="AJ563">
        <v>3</v>
      </c>
    </row>
    <row r="564" spans="4:36">
      <c r="O564" t="s">
        <v>118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3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3</v>
      </c>
      <c r="AI564">
        <v>1</v>
      </c>
      <c r="AJ564">
        <v>3</v>
      </c>
    </row>
    <row r="565" spans="4:36">
      <c r="N565" t="s">
        <v>133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3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3</v>
      </c>
      <c r="AI565">
        <v>1</v>
      </c>
      <c r="AJ565">
        <v>3</v>
      </c>
    </row>
    <row r="566" spans="4:36">
      <c r="M566" t="s">
        <v>118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3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3</v>
      </c>
      <c r="AI566">
        <v>1</v>
      </c>
      <c r="AJ566">
        <v>3</v>
      </c>
    </row>
    <row r="567" spans="4:36">
      <c r="L567" t="s">
        <v>138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3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3</v>
      </c>
      <c r="AI567">
        <v>1</v>
      </c>
      <c r="AJ567">
        <v>3</v>
      </c>
    </row>
    <row r="568" spans="4:36">
      <c r="K568" t="s">
        <v>129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3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3</v>
      </c>
      <c r="AI568">
        <v>1</v>
      </c>
      <c r="AJ568">
        <v>3</v>
      </c>
    </row>
    <row r="569" spans="4:36">
      <c r="J569" t="s">
        <v>124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3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3</v>
      </c>
      <c r="AI569">
        <v>1</v>
      </c>
      <c r="AJ569">
        <v>3</v>
      </c>
    </row>
    <row r="570" spans="4:36">
      <c r="I570" t="s">
        <v>118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3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3</v>
      </c>
      <c r="AI570">
        <v>1</v>
      </c>
      <c r="AJ570">
        <v>3</v>
      </c>
    </row>
    <row r="571" spans="4:36">
      <c r="H571" t="s">
        <v>128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3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3</v>
      </c>
      <c r="AI571">
        <v>1</v>
      </c>
      <c r="AJ571">
        <v>3</v>
      </c>
    </row>
    <row r="572" spans="4:36">
      <c r="G572" t="s">
        <v>118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3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3</v>
      </c>
      <c r="AI572">
        <v>1</v>
      </c>
      <c r="AJ572">
        <v>3</v>
      </c>
    </row>
    <row r="573" spans="4:36">
      <c r="F573" t="s">
        <v>125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3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3</v>
      </c>
      <c r="AI573">
        <v>1</v>
      </c>
      <c r="AJ573">
        <v>3</v>
      </c>
    </row>
    <row r="574" spans="4:36">
      <c r="E574" t="s">
        <v>139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3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3</v>
      </c>
      <c r="AI574">
        <v>1</v>
      </c>
      <c r="AJ574">
        <v>3</v>
      </c>
    </row>
    <row r="575" spans="4:36">
      <c r="D575" t="s">
        <v>125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3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3</v>
      </c>
      <c r="AI575">
        <v>1</v>
      </c>
      <c r="AJ575">
        <v>3</v>
      </c>
    </row>
    <row r="576" spans="4:36">
      <c r="D576" t="s">
        <v>23</v>
      </c>
      <c r="E576" t="s">
        <v>86</v>
      </c>
      <c r="F576" t="s">
        <v>23</v>
      </c>
      <c r="G576" t="s">
        <v>25</v>
      </c>
      <c r="H576" t="s">
        <v>41</v>
      </c>
      <c r="I576" t="s">
        <v>23</v>
      </c>
      <c r="J576" t="s">
        <v>47</v>
      </c>
      <c r="K576">
        <v>3</v>
      </c>
      <c r="L576" t="s">
        <v>42</v>
      </c>
      <c r="M576" t="s">
        <v>23</v>
      </c>
      <c r="N576" t="s">
        <v>29</v>
      </c>
      <c r="O576" t="s">
        <v>23</v>
      </c>
      <c r="P576" t="s">
        <v>30</v>
      </c>
      <c r="Q576">
        <v>3</v>
      </c>
      <c r="R576" t="s">
        <v>23</v>
      </c>
      <c r="S576">
        <v>4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3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3</v>
      </c>
      <c r="AI576">
        <v>1</v>
      </c>
      <c r="AJ576">
        <v>4</v>
      </c>
    </row>
    <row r="577" spans="5:36">
      <c r="R577" t="s">
        <v>118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3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3</v>
      </c>
      <c r="AI577">
        <v>1</v>
      </c>
      <c r="AJ577">
        <v>4</v>
      </c>
    </row>
    <row r="578" spans="5:36">
      <c r="Q578" t="s">
        <v>129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3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3</v>
      </c>
      <c r="AI578">
        <v>1</v>
      </c>
      <c r="AJ578">
        <v>4</v>
      </c>
    </row>
    <row r="579" spans="5:36">
      <c r="P579" t="s">
        <v>120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3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3</v>
      </c>
      <c r="AI579">
        <v>1</v>
      </c>
      <c r="AJ579">
        <v>4</v>
      </c>
    </row>
    <row r="580" spans="5:36">
      <c r="O580" t="s">
        <v>118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3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3</v>
      </c>
      <c r="AI580">
        <v>1</v>
      </c>
      <c r="AJ580">
        <v>4</v>
      </c>
    </row>
    <row r="581" spans="5:36">
      <c r="N581" t="s">
        <v>131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3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3</v>
      </c>
      <c r="AI581">
        <v>1</v>
      </c>
      <c r="AJ581">
        <v>4</v>
      </c>
    </row>
    <row r="582" spans="5:36">
      <c r="M582" t="s">
        <v>118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3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3</v>
      </c>
      <c r="AI582">
        <v>1</v>
      </c>
      <c r="AJ582">
        <v>4</v>
      </c>
    </row>
    <row r="583" spans="5:36">
      <c r="L583" t="s">
        <v>138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3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3</v>
      </c>
      <c r="AI583">
        <v>1</v>
      </c>
      <c r="AJ583">
        <v>4</v>
      </c>
    </row>
    <row r="584" spans="5:36">
      <c r="K584" t="s">
        <v>129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3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3</v>
      </c>
      <c r="AI584">
        <v>1</v>
      </c>
      <c r="AJ584">
        <v>4</v>
      </c>
    </row>
    <row r="585" spans="5:36">
      <c r="J585" t="s">
        <v>132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3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3</v>
      </c>
      <c r="AI585">
        <v>1</v>
      </c>
      <c r="AJ585">
        <v>4</v>
      </c>
    </row>
    <row r="586" spans="5:36">
      <c r="I586" t="s">
        <v>118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3</v>
      </c>
      <c r="AI586">
        <v>1</v>
      </c>
      <c r="AJ586">
        <v>4</v>
      </c>
    </row>
    <row r="587" spans="5:36">
      <c r="H587" t="s">
        <v>128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3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3</v>
      </c>
      <c r="AI587">
        <v>1</v>
      </c>
      <c r="AJ587">
        <v>4</v>
      </c>
    </row>
    <row r="588" spans="5:36">
      <c r="G588" t="s">
        <v>125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3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3</v>
      </c>
      <c r="AI588">
        <v>1</v>
      </c>
      <c r="AJ588">
        <v>4</v>
      </c>
    </row>
    <row r="589" spans="5:36">
      <c r="F589" t="s">
        <v>118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3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3</v>
      </c>
      <c r="AI589">
        <v>1</v>
      </c>
      <c r="AJ589">
        <v>4</v>
      </c>
    </row>
    <row r="590" spans="5:36">
      <c r="E590" t="s">
        <v>142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3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3</v>
      </c>
      <c r="AI590">
        <v>1</v>
      </c>
      <c r="AJ590">
        <v>4</v>
      </c>
    </row>
    <row r="591" spans="5:36">
      <c r="E591" t="s">
        <v>33</v>
      </c>
      <c r="F591" t="s">
        <v>25</v>
      </c>
      <c r="G591" t="s">
        <v>25</v>
      </c>
      <c r="H591" t="s">
        <v>23</v>
      </c>
      <c r="I591" t="s">
        <v>23</v>
      </c>
      <c r="J591" t="s">
        <v>26</v>
      </c>
      <c r="K591">
        <v>4</v>
      </c>
      <c r="L591" t="s">
        <v>42</v>
      </c>
      <c r="M591" t="s">
        <v>23</v>
      </c>
      <c r="N591" t="s">
        <v>29</v>
      </c>
      <c r="O591" t="s">
        <v>23</v>
      </c>
      <c r="P591" t="s">
        <v>30</v>
      </c>
      <c r="Q591">
        <v>4</v>
      </c>
      <c r="R591" t="s">
        <v>41</v>
      </c>
      <c r="S591">
        <v>5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4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4</v>
      </c>
      <c r="AI591">
        <v>1</v>
      </c>
      <c r="AJ591">
        <v>5</v>
      </c>
    </row>
    <row r="592" spans="5:36">
      <c r="R592" t="s">
        <v>128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4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4</v>
      </c>
      <c r="AI592">
        <v>1</v>
      </c>
      <c r="AJ592">
        <v>5</v>
      </c>
    </row>
    <row r="593" spans="7:36">
      <c r="Q593" t="s">
        <v>137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4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4</v>
      </c>
      <c r="AI593">
        <v>1</v>
      </c>
      <c r="AJ593">
        <v>5</v>
      </c>
    </row>
    <row r="594" spans="7:36">
      <c r="P594" t="s">
        <v>120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4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4</v>
      </c>
      <c r="AI594">
        <v>1</v>
      </c>
      <c r="AJ594">
        <v>5</v>
      </c>
    </row>
    <row r="595" spans="7:36">
      <c r="O595" t="s">
        <v>118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4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4</v>
      </c>
      <c r="AI595">
        <v>1</v>
      </c>
      <c r="AJ595">
        <v>5</v>
      </c>
    </row>
    <row r="596" spans="7:36">
      <c r="N596" t="s">
        <v>131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4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4</v>
      </c>
      <c r="AI596">
        <v>1</v>
      </c>
      <c r="AJ596">
        <v>5</v>
      </c>
    </row>
    <row r="597" spans="7:36">
      <c r="M597" t="s">
        <v>118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4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4</v>
      </c>
      <c r="AI597">
        <v>1</v>
      </c>
      <c r="AJ597">
        <v>5</v>
      </c>
    </row>
    <row r="598" spans="7:36">
      <c r="L598" t="s">
        <v>138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4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4</v>
      </c>
      <c r="AI598">
        <v>1</v>
      </c>
      <c r="AJ598">
        <v>5</v>
      </c>
    </row>
    <row r="599" spans="7:36">
      <c r="K599" t="s">
        <v>137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4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4</v>
      </c>
      <c r="AI599">
        <v>1</v>
      </c>
      <c r="AJ599">
        <v>5</v>
      </c>
    </row>
    <row r="600" spans="7:36">
      <c r="J600" t="s">
        <v>124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4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4</v>
      </c>
      <c r="AI600">
        <v>1</v>
      </c>
      <c r="AJ600">
        <v>5</v>
      </c>
    </row>
    <row r="601" spans="7:36">
      <c r="I601" t="s">
        <v>118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4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4</v>
      </c>
      <c r="AI601">
        <v>1</v>
      </c>
      <c r="AJ601">
        <v>5</v>
      </c>
    </row>
    <row r="602" spans="7:36">
      <c r="H602" t="s">
        <v>118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4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4</v>
      </c>
      <c r="AI602">
        <v>1</v>
      </c>
      <c r="AJ602">
        <v>5</v>
      </c>
    </row>
    <row r="603" spans="7:36">
      <c r="G603" t="s">
        <v>125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4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4</v>
      </c>
      <c r="AI603">
        <v>1</v>
      </c>
      <c r="AJ603">
        <v>5</v>
      </c>
    </row>
    <row r="604" spans="7:36">
      <c r="G604" t="s">
        <v>23</v>
      </c>
      <c r="H604" t="s">
        <v>23</v>
      </c>
      <c r="I604" t="s">
        <v>25</v>
      </c>
      <c r="J604" t="s">
        <v>26</v>
      </c>
      <c r="K604">
        <v>4</v>
      </c>
      <c r="L604" t="s">
        <v>42</v>
      </c>
      <c r="M604" t="s">
        <v>28</v>
      </c>
      <c r="N604" t="s">
        <v>45</v>
      </c>
      <c r="O604" t="s">
        <v>23</v>
      </c>
      <c r="P604" t="s">
        <v>39</v>
      </c>
      <c r="Q604">
        <v>5</v>
      </c>
      <c r="R604" t="s">
        <v>23</v>
      </c>
      <c r="S604">
        <v>5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4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5</v>
      </c>
      <c r="AI604">
        <v>1</v>
      </c>
      <c r="AJ604">
        <v>5</v>
      </c>
    </row>
    <row r="605" spans="7:36">
      <c r="R605" t="s">
        <v>118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4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5</v>
      </c>
      <c r="AI605">
        <v>1</v>
      </c>
      <c r="AJ605">
        <v>5</v>
      </c>
    </row>
    <row r="606" spans="7:36">
      <c r="Q606" t="s">
        <v>119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4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5</v>
      </c>
      <c r="AI606">
        <v>1</v>
      </c>
      <c r="AJ606">
        <v>5</v>
      </c>
    </row>
    <row r="607" spans="7:36">
      <c r="P607" t="s">
        <v>130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4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5</v>
      </c>
      <c r="AI607">
        <v>1</v>
      </c>
      <c r="AJ607">
        <v>5</v>
      </c>
    </row>
    <row r="608" spans="7:36">
      <c r="O608" t="s">
        <v>118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4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5</v>
      </c>
      <c r="AI608">
        <v>1</v>
      </c>
      <c r="AJ608">
        <v>5</v>
      </c>
    </row>
    <row r="609" spans="5:36">
      <c r="N609" t="s">
        <v>122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4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5</v>
      </c>
      <c r="AI609">
        <v>1</v>
      </c>
      <c r="AJ609">
        <v>5</v>
      </c>
    </row>
    <row r="610" spans="5:36">
      <c r="M610" t="s">
        <v>121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4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5</v>
      </c>
      <c r="AI610">
        <v>1</v>
      </c>
      <c r="AJ610">
        <v>5</v>
      </c>
    </row>
    <row r="611" spans="5:36">
      <c r="L611" t="s">
        <v>138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4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5</v>
      </c>
      <c r="AI611">
        <v>1</v>
      </c>
      <c r="AJ611">
        <v>5</v>
      </c>
    </row>
    <row r="612" spans="5:36">
      <c r="K612" t="s">
        <v>137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4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5</v>
      </c>
      <c r="AI612">
        <v>1</v>
      </c>
      <c r="AJ612">
        <v>5</v>
      </c>
    </row>
    <row r="613" spans="5:36">
      <c r="J613" t="s">
        <v>124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4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5</v>
      </c>
      <c r="AI613">
        <v>1</v>
      </c>
      <c r="AJ613">
        <v>5</v>
      </c>
    </row>
    <row r="614" spans="5:36">
      <c r="I614" t="s">
        <v>125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4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5</v>
      </c>
      <c r="AI614">
        <v>1</v>
      </c>
      <c r="AJ614">
        <v>5</v>
      </c>
    </row>
    <row r="615" spans="5:36">
      <c r="H615" t="s">
        <v>118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4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5</v>
      </c>
      <c r="AI615">
        <v>1</v>
      </c>
      <c r="AJ615">
        <v>5</v>
      </c>
    </row>
    <row r="616" spans="5:36">
      <c r="G616" t="s">
        <v>118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4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5</v>
      </c>
      <c r="AI616">
        <v>1</v>
      </c>
      <c r="AJ616">
        <v>5</v>
      </c>
    </row>
    <row r="617" spans="5:36">
      <c r="F617" t="s">
        <v>125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8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9</v>
      </c>
      <c r="AI617">
        <v>2</v>
      </c>
      <c r="AJ617">
        <v>10</v>
      </c>
    </row>
    <row r="618" spans="5:36">
      <c r="E618" t="s">
        <v>126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8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9</v>
      </c>
      <c r="AI618">
        <v>2</v>
      </c>
      <c r="AJ618">
        <v>10</v>
      </c>
    </row>
    <row r="619" spans="5:36">
      <c r="E619" t="s">
        <v>24</v>
      </c>
      <c r="F619" t="s">
        <v>25</v>
      </c>
      <c r="G619" t="s">
        <v>23</v>
      </c>
      <c r="H619" t="s">
        <v>23</v>
      </c>
      <c r="I619" t="s">
        <v>25</v>
      </c>
      <c r="J619" t="s">
        <v>26</v>
      </c>
      <c r="K619">
        <v>4</v>
      </c>
      <c r="L619" t="s">
        <v>42</v>
      </c>
      <c r="M619" t="s">
        <v>25</v>
      </c>
      <c r="N619" t="s">
        <v>45</v>
      </c>
      <c r="O619" t="s">
        <v>23</v>
      </c>
      <c r="P619" t="s">
        <v>30</v>
      </c>
      <c r="Q619">
        <v>5</v>
      </c>
      <c r="R619" t="s">
        <v>23</v>
      </c>
      <c r="S619">
        <v>5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4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5</v>
      </c>
      <c r="AI619">
        <v>1</v>
      </c>
      <c r="AJ619">
        <v>5</v>
      </c>
    </row>
    <row r="620" spans="5:36">
      <c r="R620" t="s">
        <v>118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4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5</v>
      </c>
      <c r="AI620">
        <v>1</v>
      </c>
      <c r="AJ620">
        <v>5</v>
      </c>
    </row>
    <row r="621" spans="5:36">
      <c r="Q621" t="s">
        <v>119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4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5</v>
      </c>
      <c r="AI621">
        <v>1</v>
      </c>
      <c r="AJ621">
        <v>5</v>
      </c>
    </row>
    <row r="622" spans="5:36">
      <c r="P622" t="s">
        <v>120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4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5</v>
      </c>
      <c r="AI622">
        <v>1</v>
      </c>
      <c r="AJ622">
        <v>5</v>
      </c>
    </row>
    <row r="623" spans="5:36">
      <c r="O623" t="s">
        <v>118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4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5</v>
      </c>
      <c r="AI623">
        <v>1</v>
      </c>
      <c r="AJ623">
        <v>5</v>
      </c>
    </row>
    <row r="624" spans="5:36">
      <c r="N624" t="s">
        <v>122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4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5</v>
      </c>
      <c r="AI624">
        <v>1</v>
      </c>
      <c r="AJ624">
        <v>5</v>
      </c>
    </row>
    <row r="625" spans="9:36">
      <c r="M625" t="s">
        <v>125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4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5</v>
      </c>
      <c r="AI625">
        <v>1</v>
      </c>
      <c r="AJ625">
        <v>5</v>
      </c>
    </row>
    <row r="626" spans="9:36">
      <c r="L626" t="s">
        <v>138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4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5</v>
      </c>
      <c r="AI626">
        <v>1</v>
      </c>
      <c r="AJ626">
        <v>5</v>
      </c>
    </row>
    <row r="627" spans="9:36">
      <c r="K627" t="s">
        <v>137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4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5</v>
      </c>
      <c r="AI627">
        <v>1</v>
      </c>
      <c r="AJ627">
        <v>5</v>
      </c>
    </row>
    <row r="628" spans="9:36">
      <c r="J628" t="s">
        <v>124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4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5</v>
      </c>
      <c r="AI628">
        <v>1</v>
      </c>
      <c r="AJ628">
        <v>5</v>
      </c>
    </row>
    <row r="629" spans="9:36">
      <c r="I629" t="s">
        <v>125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4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5</v>
      </c>
      <c r="AI629">
        <v>1</v>
      </c>
      <c r="AJ629">
        <v>5</v>
      </c>
    </row>
    <row r="630" spans="9:36">
      <c r="I630" t="s">
        <v>23</v>
      </c>
      <c r="J630" t="s">
        <v>26</v>
      </c>
      <c r="K630">
        <v>5</v>
      </c>
      <c r="L630" t="s">
        <v>42</v>
      </c>
      <c r="M630" t="s">
        <v>23</v>
      </c>
      <c r="N630" t="s">
        <v>29</v>
      </c>
      <c r="O630" t="s">
        <v>23</v>
      </c>
      <c r="P630" t="s">
        <v>30</v>
      </c>
      <c r="Q630">
        <v>1</v>
      </c>
      <c r="R630" t="s">
        <v>23</v>
      </c>
      <c r="S630">
        <v>5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5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5</v>
      </c>
    </row>
    <row r="631" spans="9:36">
      <c r="R631" t="s">
        <v>118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5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5</v>
      </c>
    </row>
    <row r="632" spans="9:36">
      <c r="Q632" t="s">
        <v>151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5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5</v>
      </c>
    </row>
    <row r="633" spans="9:36">
      <c r="P633" t="s">
        <v>120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5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5</v>
      </c>
    </row>
    <row r="634" spans="9:36">
      <c r="O634" t="s">
        <v>118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5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5</v>
      </c>
    </row>
    <row r="635" spans="9:36">
      <c r="N635" t="s">
        <v>131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5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5</v>
      </c>
    </row>
    <row r="636" spans="9:36">
      <c r="M636" t="s">
        <v>118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5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5</v>
      </c>
    </row>
    <row r="637" spans="9:36">
      <c r="L637" t="s">
        <v>138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5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5</v>
      </c>
    </row>
    <row r="638" spans="9:36">
      <c r="K638" t="s">
        <v>119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5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5</v>
      </c>
    </row>
    <row r="639" spans="9:36">
      <c r="J639" t="s">
        <v>124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5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5</v>
      </c>
    </row>
    <row r="640" spans="9:36">
      <c r="I640" t="s">
        <v>118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5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5</v>
      </c>
    </row>
    <row r="641" spans="6:36">
      <c r="H641" t="s">
        <v>118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9</v>
      </c>
      <c r="AC641">
        <v>2</v>
      </c>
      <c r="AD641">
        <v>2</v>
      </c>
      <c r="AE641">
        <v>2</v>
      </c>
      <c r="AF641">
        <v>2</v>
      </c>
      <c r="AG641">
        <v>2</v>
      </c>
      <c r="AH641">
        <v>6</v>
      </c>
      <c r="AI641">
        <v>2</v>
      </c>
      <c r="AJ641">
        <v>10</v>
      </c>
    </row>
    <row r="642" spans="6:36">
      <c r="G642" t="s">
        <v>118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9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6</v>
      </c>
      <c r="AI642">
        <v>2</v>
      </c>
      <c r="AJ642">
        <v>10</v>
      </c>
    </row>
    <row r="643" spans="6:36">
      <c r="F643" t="s">
        <v>125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9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6</v>
      </c>
      <c r="AI643">
        <v>2</v>
      </c>
      <c r="AJ643">
        <v>10</v>
      </c>
    </row>
    <row r="644" spans="6:36">
      <c r="F644" t="s">
        <v>23</v>
      </c>
      <c r="G644" t="s">
        <v>25</v>
      </c>
      <c r="H644" t="s">
        <v>23</v>
      </c>
      <c r="I644" t="s">
        <v>23</v>
      </c>
      <c r="J644" t="s">
        <v>53</v>
      </c>
      <c r="K644">
        <v>5</v>
      </c>
      <c r="L644" t="s">
        <v>42</v>
      </c>
      <c r="M644" t="s">
        <v>23</v>
      </c>
      <c r="N644" t="s">
        <v>29</v>
      </c>
      <c r="O644" t="s">
        <v>23</v>
      </c>
      <c r="P644" t="s">
        <v>39</v>
      </c>
      <c r="Q644">
        <v>5</v>
      </c>
      <c r="R644" t="s">
        <v>23</v>
      </c>
      <c r="S644">
        <v>5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5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5</v>
      </c>
      <c r="AI644">
        <v>1</v>
      </c>
      <c r="AJ644">
        <v>5</v>
      </c>
    </row>
    <row r="645" spans="6:36">
      <c r="R645" t="s">
        <v>118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5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5</v>
      </c>
      <c r="AI645">
        <v>1</v>
      </c>
      <c r="AJ645">
        <v>5</v>
      </c>
    </row>
    <row r="646" spans="6:36">
      <c r="Q646" t="s">
        <v>119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5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5</v>
      </c>
      <c r="AI646">
        <v>1</v>
      </c>
      <c r="AJ646">
        <v>5</v>
      </c>
    </row>
    <row r="647" spans="6:36">
      <c r="P647" t="s">
        <v>130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5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5</v>
      </c>
      <c r="AI647">
        <v>1</v>
      </c>
      <c r="AJ647">
        <v>5</v>
      </c>
    </row>
    <row r="648" spans="6:36">
      <c r="O648" t="s">
        <v>118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1</v>
      </c>
      <c r="AJ648">
        <v>5</v>
      </c>
    </row>
    <row r="649" spans="6:36">
      <c r="N649" t="s">
        <v>131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5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5</v>
      </c>
      <c r="AI649">
        <v>1</v>
      </c>
      <c r="AJ649">
        <v>5</v>
      </c>
    </row>
    <row r="650" spans="6:36">
      <c r="M650" t="s">
        <v>118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5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5</v>
      </c>
      <c r="AI650">
        <v>1</v>
      </c>
      <c r="AJ650">
        <v>5</v>
      </c>
    </row>
    <row r="651" spans="6:36">
      <c r="L651" t="s">
        <v>138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5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5</v>
      </c>
      <c r="AI651">
        <v>1</v>
      </c>
      <c r="AJ651">
        <v>5</v>
      </c>
    </row>
    <row r="652" spans="6:36">
      <c r="K652" t="s">
        <v>119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5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5</v>
      </c>
      <c r="AI652">
        <v>1</v>
      </c>
      <c r="AJ652">
        <v>5</v>
      </c>
    </row>
    <row r="653" spans="6:36">
      <c r="J653" t="s">
        <v>152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5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5</v>
      </c>
      <c r="AI653">
        <v>1</v>
      </c>
      <c r="AJ653">
        <v>5</v>
      </c>
    </row>
    <row r="654" spans="6:36">
      <c r="I654" t="s">
        <v>118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5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5</v>
      </c>
      <c r="AI654">
        <v>1</v>
      </c>
      <c r="AJ654">
        <v>5</v>
      </c>
    </row>
    <row r="655" spans="6:36">
      <c r="H655" t="s">
        <v>118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5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5</v>
      </c>
      <c r="AI655">
        <v>1</v>
      </c>
      <c r="AJ655">
        <v>5</v>
      </c>
    </row>
    <row r="656" spans="6:36">
      <c r="G656" t="s">
        <v>125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5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5</v>
      </c>
      <c r="AI656">
        <v>1</v>
      </c>
      <c r="AJ656">
        <v>5</v>
      </c>
    </row>
    <row r="657" spans="2:36">
      <c r="F657" t="s">
        <v>118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5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5</v>
      </c>
      <c r="AI657">
        <v>1</v>
      </c>
      <c r="AJ657">
        <v>5</v>
      </c>
    </row>
    <row r="658" spans="2:36">
      <c r="E658" t="s">
        <v>139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14</v>
      </c>
      <c r="AC658">
        <v>3</v>
      </c>
      <c r="AD658">
        <v>3</v>
      </c>
      <c r="AE658">
        <v>3</v>
      </c>
      <c r="AF658">
        <v>3</v>
      </c>
      <c r="AG658">
        <v>3</v>
      </c>
      <c r="AH658">
        <v>11</v>
      </c>
      <c r="AI658">
        <v>3</v>
      </c>
      <c r="AJ658">
        <v>15</v>
      </c>
    </row>
    <row r="659" spans="2:36">
      <c r="D659" t="s">
        <v>118</v>
      </c>
      <c r="T659">
        <v>6</v>
      </c>
      <c r="U659">
        <v>6</v>
      </c>
      <c r="V659">
        <v>6</v>
      </c>
      <c r="W659">
        <v>6</v>
      </c>
      <c r="X659">
        <v>6</v>
      </c>
      <c r="Y659">
        <v>6</v>
      </c>
      <c r="Z659">
        <v>6</v>
      </c>
      <c r="AA659">
        <v>6</v>
      </c>
      <c r="AB659">
        <v>25</v>
      </c>
      <c r="AC659">
        <v>6</v>
      </c>
      <c r="AD659">
        <v>6</v>
      </c>
      <c r="AE659">
        <v>6</v>
      </c>
      <c r="AF659">
        <v>6</v>
      </c>
      <c r="AG659">
        <v>6</v>
      </c>
      <c r="AH659">
        <v>23</v>
      </c>
      <c r="AI659">
        <v>6</v>
      </c>
      <c r="AJ659">
        <v>29</v>
      </c>
    </row>
    <row r="660" spans="2:36">
      <c r="C660" t="s">
        <v>143</v>
      </c>
      <c r="T660">
        <v>7</v>
      </c>
      <c r="U660">
        <v>7</v>
      </c>
      <c r="V660">
        <v>7</v>
      </c>
      <c r="W660">
        <v>7</v>
      </c>
      <c r="X660">
        <v>7</v>
      </c>
      <c r="Y660">
        <v>7</v>
      </c>
      <c r="Z660">
        <v>7</v>
      </c>
      <c r="AA660">
        <v>7</v>
      </c>
      <c r="AB660">
        <v>28</v>
      </c>
      <c r="AC660">
        <v>7</v>
      </c>
      <c r="AD660">
        <v>7</v>
      </c>
      <c r="AE660">
        <v>7</v>
      </c>
      <c r="AF660">
        <v>7</v>
      </c>
      <c r="AG660">
        <v>7</v>
      </c>
      <c r="AH660">
        <v>26</v>
      </c>
      <c r="AI660">
        <v>7</v>
      </c>
      <c r="AJ660">
        <v>32</v>
      </c>
    </row>
    <row r="661" spans="2:36">
      <c r="B661" t="s">
        <v>144</v>
      </c>
      <c r="T661">
        <v>15</v>
      </c>
      <c r="U661">
        <v>15</v>
      </c>
      <c r="V661">
        <v>15</v>
      </c>
      <c r="W661">
        <v>15</v>
      </c>
      <c r="X661">
        <v>15</v>
      </c>
      <c r="Y661">
        <v>15</v>
      </c>
      <c r="Z661">
        <v>15</v>
      </c>
      <c r="AA661">
        <v>15</v>
      </c>
      <c r="AB661">
        <v>58</v>
      </c>
      <c r="AC661">
        <v>15</v>
      </c>
      <c r="AD661">
        <v>15</v>
      </c>
      <c r="AE661">
        <v>15</v>
      </c>
      <c r="AF661">
        <v>15</v>
      </c>
      <c r="AG661">
        <v>15</v>
      </c>
      <c r="AH661">
        <v>55</v>
      </c>
      <c r="AI661">
        <v>15</v>
      </c>
      <c r="AJ661">
        <v>69</v>
      </c>
    </row>
    <row r="662" spans="2:36">
      <c r="B662">
        <v>19</v>
      </c>
      <c r="C662" t="s">
        <v>22</v>
      </c>
      <c r="D662" t="s">
        <v>25</v>
      </c>
      <c r="E662" t="s">
        <v>33</v>
      </c>
      <c r="F662" t="s">
        <v>23</v>
      </c>
      <c r="G662" t="s">
        <v>25</v>
      </c>
      <c r="H662" t="s">
        <v>41</v>
      </c>
      <c r="I662" t="s">
        <v>25</v>
      </c>
      <c r="J662" t="s">
        <v>47</v>
      </c>
      <c r="K662">
        <v>4</v>
      </c>
      <c r="L662" t="s">
        <v>44</v>
      </c>
      <c r="M662" t="s">
        <v>25</v>
      </c>
      <c r="N662" t="s">
        <v>45</v>
      </c>
      <c r="O662" t="s">
        <v>28</v>
      </c>
      <c r="P662" t="s">
        <v>30</v>
      </c>
      <c r="Q662">
        <v>5</v>
      </c>
      <c r="R662" t="s">
        <v>25</v>
      </c>
      <c r="S662">
        <v>3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4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5</v>
      </c>
      <c r="AI662">
        <v>1</v>
      </c>
      <c r="AJ662">
        <v>3</v>
      </c>
    </row>
    <row r="663" spans="2:36">
      <c r="R663" t="s">
        <v>125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4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5</v>
      </c>
      <c r="AI663">
        <v>1</v>
      </c>
      <c r="AJ663">
        <v>3</v>
      </c>
    </row>
    <row r="664" spans="2:36">
      <c r="Q664" t="s">
        <v>119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4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5</v>
      </c>
      <c r="AI664">
        <v>1</v>
      </c>
      <c r="AJ664">
        <v>3</v>
      </c>
    </row>
    <row r="665" spans="2:36">
      <c r="P665" t="s">
        <v>120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4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5</v>
      </c>
      <c r="AI665">
        <v>1</v>
      </c>
      <c r="AJ665">
        <v>3</v>
      </c>
    </row>
    <row r="666" spans="2:36">
      <c r="O666" t="s">
        <v>121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4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5</v>
      </c>
      <c r="AI666">
        <v>1</v>
      </c>
      <c r="AJ666">
        <v>3</v>
      </c>
    </row>
    <row r="667" spans="2:36">
      <c r="N667" t="s">
        <v>122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4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5</v>
      </c>
      <c r="AI667">
        <v>1</v>
      </c>
      <c r="AJ667">
        <v>3</v>
      </c>
    </row>
    <row r="668" spans="2:36">
      <c r="M668" t="s">
        <v>125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4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5</v>
      </c>
      <c r="AI668">
        <v>1</v>
      </c>
      <c r="AJ668">
        <v>3</v>
      </c>
    </row>
    <row r="669" spans="2:36">
      <c r="L669" t="s">
        <v>136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4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5</v>
      </c>
      <c r="AI669">
        <v>1</v>
      </c>
      <c r="AJ669">
        <v>3</v>
      </c>
    </row>
    <row r="670" spans="2:36">
      <c r="K670" t="s">
        <v>137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4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5</v>
      </c>
      <c r="AI670">
        <v>1</v>
      </c>
      <c r="AJ670">
        <v>3</v>
      </c>
    </row>
    <row r="671" spans="2:36">
      <c r="J671" t="s">
        <v>132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4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5</v>
      </c>
      <c r="AI671">
        <v>1</v>
      </c>
      <c r="AJ671">
        <v>3</v>
      </c>
    </row>
    <row r="672" spans="2:36">
      <c r="I672" t="s">
        <v>125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4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5</v>
      </c>
      <c r="AI672">
        <v>1</v>
      </c>
      <c r="AJ672">
        <v>3</v>
      </c>
    </row>
    <row r="673" spans="4:36">
      <c r="H673" t="s">
        <v>128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4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5</v>
      </c>
      <c r="AI673">
        <v>1</v>
      </c>
      <c r="AJ673">
        <v>3</v>
      </c>
    </row>
    <row r="674" spans="4:36">
      <c r="G674" t="s">
        <v>125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4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5</v>
      </c>
      <c r="AI674">
        <v>1</v>
      </c>
      <c r="AJ674">
        <v>3</v>
      </c>
    </row>
    <row r="675" spans="4:36">
      <c r="F675" t="s">
        <v>118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4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5</v>
      </c>
      <c r="AI675">
        <v>1</v>
      </c>
      <c r="AJ675">
        <v>3</v>
      </c>
    </row>
    <row r="676" spans="4:36">
      <c r="E676" t="s">
        <v>126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4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5</v>
      </c>
      <c r="AI676">
        <v>1</v>
      </c>
      <c r="AJ676">
        <v>3</v>
      </c>
    </row>
    <row r="677" spans="4:36">
      <c r="D677" t="s">
        <v>125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4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5</v>
      </c>
      <c r="AI677">
        <v>1</v>
      </c>
      <c r="AJ677">
        <v>3</v>
      </c>
    </row>
    <row r="678" spans="4:36">
      <c r="D678" t="s">
        <v>23</v>
      </c>
      <c r="E678" t="s">
        <v>33</v>
      </c>
      <c r="F678" t="s">
        <v>25</v>
      </c>
      <c r="G678" t="s">
        <v>25</v>
      </c>
      <c r="H678" t="s">
        <v>41</v>
      </c>
      <c r="I678" t="s">
        <v>25</v>
      </c>
      <c r="J678" t="s">
        <v>47</v>
      </c>
      <c r="K678">
        <v>5</v>
      </c>
      <c r="L678" t="s">
        <v>44</v>
      </c>
      <c r="M678" t="s">
        <v>28</v>
      </c>
      <c r="N678" t="s">
        <v>35</v>
      </c>
      <c r="O678" t="s">
        <v>23</v>
      </c>
      <c r="P678" t="s">
        <v>30</v>
      </c>
      <c r="Q678">
        <v>3</v>
      </c>
      <c r="R678" t="s">
        <v>23</v>
      </c>
      <c r="S678">
        <v>5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5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3</v>
      </c>
      <c r="AI678">
        <v>1</v>
      </c>
      <c r="AJ678">
        <v>5</v>
      </c>
    </row>
    <row r="679" spans="4:36">
      <c r="R679" t="s">
        <v>118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5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3</v>
      </c>
      <c r="AI679">
        <v>1</v>
      </c>
      <c r="AJ679">
        <v>5</v>
      </c>
    </row>
    <row r="680" spans="4:36">
      <c r="Q680" t="s">
        <v>129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5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3</v>
      </c>
      <c r="AI680">
        <v>1</v>
      </c>
      <c r="AJ680">
        <v>5</v>
      </c>
    </row>
    <row r="681" spans="4:36">
      <c r="P681" t="s">
        <v>120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5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3</v>
      </c>
      <c r="AI681">
        <v>1</v>
      </c>
      <c r="AJ681">
        <v>5</v>
      </c>
    </row>
    <row r="682" spans="4:36">
      <c r="O682" t="s">
        <v>118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5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3</v>
      </c>
      <c r="AI682">
        <v>1</v>
      </c>
      <c r="AJ682">
        <v>5</v>
      </c>
    </row>
    <row r="683" spans="4:36">
      <c r="N683" t="s">
        <v>133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5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3</v>
      </c>
      <c r="AI683">
        <v>1</v>
      </c>
      <c r="AJ683">
        <v>5</v>
      </c>
    </row>
    <row r="684" spans="4:36">
      <c r="M684" t="s">
        <v>121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5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3</v>
      </c>
      <c r="AI684">
        <v>1</v>
      </c>
      <c r="AJ684">
        <v>5</v>
      </c>
    </row>
    <row r="685" spans="4:36">
      <c r="L685" t="s">
        <v>136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5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3</v>
      </c>
      <c r="AI685">
        <v>1</v>
      </c>
      <c r="AJ685">
        <v>5</v>
      </c>
    </row>
    <row r="686" spans="4:36">
      <c r="K686" t="s">
        <v>119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5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3</v>
      </c>
      <c r="AI686">
        <v>1</v>
      </c>
      <c r="AJ686">
        <v>5</v>
      </c>
    </row>
    <row r="687" spans="4:36">
      <c r="J687" t="s">
        <v>132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5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3</v>
      </c>
      <c r="AI687">
        <v>1</v>
      </c>
      <c r="AJ687">
        <v>5</v>
      </c>
    </row>
    <row r="688" spans="4:36">
      <c r="I688" t="s">
        <v>125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5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3</v>
      </c>
      <c r="AI688">
        <v>1</v>
      </c>
      <c r="AJ688">
        <v>5</v>
      </c>
    </row>
    <row r="689" spans="7:36">
      <c r="H689" t="s">
        <v>128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5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3</v>
      </c>
      <c r="AI689">
        <v>1</v>
      </c>
      <c r="AJ689">
        <v>5</v>
      </c>
    </row>
    <row r="690" spans="7:36">
      <c r="G690" t="s">
        <v>125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5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3</v>
      </c>
      <c r="AI690">
        <v>1</v>
      </c>
      <c r="AJ690">
        <v>5</v>
      </c>
    </row>
    <row r="691" spans="7:36">
      <c r="G691" t="s">
        <v>23</v>
      </c>
      <c r="H691" t="s">
        <v>25</v>
      </c>
      <c r="I691" t="s">
        <v>25</v>
      </c>
      <c r="J691" t="s">
        <v>26</v>
      </c>
      <c r="K691">
        <v>5</v>
      </c>
      <c r="L691" t="s">
        <v>44</v>
      </c>
      <c r="M691" t="s">
        <v>28</v>
      </c>
      <c r="N691" t="s">
        <v>35</v>
      </c>
      <c r="O691" t="s">
        <v>23</v>
      </c>
      <c r="P691" t="s">
        <v>30</v>
      </c>
      <c r="Q691">
        <v>3</v>
      </c>
      <c r="R691" t="s">
        <v>23</v>
      </c>
      <c r="S691">
        <v>5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5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3</v>
      </c>
      <c r="AI691">
        <v>1</v>
      </c>
      <c r="AJ691">
        <v>5</v>
      </c>
    </row>
    <row r="692" spans="7:36">
      <c r="R692" t="s">
        <v>118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5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3</v>
      </c>
      <c r="AI692">
        <v>1</v>
      </c>
      <c r="AJ692">
        <v>5</v>
      </c>
    </row>
    <row r="693" spans="7:36">
      <c r="Q693" t="s">
        <v>129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5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3</v>
      </c>
      <c r="AI693">
        <v>1</v>
      </c>
      <c r="AJ693">
        <v>5</v>
      </c>
    </row>
    <row r="694" spans="7:36">
      <c r="P694" t="s">
        <v>120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5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3</v>
      </c>
      <c r="AI694">
        <v>1</v>
      </c>
      <c r="AJ694">
        <v>5</v>
      </c>
    </row>
    <row r="695" spans="7:36">
      <c r="O695" t="s">
        <v>118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5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3</v>
      </c>
      <c r="AI695">
        <v>1</v>
      </c>
      <c r="AJ695">
        <v>5</v>
      </c>
    </row>
    <row r="696" spans="7:36">
      <c r="N696" t="s">
        <v>133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5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3</v>
      </c>
      <c r="AI696">
        <v>1</v>
      </c>
      <c r="AJ696">
        <v>5</v>
      </c>
    </row>
    <row r="697" spans="7:36">
      <c r="M697" t="s">
        <v>121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5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3</v>
      </c>
      <c r="AI697">
        <v>1</v>
      </c>
      <c r="AJ697">
        <v>5</v>
      </c>
    </row>
    <row r="698" spans="7:36">
      <c r="L698" t="s">
        <v>136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5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3</v>
      </c>
      <c r="AI698">
        <v>1</v>
      </c>
      <c r="AJ698">
        <v>5</v>
      </c>
    </row>
    <row r="699" spans="7:36">
      <c r="K699" t="s">
        <v>119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5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3</v>
      </c>
      <c r="AI699">
        <v>1</v>
      </c>
      <c r="AJ699">
        <v>5</v>
      </c>
    </row>
    <row r="700" spans="7:36">
      <c r="J700" t="s">
        <v>124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5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3</v>
      </c>
      <c r="AI700">
        <v>1</v>
      </c>
      <c r="AJ700">
        <v>5</v>
      </c>
    </row>
    <row r="701" spans="7:36">
      <c r="I701" t="s">
        <v>125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5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3</v>
      </c>
      <c r="AI701">
        <v>1</v>
      </c>
      <c r="AJ701">
        <v>5</v>
      </c>
    </row>
    <row r="702" spans="7:36">
      <c r="H702" t="s">
        <v>125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5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3</v>
      </c>
      <c r="AI702">
        <v>1</v>
      </c>
      <c r="AJ702">
        <v>5</v>
      </c>
    </row>
    <row r="703" spans="7:36">
      <c r="H703" t="s">
        <v>41</v>
      </c>
      <c r="I703" t="s">
        <v>25</v>
      </c>
      <c r="J703" t="s">
        <v>26</v>
      </c>
      <c r="K703">
        <v>4</v>
      </c>
      <c r="L703" t="s">
        <v>27</v>
      </c>
      <c r="M703" t="s">
        <v>28</v>
      </c>
      <c r="N703" t="s">
        <v>45</v>
      </c>
      <c r="O703" t="s">
        <v>28</v>
      </c>
      <c r="P703" t="s">
        <v>39</v>
      </c>
      <c r="Q703">
        <v>3</v>
      </c>
      <c r="R703" t="s">
        <v>23</v>
      </c>
      <c r="S703">
        <v>3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4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3</v>
      </c>
      <c r="AI703">
        <v>1</v>
      </c>
      <c r="AJ703">
        <v>3</v>
      </c>
    </row>
    <row r="704" spans="7:36">
      <c r="R704" t="s">
        <v>118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4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3</v>
      </c>
      <c r="AI704">
        <v>1</v>
      </c>
      <c r="AJ704">
        <v>3</v>
      </c>
    </row>
    <row r="705" spans="6:36">
      <c r="Q705" t="s">
        <v>129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4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3</v>
      </c>
      <c r="AI705">
        <v>1</v>
      </c>
      <c r="AJ705">
        <v>3</v>
      </c>
    </row>
    <row r="706" spans="6:36">
      <c r="P706" t="s">
        <v>130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4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3</v>
      </c>
      <c r="AI706">
        <v>1</v>
      </c>
      <c r="AJ706">
        <v>3</v>
      </c>
    </row>
    <row r="707" spans="6:36">
      <c r="O707" t="s">
        <v>121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4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3</v>
      </c>
      <c r="AI707">
        <v>1</v>
      </c>
      <c r="AJ707">
        <v>3</v>
      </c>
    </row>
    <row r="708" spans="6:36">
      <c r="N708" t="s">
        <v>122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4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3</v>
      </c>
      <c r="AI708">
        <v>1</v>
      </c>
      <c r="AJ708">
        <v>3</v>
      </c>
    </row>
    <row r="709" spans="6:36">
      <c r="M709" t="s">
        <v>121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4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3</v>
      </c>
      <c r="AI709">
        <v>1</v>
      </c>
      <c r="AJ709">
        <v>3</v>
      </c>
    </row>
    <row r="710" spans="6:36">
      <c r="L710" t="s">
        <v>123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4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3</v>
      </c>
      <c r="AI710">
        <v>1</v>
      </c>
      <c r="AJ710">
        <v>3</v>
      </c>
    </row>
    <row r="711" spans="6:36">
      <c r="K711" t="s">
        <v>137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4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3</v>
      </c>
      <c r="AI711">
        <v>1</v>
      </c>
      <c r="AJ711">
        <v>3</v>
      </c>
    </row>
    <row r="712" spans="6:36">
      <c r="J712" t="s">
        <v>124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4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3</v>
      </c>
      <c r="AI712">
        <v>1</v>
      </c>
      <c r="AJ712">
        <v>3</v>
      </c>
    </row>
    <row r="713" spans="6:36">
      <c r="I713" t="s">
        <v>125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4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3</v>
      </c>
      <c r="AI713">
        <v>1</v>
      </c>
      <c r="AJ713">
        <v>3</v>
      </c>
    </row>
    <row r="714" spans="6:36">
      <c r="H714" t="s">
        <v>128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4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3</v>
      </c>
      <c r="AI714">
        <v>1</v>
      </c>
      <c r="AJ714">
        <v>3</v>
      </c>
    </row>
    <row r="715" spans="6:36">
      <c r="G715" t="s">
        <v>118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9</v>
      </c>
      <c r="AC715">
        <v>2</v>
      </c>
      <c r="AD715">
        <v>2</v>
      </c>
      <c r="AE715">
        <v>2</v>
      </c>
      <c r="AF715">
        <v>2</v>
      </c>
      <c r="AG715">
        <v>2</v>
      </c>
      <c r="AH715">
        <v>6</v>
      </c>
      <c r="AI715">
        <v>2</v>
      </c>
      <c r="AJ715">
        <v>8</v>
      </c>
    </row>
    <row r="716" spans="6:36">
      <c r="F716" t="s">
        <v>125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14</v>
      </c>
      <c r="AC716">
        <v>3</v>
      </c>
      <c r="AD716">
        <v>3</v>
      </c>
      <c r="AE716">
        <v>3</v>
      </c>
      <c r="AF716">
        <v>3</v>
      </c>
      <c r="AG716">
        <v>3</v>
      </c>
      <c r="AH716">
        <v>9</v>
      </c>
      <c r="AI716">
        <v>3</v>
      </c>
      <c r="AJ716">
        <v>13</v>
      </c>
    </row>
    <row r="717" spans="6:36">
      <c r="F717" t="s">
        <v>23</v>
      </c>
      <c r="G717" t="s">
        <v>25</v>
      </c>
      <c r="H717" t="s">
        <v>41</v>
      </c>
      <c r="I717" t="s">
        <v>25</v>
      </c>
      <c r="J717" t="s">
        <v>26</v>
      </c>
      <c r="K717">
        <v>4</v>
      </c>
      <c r="L717" t="s">
        <v>27</v>
      </c>
      <c r="M717" t="s">
        <v>28</v>
      </c>
      <c r="N717" t="s">
        <v>45</v>
      </c>
      <c r="O717" t="s">
        <v>28</v>
      </c>
      <c r="P717" t="s">
        <v>30</v>
      </c>
      <c r="Q717">
        <v>4</v>
      </c>
      <c r="R717" t="s">
        <v>41</v>
      </c>
      <c r="S717">
        <v>4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4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4</v>
      </c>
      <c r="AI717">
        <v>1</v>
      </c>
      <c r="AJ717">
        <v>4</v>
      </c>
    </row>
    <row r="718" spans="6:36">
      <c r="R718" t="s">
        <v>128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4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4</v>
      </c>
      <c r="AI718">
        <v>1</v>
      </c>
      <c r="AJ718">
        <v>4</v>
      </c>
    </row>
    <row r="719" spans="6:36">
      <c r="Q719" t="s">
        <v>137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4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4</v>
      </c>
      <c r="AI719">
        <v>1</v>
      </c>
      <c r="AJ719">
        <v>4</v>
      </c>
    </row>
    <row r="720" spans="6:36">
      <c r="P720" t="s">
        <v>120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4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4</v>
      </c>
      <c r="AI720">
        <v>1</v>
      </c>
      <c r="AJ720">
        <v>4</v>
      </c>
    </row>
    <row r="721" spans="5:36">
      <c r="O721" t="s">
        <v>121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4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4</v>
      </c>
      <c r="AI721">
        <v>1</v>
      </c>
      <c r="AJ721">
        <v>4</v>
      </c>
    </row>
    <row r="722" spans="5:36">
      <c r="N722" t="s">
        <v>122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4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4</v>
      </c>
      <c r="AI722">
        <v>1</v>
      </c>
      <c r="AJ722">
        <v>4</v>
      </c>
    </row>
    <row r="723" spans="5:36">
      <c r="M723" t="s">
        <v>121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4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4</v>
      </c>
      <c r="AI723">
        <v>1</v>
      </c>
      <c r="AJ723">
        <v>4</v>
      </c>
    </row>
    <row r="724" spans="5:36">
      <c r="L724" t="s">
        <v>123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4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4</v>
      </c>
      <c r="AI724">
        <v>1</v>
      </c>
      <c r="AJ724">
        <v>4</v>
      </c>
    </row>
    <row r="725" spans="5:36">
      <c r="K725" t="s">
        <v>137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4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4</v>
      </c>
      <c r="AI725">
        <v>1</v>
      </c>
      <c r="AJ725">
        <v>4</v>
      </c>
    </row>
    <row r="726" spans="5:36">
      <c r="J726" t="s">
        <v>124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4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4</v>
      </c>
      <c r="AI726">
        <v>1</v>
      </c>
      <c r="AJ726">
        <v>4</v>
      </c>
    </row>
    <row r="727" spans="5:36">
      <c r="I727" t="s">
        <v>125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4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4</v>
      </c>
      <c r="AI727">
        <v>1</v>
      </c>
      <c r="AJ727">
        <v>4</v>
      </c>
    </row>
    <row r="728" spans="5:36">
      <c r="H728" t="s">
        <v>128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4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4</v>
      </c>
      <c r="AI728">
        <v>1</v>
      </c>
      <c r="AJ728">
        <v>4</v>
      </c>
    </row>
    <row r="729" spans="5:36">
      <c r="G729" t="s">
        <v>125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4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4</v>
      </c>
      <c r="AI729">
        <v>1</v>
      </c>
      <c r="AJ729">
        <v>4</v>
      </c>
    </row>
    <row r="730" spans="5:36">
      <c r="F730" t="s">
        <v>118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4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4</v>
      </c>
      <c r="AI730">
        <v>1</v>
      </c>
      <c r="AJ730">
        <v>4</v>
      </c>
    </row>
    <row r="731" spans="5:36">
      <c r="E731" t="s">
        <v>126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18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13</v>
      </c>
      <c r="AI731">
        <v>4</v>
      </c>
      <c r="AJ731">
        <v>17</v>
      </c>
    </row>
    <row r="732" spans="5:36">
      <c r="E732" t="s">
        <v>24</v>
      </c>
      <c r="F732" t="s">
        <v>23</v>
      </c>
      <c r="G732" t="s">
        <v>25</v>
      </c>
      <c r="H732" t="s">
        <v>41</v>
      </c>
      <c r="I732" t="s">
        <v>25</v>
      </c>
      <c r="J732" t="s">
        <v>26</v>
      </c>
      <c r="K732">
        <v>3</v>
      </c>
      <c r="L732" t="s">
        <v>42</v>
      </c>
      <c r="M732" t="s">
        <v>23</v>
      </c>
      <c r="N732" t="s">
        <v>29</v>
      </c>
      <c r="O732" t="s">
        <v>23</v>
      </c>
      <c r="P732" t="s">
        <v>39</v>
      </c>
      <c r="Q732">
        <v>3</v>
      </c>
      <c r="R732" t="s">
        <v>41</v>
      </c>
      <c r="S732">
        <v>5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3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3</v>
      </c>
      <c r="AI732">
        <v>1</v>
      </c>
      <c r="AJ732">
        <v>5</v>
      </c>
    </row>
    <row r="733" spans="5:36">
      <c r="R733" t="s">
        <v>128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3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3</v>
      </c>
      <c r="AI733">
        <v>1</v>
      </c>
      <c r="AJ733">
        <v>5</v>
      </c>
    </row>
    <row r="734" spans="5:36">
      <c r="Q734" t="s">
        <v>129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3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3</v>
      </c>
      <c r="AI734">
        <v>1</v>
      </c>
      <c r="AJ734">
        <v>5</v>
      </c>
    </row>
    <row r="735" spans="5:36">
      <c r="P735" t="s">
        <v>130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3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3</v>
      </c>
      <c r="AI735">
        <v>1</v>
      </c>
      <c r="AJ735">
        <v>5</v>
      </c>
    </row>
    <row r="736" spans="5:36">
      <c r="O736" t="s">
        <v>118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3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3</v>
      </c>
      <c r="AI736">
        <v>1</v>
      </c>
      <c r="AJ736">
        <v>5</v>
      </c>
    </row>
    <row r="737" spans="3:36">
      <c r="N737" t="s">
        <v>131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3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3</v>
      </c>
      <c r="AI737">
        <v>1</v>
      </c>
      <c r="AJ737">
        <v>5</v>
      </c>
    </row>
    <row r="738" spans="3:36">
      <c r="M738" t="s">
        <v>118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3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3</v>
      </c>
      <c r="AI738">
        <v>1</v>
      </c>
      <c r="AJ738">
        <v>5</v>
      </c>
    </row>
    <row r="739" spans="3:36">
      <c r="L739" t="s">
        <v>138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3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3</v>
      </c>
      <c r="AI739">
        <v>1</v>
      </c>
      <c r="AJ739">
        <v>5</v>
      </c>
    </row>
    <row r="740" spans="3:36">
      <c r="K740" t="s">
        <v>129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3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3</v>
      </c>
      <c r="AI740">
        <v>1</v>
      </c>
      <c r="AJ740">
        <v>5</v>
      </c>
    </row>
    <row r="741" spans="3:36">
      <c r="J741" t="s">
        <v>124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3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3</v>
      </c>
      <c r="AI741">
        <v>1</v>
      </c>
      <c r="AJ741">
        <v>5</v>
      </c>
    </row>
    <row r="742" spans="3:36">
      <c r="I742" t="s">
        <v>125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3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3</v>
      </c>
      <c r="AI742">
        <v>1</v>
      </c>
      <c r="AJ742">
        <v>5</v>
      </c>
    </row>
    <row r="743" spans="3:36">
      <c r="H743" t="s">
        <v>128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3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3</v>
      </c>
      <c r="AI743">
        <v>1</v>
      </c>
      <c r="AJ743">
        <v>5</v>
      </c>
    </row>
    <row r="744" spans="3:36">
      <c r="G744" t="s">
        <v>125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3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3</v>
      </c>
      <c r="AI744">
        <v>1</v>
      </c>
      <c r="AJ744">
        <v>5</v>
      </c>
    </row>
    <row r="745" spans="3:36">
      <c r="F745" t="s">
        <v>118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3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3</v>
      </c>
      <c r="AI745">
        <v>1</v>
      </c>
      <c r="AJ745">
        <v>5</v>
      </c>
    </row>
    <row r="746" spans="3:36">
      <c r="E746" t="s">
        <v>139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3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3</v>
      </c>
      <c r="AI746">
        <v>1</v>
      </c>
      <c r="AJ746">
        <v>5</v>
      </c>
    </row>
    <row r="747" spans="3:36">
      <c r="D747" t="s">
        <v>118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21</v>
      </c>
      <c r="AC747">
        <v>5</v>
      </c>
      <c r="AD747">
        <v>5</v>
      </c>
      <c r="AE747">
        <v>5</v>
      </c>
      <c r="AF747">
        <v>5</v>
      </c>
      <c r="AG747">
        <v>5</v>
      </c>
      <c r="AH747">
        <v>16</v>
      </c>
      <c r="AI747">
        <v>5</v>
      </c>
      <c r="AJ747">
        <v>22</v>
      </c>
    </row>
    <row r="748" spans="3:36">
      <c r="C748" t="s">
        <v>127</v>
      </c>
      <c r="T748">
        <v>6</v>
      </c>
      <c r="U748">
        <v>6</v>
      </c>
      <c r="V748">
        <v>6</v>
      </c>
      <c r="W748">
        <v>6</v>
      </c>
      <c r="X748">
        <v>6</v>
      </c>
      <c r="Y748">
        <v>6</v>
      </c>
      <c r="Z748">
        <v>6</v>
      </c>
      <c r="AA748">
        <v>6</v>
      </c>
      <c r="AB748">
        <v>25</v>
      </c>
      <c r="AC748">
        <v>6</v>
      </c>
      <c r="AD748">
        <v>6</v>
      </c>
      <c r="AE748">
        <v>6</v>
      </c>
      <c r="AF748">
        <v>6</v>
      </c>
      <c r="AG748">
        <v>6</v>
      </c>
      <c r="AH748">
        <v>21</v>
      </c>
      <c r="AI748">
        <v>6</v>
      </c>
      <c r="AJ748">
        <v>25</v>
      </c>
    </row>
    <row r="749" spans="3:36">
      <c r="C749" t="s">
        <v>38</v>
      </c>
      <c r="D749" t="s">
        <v>25</v>
      </c>
      <c r="E749" t="s">
        <v>33</v>
      </c>
      <c r="F749" t="s">
        <v>23</v>
      </c>
      <c r="G749" t="s">
        <v>25</v>
      </c>
      <c r="H749" t="s">
        <v>41</v>
      </c>
      <c r="I749" t="s">
        <v>25</v>
      </c>
      <c r="J749" t="s">
        <v>47</v>
      </c>
      <c r="K749">
        <v>4</v>
      </c>
      <c r="L749" t="s">
        <v>44</v>
      </c>
      <c r="M749" t="s">
        <v>28</v>
      </c>
      <c r="N749" t="s">
        <v>45</v>
      </c>
      <c r="O749" t="s">
        <v>28</v>
      </c>
      <c r="P749" t="s">
        <v>30</v>
      </c>
      <c r="Q749">
        <v>5</v>
      </c>
      <c r="R749" t="s">
        <v>41</v>
      </c>
      <c r="S749">
        <v>3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4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5</v>
      </c>
      <c r="AI749">
        <v>1</v>
      </c>
      <c r="AJ749">
        <v>3</v>
      </c>
    </row>
    <row r="750" spans="3:36">
      <c r="R750" t="s">
        <v>128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4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5</v>
      </c>
      <c r="AI750">
        <v>1</v>
      </c>
      <c r="AJ750">
        <v>3</v>
      </c>
    </row>
    <row r="751" spans="3:36">
      <c r="Q751" t="s">
        <v>119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4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5</v>
      </c>
      <c r="AI751">
        <v>1</v>
      </c>
      <c r="AJ751">
        <v>3</v>
      </c>
    </row>
    <row r="752" spans="3:36">
      <c r="P752" t="s">
        <v>120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4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5</v>
      </c>
      <c r="AI752">
        <v>1</v>
      </c>
      <c r="AJ752">
        <v>3</v>
      </c>
    </row>
    <row r="753" spans="9:36">
      <c r="O753" t="s">
        <v>121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4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5</v>
      </c>
      <c r="AI753">
        <v>1</v>
      </c>
      <c r="AJ753">
        <v>3</v>
      </c>
    </row>
    <row r="754" spans="9:36">
      <c r="N754" t="s">
        <v>122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4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5</v>
      </c>
      <c r="AI754">
        <v>1</v>
      </c>
      <c r="AJ754">
        <v>3</v>
      </c>
    </row>
    <row r="755" spans="9:36">
      <c r="M755" t="s">
        <v>121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4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5</v>
      </c>
      <c r="AI755">
        <v>1</v>
      </c>
      <c r="AJ755">
        <v>3</v>
      </c>
    </row>
    <row r="756" spans="9:36">
      <c r="L756" t="s">
        <v>136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4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5</v>
      </c>
      <c r="AI756">
        <v>1</v>
      </c>
      <c r="AJ756">
        <v>3</v>
      </c>
    </row>
    <row r="757" spans="9:36">
      <c r="K757" t="s">
        <v>137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4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5</v>
      </c>
      <c r="AI757">
        <v>1</v>
      </c>
      <c r="AJ757">
        <v>3</v>
      </c>
    </row>
    <row r="758" spans="9:36">
      <c r="J758" t="s">
        <v>132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4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5</v>
      </c>
      <c r="AI758">
        <v>1</v>
      </c>
      <c r="AJ758">
        <v>3</v>
      </c>
    </row>
    <row r="759" spans="9:36">
      <c r="I759" t="s">
        <v>125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4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5</v>
      </c>
      <c r="AI759">
        <v>1</v>
      </c>
      <c r="AJ759">
        <v>3</v>
      </c>
    </row>
    <row r="760" spans="9:36">
      <c r="I760" t="s">
        <v>23</v>
      </c>
      <c r="J760" t="s">
        <v>26</v>
      </c>
      <c r="K760">
        <v>4</v>
      </c>
      <c r="L760" t="s">
        <v>44</v>
      </c>
      <c r="M760" t="s">
        <v>25</v>
      </c>
      <c r="N760" t="s">
        <v>45</v>
      </c>
      <c r="O760" t="s">
        <v>28</v>
      </c>
      <c r="P760" t="s">
        <v>39</v>
      </c>
      <c r="Q760">
        <v>3</v>
      </c>
      <c r="R760" t="s">
        <v>23</v>
      </c>
      <c r="S760">
        <v>4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4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3</v>
      </c>
      <c r="AI760">
        <v>1</v>
      </c>
      <c r="AJ760">
        <v>4</v>
      </c>
    </row>
    <row r="761" spans="9:36">
      <c r="R761" t="s">
        <v>118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4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3</v>
      </c>
      <c r="AI761">
        <v>1</v>
      </c>
      <c r="AJ761">
        <v>4</v>
      </c>
    </row>
    <row r="762" spans="9:36">
      <c r="Q762" t="s">
        <v>129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4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3</v>
      </c>
      <c r="AI762">
        <v>1</v>
      </c>
      <c r="AJ762">
        <v>4</v>
      </c>
    </row>
    <row r="763" spans="9:36">
      <c r="P763" t="s">
        <v>130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4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3</v>
      </c>
      <c r="AI763">
        <v>1</v>
      </c>
      <c r="AJ763">
        <v>4</v>
      </c>
    </row>
    <row r="764" spans="9:36">
      <c r="O764" t="s">
        <v>121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4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3</v>
      </c>
      <c r="AI764">
        <v>1</v>
      </c>
      <c r="AJ764">
        <v>4</v>
      </c>
    </row>
    <row r="765" spans="9:36">
      <c r="N765" t="s">
        <v>122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4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3</v>
      </c>
      <c r="AI765">
        <v>1</v>
      </c>
      <c r="AJ765">
        <v>4</v>
      </c>
    </row>
    <row r="766" spans="9:36">
      <c r="M766" t="s">
        <v>125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4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3</v>
      </c>
      <c r="AI766">
        <v>1</v>
      </c>
      <c r="AJ766">
        <v>4</v>
      </c>
    </row>
    <row r="767" spans="9:36">
      <c r="L767" t="s">
        <v>136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4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3</v>
      </c>
      <c r="AI767">
        <v>1</v>
      </c>
      <c r="AJ767">
        <v>4</v>
      </c>
    </row>
    <row r="768" spans="9:36">
      <c r="K768" t="s">
        <v>137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4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3</v>
      </c>
      <c r="AI768">
        <v>1</v>
      </c>
      <c r="AJ768">
        <v>4</v>
      </c>
    </row>
    <row r="769" spans="4:36">
      <c r="J769" t="s">
        <v>124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4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3</v>
      </c>
      <c r="AI769">
        <v>1</v>
      </c>
      <c r="AJ769">
        <v>4</v>
      </c>
    </row>
    <row r="770" spans="4:36">
      <c r="I770" t="s">
        <v>118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4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3</v>
      </c>
      <c r="AI770">
        <v>1</v>
      </c>
      <c r="AJ770">
        <v>4</v>
      </c>
    </row>
    <row r="771" spans="4:36">
      <c r="H771" t="s">
        <v>128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8</v>
      </c>
      <c r="AC771">
        <v>2</v>
      </c>
      <c r="AD771">
        <v>2</v>
      </c>
      <c r="AE771">
        <v>2</v>
      </c>
      <c r="AF771">
        <v>2</v>
      </c>
      <c r="AG771">
        <v>2</v>
      </c>
      <c r="AH771">
        <v>8</v>
      </c>
      <c r="AI771">
        <v>2</v>
      </c>
      <c r="AJ771">
        <v>7</v>
      </c>
    </row>
    <row r="772" spans="4:36">
      <c r="G772" t="s">
        <v>125</v>
      </c>
      <c r="T772">
        <v>2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8</v>
      </c>
      <c r="AC772">
        <v>2</v>
      </c>
      <c r="AD772">
        <v>2</v>
      </c>
      <c r="AE772">
        <v>2</v>
      </c>
      <c r="AF772">
        <v>2</v>
      </c>
      <c r="AG772">
        <v>2</v>
      </c>
      <c r="AH772">
        <v>8</v>
      </c>
      <c r="AI772">
        <v>2</v>
      </c>
      <c r="AJ772">
        <v>7</v>
      </c>
    </row>
    <row r="773" spans="4:36">
      <c r="F773" t="s">
        <v>118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8</v>
      </c>
      <c r="AC773">
        <v>2</v>
      </c>
      <c r="AD773">
        <v>2</v>
      </c>
      <c r="AE773">
        <v>2</v>
      </c>
      <c r="AF773">
        <v>2</v>
      </c>
      <c r="AG773">
        <v>2</v>
      </c>
      <c r="AH773">
        <v>8</v>
      </c>
      <c r="AI773">
        <v>2</v>
      </c>
      <c r="AJ773">
        <v>7</v>
      </c>
    </row>
    <row r="774" spans="4:36">
      <c r="E774" t="s">
        <v>126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8</v>
      </c>
      <c r="AC774">
        <v>2</v>
      </c>
      <c r="AD774">
        <v>2</v>
      </c>
      <c r="AE774">
        <v>2</v>
      </c>
      <c r="AF774">
        <v>2</v>
      </c>
      <c r="AG774">
        <v>2</v>
      </c>
      <c r="AH774">
        <v>8</v>
      </c>
      <c r="AI774">
        <v>2</v>
      </c>
      <c r="AJ774">
        <v>7</v>
      </c>
    </row>
    <row r="775" spans="4:36">
      <c r="D775" t="s">
        <v>125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8</v>
      </c>
      <c r="AC775">
        <v>2</v>
      </c>
      <c r="AD775">
        <v>2</v>
      </c>
      <c r="AE775">
        <v>2</v>
      </c>
      <c r="AF775">
        <v>2</v>
      </c>
      <c r="AG775">
        <v>2</v>
      </c>
      <c r="AH775">
        <v>8</v>
      </c>
      <c r="AI775">
        <v>2</v>
      </c>
      <c r="AJ775">
        <v>7</v>
      </c>
    </row>
    <row r="776" spans="4:36">
      <c r="D776" t="s">
        <v>23</v>
      </c>
      <c r="E776" t="s">
        <v>33</v>
      </c>
      <c r="F776" t="s">
        <v>25</v>
      </c>
      <c r="G776" t="s">
        <v>23</v>
      </c>
      <c r="H776" t="s">
        <v>23</v>
      </c>
      <c r="I776" t="s">
        <v>23</v>
      </c>
      <c r="J776" t="s">
        <v>26</v>
      </c>
      <c r="K776">
        <v>5</v>
      </c>
      <c r="L776" t="s">
        <v>42</v>
      </c>
      <c r="M776" t="s">
        <v>25</v>
      </c>
      <c r="N776" t="s">
        <v>29</v>
      </c>
      <c r="O776" t="s">
        <v>23</v>
      </c>
      <c r="P776" t="s">
        <v>39</v>
      </c>
      <c r="Q776">
        <v>5</v>
      </c>
      <c r="R776" t="s">
        <v>23</v>
      </c>
      <c r="S776">
        <v>5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5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5</v>
      </c>
      <c r="AI776">
        <v>1</v>
      </c>
      <c r="AJ776">
        <v>5</v>
      </c>
    </row>
    <row r="777" spans="4:36">
      <c r="R777" t="s">
        <v>118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5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5</v>
      </c>
      <c r="AI777">
        <v>1</v>
      </c>
      <c r="AJ777">
        <v>5</v>
      </c>
    </row>
    <row r="778" spans="4:36">
      <c r="Q778" t="s">
        <v>119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5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5</v>
      </c>
      <c r="AI778">
        <v>1</v>
      </c>
      <c r="AJ778">
        <v>5</v>
      </c>
    </row>
    <row r="779" spans="4:36">
      <c r="P779" t="s">
        <v>130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5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5</v>
      </c>
      <c r="AI779">
        <v>1</v>
      </c>
      <c r="AJ779">
        <v>5</v>
      </c>
    </row>
    <row r="780" spans="4:36">
      <c r="O780" t="s">
        <v>118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5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5</v>
      </c>
      <c r="AI780">
        <v>1</v>
      </c>
      <c r="AJ780">
        <v>5</v>
      </c>
    </row>
    <row r="781" spans="4:36">
      <c r="N781" t="s">
        <v>131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5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5</v>
      </c>
      <c r="AI781">
        <v>1</v>
      </c>
      <c r="AJ781">
        <v>5</v>
      </c>
    </row>
    <row r="782" spans="4:36">
      <c r="M782" t="s">
        <v>125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5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5</v>
      </c>
      <c r="AI782">
        <v>1</v>
      </c>
      <c r="AJ782">
        <v>5</v>
      </c>
    </row>
    <row r="783" spans="4:36">
      <c r="L783" t="s">
        <v>138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5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5</v>
      </c>
      <c r="AI783">
        <v>1</v>
      </c>
      <c r="AJ783">
        <v>5</v>
      </c>
    </row>
    <row r="784" spans="4:36">
      <c r="K784" t="s">
        <v>119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5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5</v>
      </c>
      <c r="AI784">
        <v>1</v>
      </c>
      <c r="AJ784">
        <v>5</v>
      </c>
    </row>
    <row r="785" spans="5:36">
      <c r="J785" t="s">
        <v>124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5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5</v>
      </c>
      <c r="AI785">
        <v>1</v>
      </c>
      <c r="AJ785">
        <v>5</v>
      </c>
    </row>
    <row r="786" spans="5:36">
      <c r="I786" t="s">
        <v>118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5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5</v>
      </c>
      <c r="AI786">
        <v>1</v>
      </c>
      <c r="AJ786">
        <v>5</v>
      </c>
    </row>
    <row r="787" spans="5:36">
      <c r="H787" t="s">
        <v>118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5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5</v>
      </c>
      <c r="AI787">
        <v>1</v>
      </c>
      <c r="AJ787">
        <v>5</v>
      </c>
    </row>
    <row r="788" spans="5:36">
      <c r="G788" t="s">
        <v>118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5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5</v>
      </c>
      <c r="AI788">
        <v>1</v>
      </c>
      <c r="AJ788">
        <v>5</v>
      </c>
    </row>
    <row r="789" spans="5:36">
      <c r="F789" t="s">
        <v>125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5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5</v>
      </c>
      <c r="AI789">
        <v>1</v>
      </c>
      <c r="AJ789">
        <v>5</v>
      </c>
    </row>
    <row r="790" spans="5:36">
      <c r="E790" t="s">
        <v>126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5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5</v>
      </c>
      <c r="AI790">
        <v>1</v>
      </c>
      <c r="AJ790">
        <v>5</v>
      </c>
    </row>
    <row r="791" spans="5:36">
      <c r="E791" t="s">
        <v>24</v>
      </c>
      <c r="F791" t="s">
        <v>23</v>
      </c>
      <c r="G791" t="s">
        <v>25</v>
      </c>
      <c r="H791" t="s">
        <v>41</v>
      </c>
      <c r="I791" t="s">
        <v>25</v>
      </c>
      <c r="J791" t="s">
        <v>26</v>
      </c>
      <c r="K791">
        <v>3</v>
      </c>
      <c r="L791" t="s">
        <v>42</v>
      </c>
      <c r="M791" t="s">
        <v>23</v>
      </c>
      <c r="N791" t="s">
        <v>45</v>
      </c>
      <c r="O791" t="s">
        <v>25</v>
      </c>
      <c r="P791" t="s">
        <v>30</v>
      </c>
      <c r="Q791">
        <v>3</v>
      </c>
      <c r="R791" t="s">
        <v>23</v>
      </c>
      <c r="S791">
        <v>3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3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3</v>
      </c>
      <c r="AI791">
        <v>1</v>
      </c>
      <c r="AJ791">
        <v>3</v>
      </c>
    </row>
    <row r="792" spans="5:36">
      <c r="R792" t="s">
        <v>118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3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3</v>
      </c>
      <c r="AI792">
        <v>1</v>
      </c>
      <c r="AJ792">
        <v>3</v>
      </c>
    </row>
    <row r="793" spans="5:36">
      <c r="Q793" t="s">
        <v>129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3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3</v>
      </c>
      <c r="AI793">
        <v>1</v>
      </c>
      <c r="AJ793">
        <v>3</v>
      </c>
    </row>
    <row r="794" spans="5:36">
      <c r="P794" t="s">
        <v>120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3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3</v>
      </c>
      <c r="AI794">
        <v>1</v>
      </c>
      <c r="AJ794">
        <v>3</v>
      </c>
    </row>
    <row r="795" spans="5:36">
      <c r="O795" t="s">
        <v>125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3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3</v>
      </c>
      <c r="AI795">
        <v>1</v>
      </c>
      <c r="AJ795">
        <v>3</v>
      </c>
    </row>
    <row r="796" spans="5:36">
      <c r="N796" t="s">
        <v>122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3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3</v>
      </c>
      <c r="AI796">
        <v>1</v>
      </c>
      <c r="AJ796">
        <v>3</v>
      </c>
    </row>
    <row r="797" spans="5:36">
      <c r="M797" t="s">
        <v>118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3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3</v>
      </c>
      <c r="AI797">
        <v>1</v>
      </c>
      <c r="AJ797">
        <v>3</v>
      </c>
    </row>
    <row r="798" spans="5:36">
      <c r="L798" t="s">
        <v>138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3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3</v>
      </c>
      <c r="AI798">
        <v>1</v>
      </c>
      <c r="AJ798">
        <v>3</v>
      </c>
    </row>
    <row r="799" spans="5:36">
      <c r="K799" t="s">
        <v>129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3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3</v>
      </c>
      <c r="AI799">
        <v>1</v>
      </c>
      <c r="AJ799">
        <v>3</v>
      </c>
    </row>
    <row r="800" spans="5:36">
      <c r="J800" t="s">
        <v>124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3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3</v>
      </c>
      <c r="AI800">
        <v>1</v>
      </c>
      <c r="AJ800">
        <v>3</v>
      </c>
    </row>
    <row r="801" spans="7:36">
      <c r="I801" t="s">
        <v>125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3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3</v>
      </c>
      <c r="AI801">
        <v>1</v>
      </c>
      <c r="AJ801">
        <v>3</v>
      </c>
    </row>
    <row r="802" spans="7:36">
      <c r="H802" t="s">
        <v>128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3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3</v>
      </c>
      <c r="AI802">
        <v>1</v>
      </c>
      <c r="AJ802">
        <v>3</v>
      </c>
    </row>
    <row r="803" spans="7:36">
      <c r="H803" t="s">
        <v>23</v>
      </c>
      <c r="I803" t="s">
        <v>25</v>
      </c>
      <c r="J803" t="s">
        <v>53</v>
      </c>
      <c r="K803">
        <v>5</v>
      </c>
      <c r="L803" t="s">
        <v>27</v>
      </c>
      <c r="M803" t="s">
        <v>23</v>
      </c>
      <c r="N803" t="s">
        <v>35</v>
      </c>
      <c r="O803" t="s">
        <v>28</v>
      </c>
      <c r="P803" t="s">
        <v>39</v>
      </c>
      <c r="Q803">
        <v>5</v>
      </c>
      <c r="R803" t="s">
        <v>23</v>
      </c>
      <c r="S803">
        <v>5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5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5</v>
      </c>
      <c r="AI803">
        <v>1</v>
      </c>
      <c r="AJ803">
        <v>5</v>
      </c>
    </row>
    <row r="804" spans="7:36">
      <c r="R804" t="s">
        <v>118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5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5</v>
      </c>
      <c r="AI804">
        <v>1</v>
      </c>
      <c r="AJ804">
        <v>5</v>
      </c>
    </row>
    <row r="805" spans="7:36">
      <c r="Q805" t="s">
        <v>119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5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5</v>
      </c>
      <c r="AI805">
        <v>1</v>
      </c>
      <c r="AJ805">
        <v>5</v>
      </c>
    </row>
    <row r="806" spans="7:36">
      <c r="P806" t="s">
        <v>130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5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5</v>
      </c>
      <c r="AI806">
        <v>1</v>
      </c>
      <c r="AJ806">
        <v>5</v>
      </c>
    </row>
    <row r="807" spans="7:36">
      <c r="O807" t="s">
        <v>121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5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5</v>
      </c>
      <c r="AI807">
        <v>1</v>
      </c>
      <c r="AJ807">
        <v>5</v>
      </c>
    </row>
    <row r="808" spans="7:36">
      <c r="N808" t="s">
        <v>133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5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5</v>
      </c>
      <c r="AI808">
        <v>1</v>
      </c>
      <c r="AJ808">
        <v>5</v>
      </c>
    </row>
    <row r="809" spans="7:36">
      <c r="M809" t="s">
        <v>118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5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5</v>
      </c>
      <c r="AI809">
        <v>1</v>
      </c>
      <c r="AJ809">
        <v>5</v>
      </c>
    </row>
    <row r="810" spans="7:36">
      <c r="L810" t="s">
        <v>123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5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5</v>
      </c>
      <c r="AI810">
        <v>1</v>
      </c>
      <c r="AJ810">
        <v>5</v>
      </c>
    </row>
    <row r="811" spans="7:36">
      <c r="K811" t="s">
        <v>119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5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5</v>
      </c>
      <c r="AI811">
        <v>1</v>
      </c>
      <c r="AJ811">
        <v>5</v>
      </c>
    </row>
    <row r="812" spans="7:36">
      <c r="J812" t="s">
        <v>152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5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5</v>
      </c>
      <c r="AI812">
        <v>1</v>
      </c>
      <c r="AJ812">
        <v>5</v>
      </c>
    </row>
    <row r="813" spans="7:36">
      <c r="I813" t="s">
        <v>125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5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5</v>
      </c>
      <c r="AI813">
        <v>1</v>
      </c>
      <c r="AJ813">
        <v>5</v>
      </c>
    </row>
    <row r="814" spans="7:36">
      <c r="H814" t="s">
        <v>118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5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5</v>
      </c>
      <c r="AI814">
        <v>1</v>
      </c>
      <c r="AJ814">
        <v>5</v>
      </c>
    </row>
    <row r="815" spans="7:36">
      <c r="G815" t="s">
        <v>125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8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8</v>
      </c>
      <c r="AI815">
        <v>2</v>
      </c>
      <c r="AJ815">
        <v>8</v>
      </c>
    </row>
    <row r="816" spans="7:36">
      <c r="G816" t="s">
        <v>23</v>
      </c>
      <c r="H816" t="s">
        <v>23</v>
      </c>
      <c r="I816" t="s">
        <v>23</v>
      </c>
      <c r="J816" t="s">
        <v>53</v>
      </c>
      <c r="K816">
        <v>5</v>
      </c>
      <c r="L816" t="s">
        <v>27</v>
      </c>
      <c r="M816" t="s">
        <v>23</v>
      </c>
      <c r="N816" t="s">
        <v>45</v>
      </c>
      <c r="O816" t="s">
        <v>23</v>
      </c>
      <c r="P816" t="s">
        <v>39</v>
      </c>
      <c r="Q816">
        <v>5</v>
      </c>
      <c r="R816" t="s">
        <v>23</v>
      </c>
      <c r="S816">
        <v>5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5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5</v>
      </c>
      <c r="AI816">
        <v>1</v>
      </c>
      <c r="AJ816">
        <v>5</v>
      </c>
    </row>
    <row r="817" spans="3:36">
      <c r="R817" t="s">
        <v>118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5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5</v>
      </c>
      <c r="AI817">
        <v>1</v>
      </c>
      <c r="AJ817">
        <v>5</v>
      </c>
    </row>
    <row r="818" spans="3:36">
      <c r="Q818" t="s">
        <v>119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5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5</v>
      </c>
      <c r="AI818">
        <v>1</v>
      </c>
      <c r="AJ818">
        <v>5</v>
      </c>
    </row>
    <row r="819" spans="3:36">
      <c r="P819" t="s">
        <v>130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5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5</v>
      </c>
      <c r="AI819">
        <v>1</v>
      </c>
      <c r="AJ819">
        <v>5</v>
      </c>
    </row>
    <row r="820" spans="3:36">
      <c r="O820" t="s">
        <v>118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5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5</v>
      </c>
      <c r="AI820">
        <v>1</v>
      </c>
      <c r="AJ820">
        <v>5</v>
      </c>
    </row>
    <row r="821" spans="3:36">
      <c r="N821" t="s">
        <v>122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5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5</v>
      </c>
      <c r="AI821">
        <v>1</v>
      </c>
      <c r="AJ821">
        <v>5</v>
      </c>
    </row>
    <row r="822" spans="3:36">
      <c r="M822" t="s">
        <v>118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5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5</v>
      </c>
      <c r="AI822">
        <v>1</v>
      </c>
      <c r="AJ822">
        <v>5</v>
      </c>
    </row>
    <row r="823" spans="3:36">
      <c r="L823" t="s">
        <v>123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5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5</v>
      </c>
      <c r="AI823">
        <v>1</v>
      </c>
      <c r="AJ823">
        <v>5</v>
      </c>
    </row>
    <row r="824" spans="3:36">
      <c r="K824" t="s">
        <v>119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5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5</v>
      </c>
      <c r="AI824">
        <v>1</v>
      </c>
      <c r="AJ824">
        <v>5</v>
      </c>
    </row>
    <row r="825" spans="3:36">
      <c r="J825" t="s">
        <v>152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5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5</v>
      </c>
      <c r="AI825">
        <v>1</v>
      </c>
      <c r="AJ825">
        <v>5</v>
      </c>
    </row>
    <row r="826" spans="3:36">
      <c r="I826" t="s">
        <v>118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5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5</v>
      </c>
      <c r="AI826">
        <v>1</v>
      </c>
      <c r="AJ826">
        <v>5</v>
      </c>
    </row>
    <row r="827" spans="3:36">
      <c r="H827" t="s">
        <v>118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5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5</v>
      </c>
      <c r="AI827">
        <v>1</v>
      </c>
      <c r="AJ827">
        <v>5</v>
      </c>
    </row>
    <row r="828" spans="3:36">
      <c r="G828" t="s">
        <v>118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5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5</v>
      </c>
      <c r="AI828">
        <v>1</v>
      </c>
      <c r="AJ828">
        <v>5</v>
      </c>
    </row>
    <row r="829" spans="3:36">
      <c r="F829" t="s">
        <v>118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13</v>
      </c>
      <c r="AC829">
        <v>3</v>
      </c>
      <c r="AD829">
        <v>3</v>
      </c>
      <c r="AE829">
        <v>3</v>
      </c>
      <c r="AF829">
        <v>3</v>
      </c>
      <c r="AG829">
        <v>3</v>
      </c>
      <c r="AH829">
        <v>13</v>
      </c>
      <c r="AI829">
        <v>3</v>
      </c>
      <c r="AJ829">
        <v>13</v>
      </c>
    </row>
    <row r="830" spans="3:36">
      <c r="E830" t="s">
        <v>139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13</v>
      </c>
      <c r="AC830">
        <v>3</v>
      </c>
      <c r="AD830">
        <v>3</v>
      </c>
      <c r="AE830">
        <v>3</v>
      </c>
      <c r="AF830">
        <v>3</v>
      </c>
      <c r="AG830">
        <v>3</v>
      </c>
      <c r="AH830">
        <v>13</v>
      </c>
      <c r="AI830">
        <v>3</v>
      </c>
      <c r="AJ830">
        <v>13</v>
      </c>
    </row>
    <row r="831" spans="3:36">
      <c r="D831" t="s">
        <v>118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18</v>
      </c>
      <c r="AC831">
        <v>4</v>
      </c>
      <c r="AD831">
        <v>4</v>
      </c>
      <c r="AE831">
        <v>4</v>
      </c>
      <c r="AF831">
        <v>4</v>
      </c>
      <c r="AG831">
        <v>4</v>
      </c>
      <c r="AH831">
        <v>18</v>
      </c>
      <c r="AI831">
        <v>4</v>
      </c>
      <c r="AJ831">
        <v>18</v>
      </c>
    </row>
    <row r="832" spans="3:36">
      <c r="C832" t="s">
        <v>134</v>
      </c>
      <c r="T832">
        <v>6</v>
      </c>
      <c r="U832">
        <v>6</v>
      </c>
      <c r="V832">
        <v>6</v>
      </c>
      <c r="W832">
        <v>6</v>
      </c>
      <c r="X832">
        <v>6</v>
      </c>
      <c r="Y832">
        <v>6</v>
      </c>
      <c r="Z832">
        <v>6</v>
      </c>
      <c r="AA832">
        <v>6</v>
      </c>
      <c r="AB832">
        <v>26</v>
      </c>
      <c r="AC832">
        <v>6</v>
      </c>
      <c r="AD832">
        <v>6</v>
      </c>
      <c r="AE832">
        <v>6</v>
      </c>
      <c r="AF832">
        <v>6</v>
      </c>
      <c r="AG832">
        <v>6</v>
      </c>
      <c r="AH832">
        <v>26</v>
      </c>
      <c r="AI832">
        <v>6</v>
      </c>
      <c r="AJ832">
        <v>25</v>
      </c>
    </row>
    <row r="833" spans="3:36">
      <c r="C833" t="s">
        <v>32</v>
      </c>
      <c r="D833" t="s">
        <v>23</v>
      </c>
      <c r="E833" t="s">
        <v>86</v>
      </c>
      <c r="F833" t="s">
        <v>25</v>
      </c>
      <c r="G833" t="s">
        <v>23</v>
      </c>
      <c r="H833" t="s">
        <v>23</v>
      </c>
      <c r="I833" t="s">
        <v>23</v>
      </c>
      <c r="J833" t="s">
        <v>53</v>
      </c>
      <c r="K833">
        <v>5</v>
      </c>
      <c r="L833" t="s">
        <v>44</v>
      </c>
      <c r="M833" t="s">
        <v>25</v>
      </c>
      <c r="N833" t="s">
        <v>35</v>
      </c>
      <c r="O833" t="s">
        <v>25</v>
      </c>
      <c r="P833" t="s">
        <v>30</v>
      </c>
      <c r="Q833">
        <v>5</v>
      </c>
      <c r="R833" t="s">
        <v>25</v>
      </c>
      <c r="S833">
        <v>5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5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5</v>
      </c>
      <c r="AI833">
        <v>1</v>
      </c>
      <c r="AJ833">
        <v>5</v>
      </c>
    </row>
    <row r="834" spans="3:36">
      <c r="R834" t="s">
        <v>125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5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5</v>
      </c>
      <c r="AI834">
        <v>1</v>
      </c>
      <c r="AJ834">
        <v>5</v>
      </c>
    </row>
    <row r="835" spans="3:36">
      <c r="Q835" t="s">
        <v>119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5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5</v>
      </c>
      <c r="AI835">
        <v>1</v>
      </c>
      <c r="AJ835">
        <v>5</v>
      </c>
    </row>
    <row r="836" spans="3:36">
      <c r="P836" t="s">
        <v>120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5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5</v>
      </c>
      <c r="AI836">
        <v>1</v>
      </c>
      <c r="AJ836">
        <v>5</v>
      </c>
    </row>
    <row r="837" spans="3:36">
      <c r="O837" t="s">
        <v>125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5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5</v>
      </c>
      <c r="AI837">
        <v>1</v>
      </c>
      <c r="AJ837">
        <v>5</v>
      </c>
    </row>
    <row r="838" spans="3:36">
      <c r="N838" t="s">
        <v>133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5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5</v>
      </c>
      <c r="AI838">
        <v>1</v>
      </c>
      <c r="AJ838">
        <v>5</v>
      </c>
    </row>
    <row r="839" spans="3:36">
      <c r="M839" t="s">
        <v>125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5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5</v>
      </c>
      <c r="AI839">
        <v>1</v>
      </c>
      <c r="AJ839">
        <v>5</v>
      </c>
    </row>
    <row r="840" spans="3:36">
      <c r="L840" t="s">
        <v>136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5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5</v>
      </c>
      <c r="AI840">
        <v>1</v>
      </c>
      <c r="AJ840">
        <v>5</v>
      </c>
    </row>
    <row r="841" spans="3:36">
      <c r="K841" t="s">
        <v>119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5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5</v>
      </c>
      <c r="AI841">
        <v>1</v>
      </c>
      <c r="AJ841">
        <v>5</v>
      </c>
    </row>
    <row r="842" spans="3:36">
      <c r="J842" t="s">
        <v>152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5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5</v>
      </c>
      <c r="AI842">
        <v>1</v>
      </c>
      <c r="AJ842">
        <v>5</v>
      </c>
    </row>
    <row r="843" spans="3:36">
      <c r="I843" t="s">
        <v>118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5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5</v>
      </c>
      <c r="AI843">
        <v>1</v>
      </c>
      <c r="AJ843">
        <v>5</v>
      </c>
    </row>
    <row r="844" spans="3:36">
      <c r="H844" t="s">
        <v>118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5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5</v>
      </c>
      <c r="AI844">
        <v>1</v>
      </c>
      <c r="AJ844">
        <v>5</v>
      </c>
    </row>
    <row r="845" spans="3:36">
      <c r="G845" t="s">
        <v>118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5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5</v>
      </c>
      <c r="AI845">
        <v>1</v>
      </c>
      <c r="AJ845">
        <v>5</v>
      </c>
    </row>
    <row r="846" spans="3:36">
      <c r="F846" t="s">
        <v>125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5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5</v>
      </c>
      <c r="AI846">
        <v>1</v>
      </c>
      <c r="AJ846">
        <v>5</v>
      </c>
    </row>
    <row r="847" spans="3:36">
      <c r="E847" t="s">
        <v>142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5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5</v>
      </c>
      <c r="AI847">
        <v>1</v>
      </c>
      <c r="AJ847">
        <v>5</v>
      </c>
    </row>
    <row r="848" spans="3:36">
      <c r="E848" t="s">
        <v>24</v>
      </c>
      <c r="F848" t="s">
        <v>23</v>
      </c>
      <c r="G848" t="s">
        <v>23</v>
      </c>
      <c r="H848" t="s">
        <v>23</v>
      </c>
      <c r="I848" t="s">
        <v>23</v>
      </c>
      <c r="J848" t="s">
        <v>26</v>
      </c>
      <c r="K848">
        <v>5</v>
      </c>
      <c r="L848" t="s">
        <v>34</v>
      </c>
      <c r="M848" t="s">
        <v>28</v>
      </c>
      <c r="N848" t="s">
        <v>35</v>
      </c>
      <c r="O848" t="s">
        <v>23</v>
      </c>
      <c r="P848" t="s">
        <v>30</v>
      </c>
      <c r="Q848">
        <v>5</v>
      </c>
      <c r="R848" t="s">
        <v>41</v>
      </c>
      <c r="S848">
        <v>4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5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5</v>
      </c>
      <c r="AI848">
        <v>1</v>
      </c>
      <c r="AJ848">
        <v>4</v>
      </c>
    </row>
    <row r="849" spans="3:36">
      <c r="R849" t="s">
        <v>128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5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5</v>
      </c>
      <c r="AI849">
        <v>1</v>
      </c>
      <c r="AJ849">
        <v>4</v>
      </c>
    </row>
    <row r="850" spans="3:36">
      <c r="Q850" t="s">
        <v>119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5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5</v>
      </c>
      <c r="AI850">
        <v>1</v>
      </c>
      <c r="AJ850">
        <v>4</v>
      </c>
    </row>
    <row r="851" spans="3:36">
      <c r="P851" t="s">
        <v>120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5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5</v>
      </c>
      <c r="AI851">
        <v>1</v>
      </c>
      <c r="AJ851">
        <v>4</v>
      </c>
    </row>
    <row r="852" spans="3:36">
      <c r="O852" t="s">
        <v>118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5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5</v>
      </c>
      <c r="AI852">
        <v>1</v>
      </c>
      <c r="AJ852">
        <v>4</v>
      </c>
    </row>
    <row r="853" spans="3:36">
      <c r="N853" t="s">
        <v>133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5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5</v>
      </c>
      <c r="AI853">
        <v>1</v>
      </c>
      <c r="AJ853">
        <v>4</v>
      </c>
    </row>
    <row r="854" spans="3:36">
      <c r="M854" t="s">
        <v>121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5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5</v>
      </c>
      <c r="AI854">
        <v>1</v>
      </c>
      <c r="AJ854">
        <v>4</v>
      </c>
    </row>
    <row r="855" spans="3:36">
      <c r="L855" t="s">
        <v>145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5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5</v>
      </c>
      <c r="AI855">
        <v>1</v>
      </c>
      <c r="AJ855">
        <v>4</v>
      </c>
    </row>
    <row r="856" spans="3:36">
      <c r="K856" t="s">
        <v>119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5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5</v>
      </c>
      <c r="AI856">
        <v>1</v>
      </c>
      <c r="AJ856">
        <v>4</v>
      </c>
    </row>
    <row r="857" spans="3:36">
      <c r="J857" t="s">
        <v>124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5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5</v>
      </c>
      <c r="AI857">
        <v>1</v>
      </c>
      <c r="AJ857">
        <v>4</v>
      </c>
    </row>
    <row r="858" spans="3:36">
      <c r="I858" t="s">
        <v>118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5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5</v>
      </c>
      <c r="AI858">
        <v>1</v>
      </c>
      <c r="AJ858">
        <v>4</v>
      </c>
    </row>
    <row r="859" spans="3:36">
      <c r="H859" t="s">
        <v>118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5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5</v>
      </c>
      <c r="AI859">
        <v>1</v>
      </c>
      <c r="AJ859">
        <v>4</v>
      </c>
    </row>
    <row r="860" spans="3:36">
      <c r="G860" t="s">
        <v>118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5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5</v>
      </c>
      <c r="AI860">
        <v>1</v>
      </c>
      <c r="AJ860">
        <v>4</v>
      </c>
    </row>
    <row r="861" spans="3:36">
      <c r="F861" t="s">
        <v>118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5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5</v>
      </c>
      <c r="AI861">
        <v>1</v>
      </c>
      <c r="AJ861">
        <v>4</v>
      </c>
    </row>
    <row r="862" spans="3:36">
      <c r="E862" t="s">
        <v>139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5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5</v>
      </c>
      <c r="AI862">
        <v>1</v>
      </c>
      <c r="AJ862">
        <v>4</v>
      </c>
    </row>
    <row r="863" spans="3:36">
      <c r="D863" t="s">
        <v>118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10</v>
      </c>
      <c r="AC863">
        <v>2</v>
      </c>
      <c r="AD863">
        <v>2</v>
      </c>
      <c r="AE863">
        <v>2</v>
      </c>
      <c r="AF863">
        <v>2</v>
      </c>
      <c r="AG863">
        <v>2</v>
      </c>
      <c r="AH863">
        <v>10</v>
      </c>
      <c r="AI863">
        <v>2</v>
      </c>
      <c r="AJ863">
        <v>9</v>
      </c>
    </row>
    <row r="864" spans="3:36">
      <c r="C864" t="s">
        <v>143</v>
      </c>
      <c r="T864">
        <v>2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10</v>
      </c>
      <c r="AC864">
        <v>2</v>
      </c>
      <c r="AD864">
        <v>2</v>
      </c>
      <c r="AE864">
        <v>2</v>
      </c>
      <c r="AF864">
        <v>2</v>
      </c>
      <c r="AG864">
        <v>2</v>
      </c>
      <c r="AH864">
        <v>10</v>
      </c>
      <c r="AI864">
        <v>2</v>
      </c>
      <c r="AJ864">
        <v>9</v>
      </c>
    </row>
    <row r="865" spans="2:36">
      <c r="B865" t="s">
        <v>147</v>
      </c>
      <c r="T865">
        <v>14</v>
      </c>
      <c r="U865">
        <v>14</v>
      </c>
      <c r="V865">
        <v>14</v>
      </c>
      <c r="W865">
        <v>14</v>
      </c>
      <c r="X865">
        <v>14</v>
      </c>
      <c r="Y865">
        <v>14</v>
      </c>
      <c r="Z865">
        <v>14</v>
      </c>
      <c r="AA865">
        <v>14</v>
      </c>
      <c r="AB865">
        <v>61</v>
      </c>
      <c r="AC865">
        <v>14</v>
      </c>
      <c r="AD865">
        <v>14</v>
      </c>
      <c r="AE865">
        <v>14</v>
      </c>
      <c r="AF865">
        <v>14</v>
      </c>
      <c r="AG865">
        <v>14</v>
      </c>
      <c r="AH865">
        <v>57</v>
      </c>
      <c r="AI865">
        <v>14</v>
      </c>
      <c r="AJ865">
        <v>59</v>
      </c>
    </row>
    <row r="866" spans="2:36">
      <c r="B866">
        <v>20</v>
      </c>
      <c r="C866" t="s">
        <v>32</v>
      </c>
      <c r="D866" t="s">
        <v>23</v>
      </c>
      <c r="E866" t="s">
        <v>33</v>
      </c>
      <c r="F866" t="s">
        <v>25</v>
      </c>
      <c r="G866" t="s">
        <v>23</v>
      </c>
      <c r="H866" t="s">
        <v>23</v>
      </c>
      <c r="I866" t="s">
        <v>25</v>
      </c>
      <c r="J866" t="s">
        <v>26</v>
      </c>
      <c r="K866">
        <v>4</v>
      </c>
      <c r="L866" t="s">
        <v>34</v>
      </c>
      <c r="M866" t="s">
        <v>28</v>
      </c>
      <c r="N866" t="s">
        <v>35</v>
      </c>
      <c r="O866" t="s">
        <v>28</v>
      </c>
      <c r="P866" t="s">
        <v>30</v>
      </c>
      <c r="Q866">
        <v>5</v>
      </c>
      <c r="R866" t="s">
        <v>23</v>
      </c>
      <c r="S866">
        <v>4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4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5</v>
      </c>
      <c r="AI866">
        <v>1</v>
      </c>
      <c r="AJ866">
        <v>4</v>
      </c>
    </row>
    <row r="867" spans="2:36">
      <c r="R867" t="s">
        <v>118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4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5</v>
      </c>
      <c r="AI867">
        <v>1</v>
      </c>
      <c r="AJ867">
        <v>4</v>
      </c>
    </row>
    <row r="868" spans="2:36">
      <c r="Q868" t="s">
        <v>119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4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5</v>
      </c>
      <c r="AI868">
        <v>1</v>
      </c>
      <c r="AJ868">
        <v>4</v>
      </c>
    </row>
    <row r="869" spans="2:36">
      <c r="P869" t="s">
        <v>120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4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5</v>
      </c>
      <c r="AI869">
        <v>1</v>
      </c>
      <c r="AJ869">
        <v>4</v>
      </c>
    </row>
    <row r="870" spans="2:36">
      <c r="O870" t="s">
        <v>121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4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5</v>
      </c>
      <c r="AI870">
        <v>1</v>
      </c>
      <c r="AJ870">
        <v>4</v>
      </c>
    </row>
    <row r="871" spans="2:36">
      <c r="N871" t="s">
        <v>133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4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5</v>
      </c>
      <c r="AI871">
        <v>1</v>
      </c>
      <c r="AJ871">
        <v>4</v>
      </c>
    </row>
    <row r="872" spans="2:36">
      <c r="M872" t="s">
        <v>121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4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5</v>
      </c>
      <c r="AI872">
        <v>1</v>
      </c>
      <c r="AJ872">
        <v>4</v>
      </c>
    </row>
    <row r="873" spans="2:36">
      <c r="L873" t="s">
        <v>145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4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5</v>
      </c>
      <c r="AI873">
        <v>1</v>
      </c>
      <c r="AJ873">
        <v>4</v>
      </c>
    </row>
    <row r="874" spans="2:36">
      <c r="K874" t="s">
        <v>137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4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5</v>
      </c>
      <c r="AI874">
        <v>1</v>
      </c>
      <c r="AJ874">
        <v>4</v>
      </c>
    </row>
    <row r="875" spans="2:36">
      <c r="J875" t="s">
        <v>124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4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5</v>
      </c>
      <c r="AI875">
        <v>1</v>
      </c>
      <c r="AJ875">
        <v>4</v>
      </c>
    </row>
    <row r="876" spans="2:36">
      <c r="I876" t="s">
        <v>125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4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5</v>
      </c>
      <c r="AI876">
        <v>1</v>
      </c>
      <c r="AJ876">
        <v>4</v>
      </c>
    </row>
    <row r="877" spans="2:36">
      <c r="H877" t="s">
        <v>118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4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5</v>
      </c>
      <c r="AI877">
        <v>1</v>
      </c>
      <c r="AJ877">
        <v>4</v>
      </c>
    </row>
    <row r="878" spans="2:36">
      <c r="G878" t="s">
        <v>118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4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5</v>
      </c>
      <c r="AI878">
        <v>1</v>
      </c>
      <c r="AJ878">
        <v>4</v>
      </c>
    </row>
    <row r="879" spans="2:36">
      <c r="F879" t="s">
        <v>125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4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5</v>
      </c>
      <c r="AI879">
        <v>1</v>
      </c>
      <c r="AJ879">
        <v>4</v>
      </c>
    </row>
    <row r="880" spans="2:36">
      <c r="E880" t="s">
        <v>126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4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5</v>
      </c>
      <c r="AI880">
        <v>1</v>
      </c>
      <c r="AJ880">
        <v>4</v>
      </c>
    </row>
    <row r="881" spans="2:36">
      <c r="D881" t="s">
        <v>118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4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5</v>
      </c>
      <c r="AI881">
        <v>1</v>
      </c>
      <c r="AJ881">
        <v>4</v>
      </c>
    </row>
    <row r="882" spans="2:36">
      <c r="C882" t="s">
        <v>143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4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5</v>
      </c>
      <c r="AI882">
        <v>1</v>
      </c>
      <c r="AJ882">
        <v>4</v>
      </c>
    </row>
    <row r="883" spans="2:36">
      <c r="B883" t="s">
        <v>148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4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5</v>
      </c>
      <c r="AI883">
        <v>1</v>
      </c>
      <c r="AJ883">
        <v>4</v>
      </c>
    </row>
    <row r="884" spans="2:36">
      <c r="B884">
        <v>22</v>
      </c>
      <c r="C884" t="s">
        <v>22</v>
      </c>
      <c r="D884" t="s">
        <v>23</v>
      </c>
      <c r="E884" t="s">
        <v>24</v>
      </c>
      <c r="F884" t="s">
        <v>25</v>
      </c>
      <c r="G884" t="s">
        <v>25</v>
      </c>
      <c r="H884" t="s">
        <v>23</v>
      </c>
      <c r="I884" t="s">
        <v>23</v>
      </c>
      <c r="J884" t="s">
        <v>26</v>
      </c>
      <c r="K884">
        <v>5</v>
      </c>
      <c r="L884" t="s">
        <v>27</v>
      </c>
      <c r="M884" t="s">
        <v>23</v>
      </c>
      <c r="N884" t="s">
        <v>29</v>
      </c>
      <c r="O884" t="s">
        <v>25</v>
      </c>
      <c r="P884" t="s">
        <v>30</v>
      </c>
      <c r="Q884">
        <v>5</v>
      </c>
      <c r="R884" t="s">
        <v>25</v>
      </c>
      <c r="S884">
        <v>5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5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5</v>
      </c>
      <c r="AI884">
        <v>1</v>
      </c>
      <c r="AJ884">
        <v>5</v>
      </c>
    </row>
    <row r="885" spans="2:36">
      <c r="R885" t="s">
        <v>125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5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5</v>
      </c>
      <c r="AI885">
        <v>1</v>
      </c>
      <c r="AJ885">
        <v>5</v>
      </c>
    </row>
    <row r="886" spans="2:36">
      <c r="Q886" t="s">
        <v>119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5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5</v>
      </c>
      <c r="AI886">
        <v>1</v>
      </c>
      <c r="AJ886">
        <v>5</v>
      </c>
    </row>
    <row r="887" spans="2:36">
      <c r="P887" t="s">
        <v>120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5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5</v>
      </c>
      <c r="AI887">
        <v>1</v>
      </c>
      <c r="AJ887">
        <v>5</v>
      </c>
    </row>
    <row r="888" spans="2:36">
      <c r="O888" t="s">
        <v>125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5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5</v>
      </c>
      <c r="AI888">
        <v>1</v>
      </c>
      <c r="AJ888">
        <v>5</v>
      </c>
    </row>
    <row r="889" spans="2:36">
      <c r="N889" t="s">
        <v>131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5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5</v>
      </c>
      <c r="AI889">
        <v>1</v>
      </c>
      <c r="AJ889">
        <v>5</v>
      </c>
    </row>
    <row r="890" spans="2:36">
      <c r="M890" t="s">
        <v>118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5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5</v>
      </c>
      <c r="AI890">
        <v>1</v>
      </c>
      <c r="AJ890">
        <v>5</v>
      </c>
    </row>
    <row r="891" spans="2:36">
      <c r="L891" t="s">
        <v>123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5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5</v>
      </c>
      <c r="AI891">
        <v>1</v>
      </c>
      <c r="AJ891">
        <v>5</v>
      </c>
    </row>
    <row r="892" spans="2:36">
      <c r="K892" t="s">
        <v>119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5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5</v>
      </c>
      <c r="AI892">
        <v>1</v>
      </c>
      <c r="AJ892">
        <v>5</v>
      </c>
    </row>
    <row r="893" spans="2:36">
      <c r="J893" t="s">
        <v>124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5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5</v>
      </c>
      <c r="AI893">
        <v>1</v>
      </c>
      <c r="AJ893">
        <v>5</v>
      </c>
    </row>
    <row r="894" spans="2:36">
      <c r="I894" t="s">
        <v>118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5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5</v>
      </c>
      <c r="AI894">
        <v>1</v>
      </c>
      <c r="AJ894">
        <v>5</v>
      </c>
    </row>
    <row r="895" spans="2:36">
      <c r="H895" t="s">
        <v>118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5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5</v>
      </c>
      <c r="AI895">
        <v>1</v>
      </c>
      <c r="AJ895">
        <v>5</v>
      </c>
    </row>
    <row r="896" spans="2:36">
      <c r="G896" t="s">
        <v>125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5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5</v>
      </c>
      <c r="AI896">
        <v>1</v>
      </c>
      <c r="AJ896">
        <v>5</v>
      </c>
    </row>
    <row r="897" spans="1:36">
      <c r="F897" t="s">
        <v>125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5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5</v>
      </c>
      <c r="AI897">
        <v>1</v>
      </c>
      <c r="AJ897">
        <v>5</v>
      </c>
    </row>
    <row r="898" spans="1:36">
      <c r="E898" t="s">
        <v>139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5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5</v>
      </c>
      <c r="AI898">
        <v>1</v>
      </c>
      <c r="AJ898">
        <v>5</v>
      </c>
    </row>
    <row r="899" spans="1:36">
      <c r="D899" t="s">
        <v>118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5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5</v>
      </c>
      <c r="AI899">
        <v>1</v>
      </c>
      <c r="AJ899">
        <v>5</v>
      </c>
    </row>
    <row r="900" spans="1:36">
      <c r="C900" t="s">
        <v>127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5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5</v>
      </c>
      <c r="AI900">
        <v>1</v>
      </c>
      <c r="AJ900">
        <v>5</v>
      </c>
    </row>
    <row r="901" spans="1:36">
      <c r="B901" t="s">
        <v>153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5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5</v>
      </c>
      <c r="AI901">
        <v>1</v>
      </c>
      <c r="AJ901">
        <v>5</v>
      </c>
    </row>
    <row r="902" spans="1:36">
      <c r="A902" t="s">
        <v>154</v>
      </c>
      <c r="T902">
        <v>34</v>
      </c>
      <c r="U902">
        <v>34</v>
      </c>
      <c r="V902">
        <v>34</v>
      </c>
      <c r="W902">
        <v>34</v>
      </c>
      <c r="X902">
        <v>34</v>
      </c>
      <c r="Y902">
        <v>34</v>
      </c>
      <c r="Z902">
        <v>34</v>
      </c>
      <c r="AA902">
        <v>34</v>
      </c>
      <c r="AB902">
        <v>137</v>
      </c>
      <c r="AC902">
        <v>34</v>
      </c>
      <c r="AD902">
        <v>34</v>
      </c>
      <c r="AE902">
        <v>34</v>
      </c>
      <c r="AF902">
        <v>34</v>
      </c>
      <c r="AG902">
        <v>34</v>
      </c>
      <c r="AH902">
        <v>131</v>
      </c>
      <c r="AI902">
        <v>34</v>
      </c>
      <c r="AJ902">
        <v>150</v>
      </c>
    </row>
    <row r="903" spans="1:36">
      <c r="A903" t="s">
        <v>155</v>
      </c>
      <c r="T903">
        <v>56</v>
      </c>
      <c r="U903">
        <v>56</v>
      </c>
      <c r="V903">
        <v>56</v>
      </c>
      <c r="W903">
        <v>56</v>
      </c>
      <c r="X903">
        <v>56</v>
      </c>
      <c r="Y903">
        <v>56</v>
      </c>
      <c r="Z903">
        <v>56</v>
      </c>
      <c r="AA903">
        <v>56</v>
      </c>
      <c r="AB903">
        <v>212</v>
      </c>
      <c r="AC903">
        <v>56</v>
      </c>
      <c r="AD903">
        <v>56</v>
      </c>
      <c r="AE903">
        <v>56</v>
      </c>
      <c r="AF903">
        <v>56</v>
      </c>
      <c r="AG903">
        <v>56</v>
      </c>
      <c r="AH903">
        <v>222</v>
      </c>
      <c r="AI903">
        <v>56</v>
      </c>
      <c r="AJ903">
        <v>238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4B16-4D6D-4D23-AD2E-B78BEBBD0722}">
  <sheetPr>
    <pageSetUpPr fitToPage="1"/>
  </sheetPr>
  <dimension ref="A1:T57"/>
  <sheetViews>
    <sheetView topLeftCell="B1" zoomScale="50" workbookViewId="0"/>
  </sheetViews>
  <sheetFormatPr defaultRowHeight="14.45"/>
  <cols>
    <col min="1" max="1" width="32" customWidth="1"/>
    <col min="2" max="3" width="27.42578125" customWidth="1"/>
    <col min="4" max="4" width="29.85546875" customWidth="1"/>
    <col min="5" max="5" width="19" customWidth="1"/>
    <col min="6" max="6" width="20.85546875" customWidth="1"/>
    <col min="7" max="7" width="17.140625" customWidth="1"/>
    <col min="8" max="8" width="20.42578125" customWidth="1"/>
    <col min="9" max="9" width="20.5703125" customWidth="1"/>
    <col min="10" max="10" width="17.42578125" customWidth="1"/>
    <col min="11" max="11" width="14.42578125" customWidth="1"/>
    <col min="12" max="12" width="14.140625" customWidth="1"/>
    <col min="13" max="13" width="16.140625" customWidth="1"/>
    <col min="14" max="14" width="18.140625" customWidth="1"/>
    <col min="15" max="15" width="17.85546875" customWidth="1"/>
    <col min="16" max="16" width="10" customWidth="1"/>
    <col min="17" max="17" width="12.5703125" customWidth="1"/>
    <col min="18" max="18" width="14.85546875" customWidth="1"/>
    <col min="19" max="20" width="16.140625" customWidth="1"/>
  </cols>
  <sheetData>
    <row r="1" spans="1:20" ht="93.75" customHeight="1">
      <c r="A1" s="7" t="s">
        <v>0</v>
      </c>
      <c r="B1" s="8" t="s">
        <v>1</v>
      </c>
      <c r="C1" s="8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156</v>
      </c>
      <c r="K1" s="79" t="s">
        <v>10</v>
      </c>
      <c r="L1" s="79" t="s">
        <v>11</v>
      </c>
      <c r="M1" s="79" t="s">
        <v>12</v>
      </c>
      <c r="N1" s="79" t="s">
        <v>13</v>
      </c>
      <c r="O1" s="79" t="s">
        <v>14</v>
      </c>
      <c r="P1" s="79" t="s">
        <v>15</v>
      </c>
      <c r="Q1" s="79" t="s">
        <v>16</v>
      </c>
      <c r="R1" s="79" t="s">
        <v>17</v>
      </c>
      <c r="S1" s="79" t="s">
        <v>18</v>
      </c>
      <c r="T1" s="84" t="s">
        <v>19</v>
      </c>
    </row>
    <row r="2" spans="1:20">
      <c r="A2" s="3" t="s">
        <v>20</v>
      </c>
      <c r="B2" s="1" t="s">
        <v>21</v>
      </c>
      <c r="C2" s="1">
        <v>18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23</v>
      </c>
      <c r="J2" s="1" t="s">
        <v>23</v>
      </c>
      <c r="K2" s="1" t="s">
        <v>26</v>
      </c>
      <c r="L2" s="1">
        <v>4</v>
      </c>
      <c r="M2" s="1" t="s">
        <v>27</v>
      </c>
      <c r="N2" s="1" t="s">
        <v>28</v>
      </c>
      <c r="O2" s="1" t="s">
        <v>29</v>
      </c>
      <c r="P2" s="1" t="s">
        <v>23</v>
      </c>
      <c r="Q2" s="1" t="s">
        <v>30</v>
      </c>
      <c r="R2" s="1">
        <v>3</v>
      </c>
      <c r="S2" s="1" t="s">
        <v>23</v>
      </c>
      <c r="T2" s="5">
        <v>4</v>
      </c>
    </row>
    <row r="3" spans="1:20">
      <c r="A3" s="4" t="s">
        <v>31</v>
      </c>
      <c r="B3" s="2" t="s">
        <v>21</v>
      </c>
      <c r="C3" s="2">
        <v>20</v>
      </c>
      <c r="D3" s="2" t="s">
        <v>32</v>
      </c>
      <c r="E3" s="2" t="s">
        <v>23</v>
      </c>
      <c r="F3" s="2" t="s">
        <v>33</v>
      </c>
      <c r="G3" s="2" t="s">
        <v>25</v>
      </c>
      <c r="H3" s="2" t="s">
        <v>23</v>
      </c>
      <c r="I3" s="2" t="s">
        <v>23</v>
      </c>
      <c r="J3" s="2" t="s">
        <v>25</v>
      </c>
      <c r="K3" s="2" t="s">
        <v>26</v>
      </c>
      <c r="L3" s="2">
        <v>4</v>
      </c>
      <c r="M3" s="2" t="s">
        <v>34</v>
      </c>
      <c r="N3" s="2" t="s">
        <v>28</v>
      </c>
      <c r="O3" s="2" t="s">
        <v>35</v>
      </c>
      <c r="P3" s="2" t="s">
        <v>28</v>
      </c>
      <c r="Q3" s="2" t="s">
        <v>30</v>
      </c>
      <c r="R3" s="2">
        <v>5</v>
      </c>
      <c r="S3" s="2" t="s">
        <v>23</v>
      </c>
      <c r="T3" s="6">
        <v>4</v>
      </c>
    </row>
    <row r="4" spans="1:20">
      <c r="A4" s="3" t="s">
        <v>36</v>
      </c>
      <c r="B4" s="1" t="s">
        <v>37</v>
      </c>
      <c r="C4" s="1">
        <v>17</v>
      </c>
      <c r="D4" s="1" t="s">
        <v>38</v>
      </c>
      <c r="E4" s="1" t="s">
        <v>23</v>
      </c>
      <c r="F4" s="1" t="s">
        <v>33</v>
      </c>
      <c r="G4" s="1" t="s">
        <v>23</v>
      </c>
      <c r="H4" s="1" t="s">
        <v>25</v>
      </c>
      <c r="I4" s="1" t="s">
        <v>23</v>
      </c>
      <c r="J4" s="1" t="s">
        <v>23</v>
      </c>
      <c r="K4" s="1" t="s">
        <v>26</v>
      </c>
      <c r="L4" s="1">
        <v>5</v>
      </c>
      <c r="M4" s="1" t="s">
        <v>27</v>
      </c>
      <c r="N4" s="1" t="s">
        <v>23</v>
      </c>
      <c r="O4" s="1" t="s">
        <v>35</v>
      </c>
      <c r="P4" s="1" t="s">
        <v>28</v>
      </c>
      <c r="Q4" s="1" t="s">
        <v>39</v>
      </c>
      <c r="R4" s="1">
        <v>5</v>
      </c>
      <c r="S4" s="1" t="s">
        <v>23</v>
      </c>
      <c r="T4" s="5">
        <v>5</v>
      </c>
    </row>
    <row r="5" spans="1:20">
      <c r="A5" s="4" t="s">
        <v>40</v>
      </c>
      <c r="B5" s="2" t="s">
        <v>37</v>
      </c>
      <c r="C5" s="2">
        <v>21</v>
      </c>
      <c r="D5" s="2" t="s">
        <v>22</v>
      </c>
      <c r="E5" s="2" t="s">
        <v>25</v>
      </c>
      <c r="F5" s="2" t="s">
        <v>33</v>
      </c>
      <c r="G5" s="2" t="s">
        <v>23</v>
      </c>
      <c r="H5" s="2" t="s">
        <v>23</v>
      </c>
      <c r="I5" s="2" t="s">
        <v>41</v>
      </c>
      <c r="J5" s="2" t="s">
        <v>23</v>
      </c>
      <c r="K5" s="2" t="s">
        <v>26</v>
      </c>
      <c r="L5" s="2">
        <v>3</v>
      </c>
      <c r="M5" s="2" t="s">
        <v>42</v>
      </c>
      <c r="N5" s="2" t="s">
        <v>23</v>
      </c>
      <c r="O5" s="2" t="s">
        <v>29</v>
      </c>
      <c r="P5" s="2" t="s">
        <v>23</v>
      </c>
      <c r="Q5" s="2" t="s">
        <v>39</v>
      </c>
      <c r="R5" s="2">
        <v>5</v>
      </c>
      <c r="S5" s="2" t="s">
        <v>41</v>
      </c>
      <c r="T5" s="6">
        <v>4</v>
      </c>
    </row>
    <row r="6" spans="1:20">
      <c r="A6" s="3" t="s">
        <v>43</v>
      </c>
      <c r="B6" s="1" t="s">
        <v>37</v>
      </c>
      <c r="C6" s="1">
        <v>18</v>
      </c>
      <c r="D6" s="1" t="s">
        <v>22</v>
      </c>
      <c r="E6" s="1" t="s">
        <v>25</v>
      </c>
      <c r="F6" s="1" t="s">
        <v>33</v>
      </c>
      <c r="G6" s="1" t="s">
        <v>23</v>
      </c>
      <c r="H6" s="1" t="s">
        <v>25</v>
      </c>
      <c r="I6" s="1" t="s">
        <v>25</v>
      </c>
      <c r="J6" s="1" t="s">
        <v>25</v>
      </c>
      <c r="K6" s="1" t="s">
        <v>26</v>
      </c>
      <c r="L6" s="1">
        <v>4</v>
      </c>
      <c r="M6" s="1" t="s">
        <v>44</v>
      </c>
      <c r="N6" s="1" t="s">
        <v>23</v>
      </c>
      <c r="O6" s="1" t="s">
        <v>45</v>
      </c>
      <c r="P6" s="1" t="s">
        <v>23</v>
      </c>
      <c r="Q6" s="1" t="s">
        <v>39</v>
      </c>
      <c r="R6" s="1">
        <v>3</v>
      </c>
      <c r="S6" s="1" t="s">
        <v>23</v>
      </c>
      <c r="T6" s="5">
        <v>5</v>
      </c>
    </row>
    <row r="7" spans="1:20">
      <c r="A7" s="4" t="s">
        <v>46</v>
      </c>
      <c r="B7" s="2" t="s">
        <v>21</v>
      </c>
      <c r="C7" s="2">
        <v>19</v>
      </c>
      <c r="D7" s="2" t="s">
        <v>22</v>
      </c>
      <c r="E7" s="2" t="s">
        <v>25</v>
      </c>
      <c r="F7" s="2" t="s">
        <v>33</v>
      </c>
      <c r="G7" s="2" t="s">
        <v>23</v>
      </c>
      <c r="H7" s="2" t="s">
        <v>25</v>
      </c>
      <c r="I7" s="2" t="s">
        <v>41</v>
      </c>
      <c r="J7" s="2" t="s">
        <v>25</v>
      </c>
      <c r="K7" s="2" t="s">
        <v>47</v>
      </c>
      <c r="L7" s="2">
        <v>4</v>
      </c>
      <c r="M7" s="2" t="s">
        <v>44</v>
      </c>
      <c r="N7" s="2" t="s">
        <v>25</v>
      </c>
      <c r="O7" s="2" t="s">
        <v>45</v>
      </c>
      <c r="P7" s="2" t="s">
        <v>28</v>
      </c>
      <c r="Q7" s="2" t="s">
        <v>30</v>
      </c>
      <c r="R7" s="2">
        <v>5</v>
      </c>
      <c r="S7" s="2" t="s">
        <v>25</v>
      </c>
      <c r="T7" s="6">
        <v>3</v>
      </c>
    </row>
    <row r="8" spans="1:20">
      <c r="A8" s="3" t="s">
        <v>48</v>
      </c>
      <c r="B8" s="1" t="s">
        <v>21</v>
      </c>
      <c r="C8" s="1">
        <v>22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25</v>
      </c>
      <c r="I8" s="1" t="s">
        <v>23</v>
      </c>
      <c r="J8" s="1" t="s">
        <v>23</v>
      </c>
      <c r="K8" s="1" t="s">
        <v>26</v>
      </c>
      <c r="L8" s="1">
        <v>5</v>
      </c>
      <c r="M8" s="1" t="s">
        <v>27</v>
      </c>
      <c r="N8" s="1" t="s">
        <v>23</v>
      </c>
      <c r="O8" s="1" t="s">
        <v>29</v>
      </c>
      <c r="P8" s="1" t="s">
        <v>25</v>
      </c>
      <c r="Q8" s="1" t="s">
        <v>30</v>
      </c>
      <c r="R8" s="1">
        <v>5</v>
      </c>
      <c r="S8" s="1" t="s">
        <v>25</v>
      </c>
      <c r="T8" s="5">
        <v>5</v>
      </c>
    </row>
    <row r="9" spans="1:20">
      <c r="A9" s="4" t="s">
        <v>49</v>
      </c>
      <c r="B9" s="2" t="s">
        <v>21</v>
      </c>
      <c r="C9" s="2">
        <v>19</v>
      </c>
      <c r="D9" s="2" t="s">
        <v>22</v>
      </c>
      <c r="E9" s="2" t="s">
        <v>23</v>
      </c>
      <c r="F9" s="2" t="s">
        <v>33</v>
      </c>
      <c r="G9" s="2" t="s">
        <v>25</v>
      </c>
      <c r="H9" s="2" t="s">
        <v>25</v>
      </c>
      <c r="I9" s="2" t="s">
        <v>41</v>
      </c>
      <c r="J9" s="2" t="s">
        <v>25</v>
      </c>
      <c r="K9" s="2" t="s">
        <v>47</v>
      </c>
      <c r="L9" s="2">
        <v>5</v>
      </c>
      <c r="M9" s="2" t="s">
        <v>44</v>
      </c>
      <c r="N9" s="2" t="s">
        <v>28</v>
      </c>
      <c r="O9" s="2" t="s">
        <v>35</v>
      </c>
      <c r="P9" s="2" t="s">
        <v>23</v>
      </c>
      <c r="Q9" s="2" t="s">
        <v>30</v>
      </c>
      <c r="R9" s="2">
        <v>3</v>
      </c>
      <c r="S9" s="2" t="s">
        <v>23</v>
      </c>
      <c r="T9" s="6">
        <v>5</v>
      </c>
    </row>
    <row r="10" spans="1:20">
      <c r="A10" s="3" t="s">
        <v>50</v>
      </c>
      <c r="B10" s="1" t="s">
        <v>21</v>
      </c>
      <c r="C10" s="1">
        <v>19</v>
      </c>
      <c r="D10" s="1" t="s">
        <v>32</v>
      </c>
      <c r="E10" s="1" t="s">
        <v>23</v>
      </c>
      <c r="F10" s="1" t="s">
        <v>24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26</v>
      </c>
      <c r="L10" s="1">
        <v>5</v>
      </c>
      <c r="M10" s="1" t="s">
        <v>34</v>
      </c>
      <c r="N10" s="1" t="s">
        <v>28</v>
      </c>
      <c r="O10" s="1" t="s">
        <v>35</v>
      </c>
      <c r="P10" s="1" t="s">
        <v>23</v>
      </c>
      <c r="Q10" s="1" t="s">
        <v>30</v>
      </c>
      <c r="R10" s="1">
        <v>5</v>
      </c>
      <c r="S10" s="1" t="s">
        <v>41</v>
      </c>
      <c r="T10" s="5">
        <v>4</v>
      </c>
    </row>
    <row r="11" spans="1:20">
      <c r="A11" s="4" t="s">
        <v>51</v>
      </c>
      <c r="B11" s="2" t="s">
        <v>37</v>
      </c>
      <c r="C11" s="2">
        <v>18</v>
      </c>
      <c r="D11" s="2" t="s">
        <v>38</v>
      </c>
      <c r="E11" s="2" t="s">
        <v>25</v>
      </c>
      <c r="F11" s="2" t="s">
        <v>33</v>
      </c>
      <c r="G11" s="2" t="s">
        <v>23</v>
      </c>
      <c r="H11" s="2" t="s">
        <v>23</v>
      </c>
      <c r="I11" s="2" t="s">
        <v>41</v>
      </c>
      <c r="J11" s="2" t="s">
        <v>25</v>
      </c>
      <c r="K11" s="2" t="s">
        <v>26</v>
      </c>
      <c r="L11" s="2">
        <v>2</v>
      </c>
      <c r="M11" s="2" t="s">
        <v>42</v>
      </c>
      <c r="N11" s="2" t="s">
        <v>28</v>
      </c>
      <c r="O11" s="2" t="s">
        <v>35</v>
      </c>
      <c r="P11" s="2" t="s">
        <v>23</v>
      </c>
      <c r="Q11" s="2" t="s">
        <v>39</v>
      </c>
      <c r="R11" s="2">
        <v>4</v>
      </c>
      <c r="S11" s="2" t="s">
        <v>41</v>
      </c>
      <c r="T11" s="6">
        <v>4</v>
      </c>
    </row>
    <row r="12" spans="1:20">
      <c r="A12" s="3" t="s">
        <v>52</v>
      </c>
      <c r="B12" s="1" t="s">
        <v>21</v>
      </c>
      <c r="C12" s="1">
        <v>18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25</v>
      </c>
      <c r="I12" s="1" t="s">
        <v>23</v>
      </c>
      <c r="J12" s="1" t="s">
        <v>25</v>
      </c>
      <c r="K12" s="1" t="s">
        <v>53</v>
      </c>
      <c r="L12" s="1">
        <v>4</v>
      </c>
      <c r="M12" s="1" t="s">
        <v>44</v>
      </c>
      <c r="N12" s="1" t="s">
        <v>25</v>
      </c>
      <c r="O12" s="1" t="s">
        <v>45</v>
      </c>
      <c r="P12" s="1" t="s">
        <v>25</v>
      </c>
      <c r="Q12" s="1" t="s">
        <v>39</v>
      </c>
      <c r="R12" s="1">
        <v>4</v>
      </c>
      <c r="S12" s="1" t="s">
        <v>41</v>
      </c>
      <c r="T12" s="5">
        <v>5</v>
      </c>
    </row>
    <row r="13" spans="1:20">
      <c r="A13" s="4" t="s">
        <v>54</v>
      </c>
      <c r="B13" s="2" t="s">
        <v>37</v>
      </c>
      <c r="C13" s="2">
        <v>17</v>
      </c>
      <c r="D13" s="2" t="s">
        <v>22</v>
      </c>
      <c r="E13" s="2" t="s">
        <v>23</v>
      </c>
      <c r="F13" s="2" t="s">
        <v>33</v>
      </c>
      <c r="G13" s="2" t="s">
        <v>25</v>
      </c>
      <c r="H13" s="2" t="s">
        <v>25</v>
      </c>
      <c r="I13" s="2" t="s">
        <v>23</v>
      </c>
      <c r="J13" s="2" t="s">
        <v>23</v>
      </c>
      <c r="K13" s="2" t="s">
        <v>26</v>
      </c>
      <c r="L13" s="2">
        <v>5</v>
      </c>
      <c r="M13" s="2" t="s">
        <v>27</v>
      </c>
      <c r="N13" s="2" t="s">
        <v>23</v>
      </c>
      <c r="O13" s="2" t="s">
        <v>45</v>
      </c>
      <c r="P13" s="2" t="s">
        <v>28</v>
      </c>
      <c r="Q13" s="2" t="s">
        <v>30</v>
      </c>
      <c r="R13" s="2">
        <v>5</v>
      </c>
      <c r="S13" s="2" t="s">
        <v>23</v>
      </c>
      <c r="T13" s="6">
        <v>5</v>
      </c>
    </row>
    <row r="14" spans="1:20">
      <c r="A14" s="3" t="s">
        <v>55</v>
      </c>
      <c r="B14" s="1" t="s">
        <v>21</v>
      </c>
      <c r="C14" s="1">
        <v>19</v>
      </c>
      <c r="D14" s="1" t="s">
        <v>38</v>
      </c>
      <c r="E14" s="1" t="s">
        <v>23</v>
      </c>
      <c r="F14" s="1" t="s">
        <v>24</v>
      </c>
      <c r="G14" s="1" t="s">
        <v>23</v>
      </c>
      <c r="H14" s="1" t="s">
        <v>25</v>
      </c>
      <c r="I14" s="1" t="s">
        <v>23</v>
      </c>
      <c r="J14" s="1" t="s">
        <v>25</v>
      </c>
      <c r="K14" s="1" t="s">
        <v>53</v>
      </c>
      <c r="L14" s="1">
        <v>5</v>
      </c>
      <c r="M14" s="1" t="s">
        <v>27</v>
      </c>
      <c r="N14" s="1" t="s">
        <v>23</v>
      </c>
      <c r="O14" s="1" t="s">
        <v>35</v>
      </c>
      <c r="P14" s="1" t="s">
        <v>28</v>
      </c>
      <c r="Q14" s="1" t="s">
        <v>39</v>
      </c>
      <c r="R14" s="1">
        <v>5</v>
      </c>
      <c r="S14" s="1" t="s">
        <v>23</v>
      </c>
      <c r="T14" s="5">
        <v>5</v>
      </c>
    </row>
    <row r="15" spans="1:20">
      <c r="A15" s="4" t="s">
        <v>56</v>
      </c>
      <c r="B15" s="2" t="s">
        <v>37</v>
      </c>
      <c r="C15" s="2">
        <v>18</v>
      </c>
      <c r="D15" s="2" t="s">
        <v>22</v>
      </c>
      <c r="E15" s="2" t="s">
        <v>23</v>
      </c>
      <c r="F15" s="2" t="s">
        <v>33</v>
      </c>
      <c r="G15" s="2" t="s">
        <v>25</v>
      </c>
      <c r="H15" s="2" t="s">
        <v>25</v>
      </c>
      <c r="I15" s="2" t="s">
        <v>41</v>
      </c>
      <c r="J15" s="2" t="s">
        <v>23</v>
      </c>
      <c r="K15" s="2" t="s">
        <v>47</v>
      </c>
      <c r="L15" s="2">
        <v>2</v>
      </c>
      <c r="M15" s="2" t="s">
        <v>27</v>
      </c>
      <c r="N15" s="2" t="s">
        <v>28</v>
      </c>
      <c r="O15" s="2" t="s">
        <v>35</v>
      </c>
      <c r="P15" s="2" t="s">
        <v>28</v>
      </c>
      <c r="Q15" s="2" t="s">
        <v>39</v>
      </c>
      <c r="R15" s="2">
        <v>3</v>
      </c>
      <c r="S15" s="2" t="s">
        <v>41</v>
      </c>
      <c r="T15" s="6">
        <v>3</v>
      </c>
    </row>
    <row r="16" spans="1:20">
      <c r="A16" s="3" t="s">
        <v>57</v>
      </c>
      <c r="B16" s="1" t="s">
        <v>21</v>
      </c>
      <c r="C16" s="1">
        <v>18</v>
      </c>
      <c r="D16" s="1" t="s">
        <v>22</v>
      </c>
      <c r="E16" s="1" t="s">
        <v>23</v>
      </c>
      <c r="F16" s="1" t="s">
        <v>33</v>
      </c>
      <c r="G16" s="1" t="s">
        <v>25</v>
      </c>
      <c r="H16" s="1" t="s">
        <v>23</v>
      </c>
      <c r="I16" s="1" t="s">
        <v>23</v>
      </c>
      <c r="J16" s="1" t="s">
        <v>23</v>
      </c>
      <c r="K16" s="1" t="s">
        <v>26</v>
      </c>
      <c r="L16" s="1">
        <v>3</v>
      </c>
      <c r="M16" s="1" t="s">
        <v>44</v>
      </c>
      <c r="N16" s="1" t="s">
        <v>28</v>
      </c>
      <c r="O16" s="1" t="s">
        <v>35</v>
      </c>
      <c r="P16" s="1" t="s">
        <v>28</v>
      </c>
      <c r="Q16" s="1" t="s">
        <v>39</v>
      </c>
      <c r="R16" s="1">
        <v>1</v>
      </c>
      <c r="S16" s="1" t="s">
        <v>41</v>
      </c>
      <c r="T16" s="5">
        <v>5</v>
      </c>
    </row>
    <row r="17" spans="1:20">
      <c r="A17" s="4" t="s">
        <v>58</v>
      </c>
      <c r="B17" s="2" t="s">
        <v>37</v>
      </c>
      <c r="C17" s="2">
        <v>18</v>
      </c>
      <c r="D17" s="2" t="s">
        <v>38</v>
      </c>
      <c r="E17" s="2" t="s">
        <v>23</v>
      </c>
      <c r="F17" s="2" t="s">
        <v>33</v>
      </c>
      <c r="G17" s="2" t="s">
        <v>23</v>
      </c>
      <c r="H17" s="2" t="s">
        <v>23</v>
      </c>
      <c r="I17" s="2" t="s">
        <v>41</v>
      </c>
      <c r="J17" s="2" t="s">
        <v>25</v>
      </c>
      <c r="K17" s="2" t="s">
        <v>47</v>
      </c>
      <c r="L17" s="2">
        <v>3</v>
      </c>
      <c r="M17" s="2" t="s">
        <v>42</v>
      </c>
      <c r="N17" s="2" t="s">
        <v>28</v>
      </c>
      <c r="O17" s="2" t="s">
        <v>29</v>
      </c>
      <c r="P17" s="2" t="s">
        <v>23</v>
      </c>
      <c r="Q17" s="2" t="s">
        <v>30</v>
      </c>
      <c r="R17" s="2">
        <v>4</v>
      </c>
      <c r="S17" s="2" t="s">
        <v>23</v>
      </c>
      <c r="T17" s="6">
        <v>3</v>
      </c>
    </row>
    <row r="18" spans="1:20">
      <c r="A18" s="3" t="s">
        <v>59</v>
      </c>
      <c r="B18" s="1" t="s">
        <v>21</v>
      </c>
      <c r="C18" s="1">
        <v>18</v>
      </c>
      <c r="D18" s="1" t="s">
        <v>22</v>
      </c>
      <c r="E18" s="1" t="s">
        <v>25</v>
      </c>
      <c r="F18" s="1" t="s">
        <v>33</v>
      </c>
      <c r="G18" s="1" t="s">
        <v>23</v>
      </c>
      <c r="H18" s="1" t="s">
        <v>25</v>
      </c>
      <c r="I18" s="1" t="s">
        <v>41</v>
      </c>
      <c r="J18" s="1" t="s">
        <v>25</v>
      </c>
      <c r="K18" s="1" t="s">
        <v>53</v>
      </c>
      <c r="L18" s="1">
        <v>4</v>
      </c>
      <c r="M18" s="1" t="s">
        <v>42</v>
      </c>
      <c r="N18" s="1" t="s">
        <v>28</v>
      </c>
      <c r="O18" s="1" t="s">
        <v>35</v>
      </c>
      <c r="P18" s="1" t="s">
        <v>23</v>
      </c>
      <c r="Q18" s="1" t="s">
        <v>39</v>
      </c>
      <c r="R18" s="1">
        <v>5</v>
      </c>
      <c r="S18" s="1" t="s">
        <v>41</v>
      </c>
      <c r="T18" s="5">
        <v>5</v>
      </c>
    </row>
    <row r="19" spans="1:20">
      <c r="A19" s="4" t="s">
        <v>60</v>
      </c>
      <c r="B19" s="2" t="s">
        <v>21</v>
      </c>
      <c r="C19" s="2">
        <v>19</v>
      </c>
      <c r="D19" s="2" t="s">
        <v>38</v>
      </c>
      <c r="E19" s="2" t="s">
        <v>23</v>
      </c>
      <c r="F19" s="2" t="s">
        <v>33</v>
      </c>
      <c r="G19" s="2" t="s">
        <v>25</v>
      </c>
      <c r="H19" s="2" t="s">
        <v>23</v>
      </c>
      <c r="I19" s="2" t="s">
        <v>23</v>
      </c>
      <c r="J19" s="2" t="s">
        <v>23</v>
      </c>
      <c r="K19" s="2" t="s">
        <v>26</v>
      </c>
      <c r="L19" s="2">
        <v>5</v>
      </c>
      <c r="M19" s="2" t="s">
        <v>42</v>
      </c>
      <c r="N19" s="2" t="s">
        <v>25</v>
      </c>
      <c r="O19" s="2" t="s">
        <v>29</v>
      </c>
      <c r="P19" s="2" t="s">
        <v>23</v>
      </c>
      <c r="Q19" s="2" t="s">
        <v>39</v>
      </c>
      <c r="R19" s="2">
        <v>5</v>
      </c>
      <c r="S19" s="2" t="s">
        <v>23</v>
      </c>
      <c r="T19" s="6">
        <v>5</v>
      </c>
    </row>
    <row r="20" spans="1:20">
      <c r="A20" s="3" t="s">
        <v>61</v>
      </c>
      <c r="B20" s="1" t="s">
        <v>37</v>
      </c>
      <c r="C20" s="1">
        <v>20</v>
      </c>
      <c r="D20" s="1" t="s">
        <v>22</v>
      </c>
      <c r="E20" s="1" t="s">
        <v>23</v>
      </c>
      <c r="F20" s="1" t="s">
        <v>33</v>
      </c>
      <c r="G20" s="1" t="s">
        <v>25</v>
      </c>
      <c r="H20" s="1" t="s">
        <v>25</v>
      </c>
      <c r="I20" s="1" t="s">
        <v>23</v>
      </c>
      <c r="J20" s="1" t="s">
        <v>25</v>
      </c>
      <c r="K20" s="1" t="s">
        <v>26</v>
      </c>
      <c r="L20" s="1">
        <v>4</v>
      </c>
      <c r="M20" s="1" t="s">
        <v>42</v>
      </c>
      <c r="N20" s="1" t="s">
        <v>28</v>
      </c>
      <c r="O20" s="1" t="s">
        <v>35</v>
      </c>
      <c r="P20" s="1" t="s">
        <v>23</v>
      </c>
      <c r="Q20" s="1" t="s">
        <v>30</v>
      </c>
      <c r="R20" s="1">
        <v>5</v>
      </c>
      <c r="S20" s="1" t="s">
        <v>23</v>
      </c>
      <c r="T20" s="5">
        <v>5</v>
      </c>
    </row>
    <row r="21" spans="1:20">
      <c r="A21" s="4" t="s">
        <v>62</v>
      </c>
      <c r="B21" s="2" t="s">
        <v>21</v>
      </c>
      <c r="C21" s="2">
        <v>18</v>
      </c>
      <c r="D21" s="2" t="s">
        <v>32</v>
      </c>
      <c r="E21" s="2" t="s">
        <v>23</v>
      </c>
      <c r="F21" s="2" t="s">
        <v>33</v>
      </c>
      <c r="G21" s="2" t="s">
        <v>25</v>
      </c>
      <c r="H21" s="2" t="s">
        <v>25</v>
      </c>
      <c r="I21" s="2" t="s">
        <v>23</v>
      </c>
      <c r="J21" s="2" t="s">
        <v>23</v>
      </c>
      <c r="K21" s="2" t="s">
        <v>26</v>
      </c>
      <c r="L21" s="2">
        <v>4</v>
      </c>
      <c r="M21" s="2" t="s">
        <v>42</v>
      </c>
      <c r="N21" s="2" t="s">
        <v>23</v>
      </c>
      <c r="O21" s="2" t="s">
        <v>29</v>
      </c>
      <c r="P21" s="2" t="s">
        <v>23</v>
      </c>
      <c r="Q21" s="2" t="s">
        <v>30</v>
      </c>
      <c r="R21" s="2">
        <v>4</v>
      </c>
      <c r="S21" s="2" t="s">
        <v>41</v>
      </c>
      <c r="T21" s="6">
        <v>5</v>
      </c>
    </row>
    <row r="22" spans="1:20">
      <c r="A22" s="3" t="s">
        <v>63</v>
      </c>
      <c r="B22" s="1" t="s">
        <v>37</v>
      </c>
      <c r="C22" s="1">
        <v>19</v>
      </c>
      <c r="D22" s="1" t="s">
        <v>22</v>
      </c>
      <c r="E22" s="1" t="s">
        <v>23</v>
      </c>
      <c r="F22" s="1" t="s">
        <v>24</v>
      </c>
      <c r="G22" s="1" t="s">
        <v>23</v>
      </c>
      <c r="H22" s="1" t="s">
        <v>23</v>
      </c>
      <c r="I22" s="1" t="s">
        <v>25</v>
      </c>
      <c r="J22" s="1" t="s">
        <v>23</v>
      </c>
      <c r="K22" s="1" t="s">
        <v>26</v>
      </c>
      <c r="L22" s="1">
        <v>2</v>
      </c>
      <c r="M22" s="1" t="s">
        <v>27</v>
      </c>
      <c r="N22" s="1" t="s">
        <v>23</v>
      </c>
      <c r="O22" s="1" t="s">
        <v>29</v>
      </c>
      <c r="P22" s="1" t="s">
        <v>23</v>
      </c>
      <c r="Q22" s="1" t="s">
        <v>30</v>
      </c>
      <c r="R22" s="1">
        <v>5</v>
      </c>
      <c r="S22" s="1" t="s">
        <v>41</v>
      </c>
      <c r="T22" s="5">
        <v>3</v>
      </c>
    </row>
    <row r="23" spans="1:20">
      <c r="A23" s="4" t="s">
        <v>64</v>
      </c>
      <c r="B23" s="2" t="s">
        <v>21</v>
      </c>
      <c r="C23" s="2">
        <v>19</v>
      </c>
      <c r="D23" s="2" t="s">
        <v>22</v>
      </c>
      <c r="E23" s="2" t="s">
        <v>23</v>
      </c>
      <c r="F23" s="2" t="s">
        <v>33</v>
      </c>
      <c r="G23" s="2" t="s">
        <v>25</v>
      </c>
      <c r="H23" s="2" t="s">
        <v>23</v>
      </c>
      <c r="I23" s="2" t="s">
        <v>25</v>
      </c>
      <c r="J23" s="2" t="s">
        <v>25</v>
      </c>
      <c r="K23" s="2" t="s">
        <v>26</v>
      </c>
      <c r="L23" s="2">
        <v>5</v>
      </c>
      <c r="M23" s="2" t="s">
        <v>44</v>
      </c>
      <c r="N23" s="2" t="s">
        <v>28</v>
      </c>
      <c r="O23" s="2" t="s">
        <v>35</v>
      </c>
      <c r="P23" s="2" t="s">
        <v>23</v>
      </c>
      <c r="Q23" s="2" t="s">
        <v>30</v>
      </c>
      <c r="R23" s="2">
        <v>3</v>
      </c>
      <c r="S23" s="2" t="s">
        <v>23</v>
      </c>
      <c r="T23" s="6">
        <v>5</v>
      </c>
    </row>
    <row r="24" spans="1:20">
      <c r="A24" s="3" t="s">
        <v>65</v>
      </c>
      <c r="B24" s="1" t="s">
        <v>37</v>
      </c>
      <c r="C24" s="1">
        <v>17</v>
      </c>
      <c r="D24" s="1" t="s">
        <v>38</v>
      </c>
      <c r="E24" s="1" t="s">
        <v>25</v>
      </c>
      <c r="F24" s="1" t="s">
        <v>33</v>
      </c>
      <c r="G24" s="1" t="s">
        <v>23</v>
      </c>
      <c r="H24" s="1" t="s">
        <v>23</v>
      </c>
      <c r="I24" s="1" t="s">
        <v>25</v>
      </c>
      <c r="J24" s="1" t="s">
        <v>25</v>
      </c>
      <c r="K24" s="1" t="s">
        <v>47</v>
      </c>
      <c r="L24" s="1">
        <v>3</v>
      </c>
      <c r="M24" s="1" t="s">
        <v>27</v>
      </c>
      <c r="N24" s="1" t="s">
        <v>23</v>
      </c>
      <c r="O24" s="1" t="s">
        <v>29</v>
      </c>
      <c r="P24" s="1" t="s">
        <v>23</v>
      </c>
      <c r="Q24" s="1" t="s">
        <v>39</v>
      </c>
      <c r="R24" s="1">
        <v>3</v>
      </c>
      <c r="S24" s="1" t="s">
        <v>41</v>
      </c>
      <c r="T24" s="5">
        <v>4</v>
      </c>
    </row>
    <row r="25" spans="1:20">
      <c r="A25" s="4" t="s">
        <v>66</v>
      </c>
      <c r="B25" s="2" t="s">
        <v>21</v>
      </c>
      <c r="C25" s="2">
        <v>17</v>
      </c>
      <c r="D25" s="2" t="s">
        <v>38</v>
      </c>
      <c r="E25" s="2" t="s">
        <v>23</v>
      </c>
      <c r="F25" s="2" t="s">
        <v>33</v>
      </c>
      <c r="G25" s="2" t="s">
        <v>25</v>
      </c>
      <c r="H25" s="2" t="s">
        <v>23</v>
      </c>
      <c r="I25" s="2" t="s">
        <v>41</v>
      </c>
      <c r="J25" s="2" t="s">
        <v>25</v>
      </c>
      <c r="K25" s="2" t="s">
        <v>26</v>
      </c>
      <c r="L25" s="2">
        <v>4</v>
      </c>
      <c r="M25" s="2" t="s">
        <v>44</v>
      </c>
      <c r="N25" s="2" t="s">
        <v>28</v>
      </c>
      <c r="O25" s="2" t="s">
        <v>29</v>
      </c>
      <c r="P25" s="2" t="s">
        <v>28</v>
      </c>
      <c r="Q25" s="2" t="s">
        <v>39</v>
      </c>
      <c r="R25" s="2">
        <v>4</v>
      </c>
      <c r="S25" s="2" t="s">
        <v>23</v>
      </c>
      <c r="T25" s="6">
        <v>5</v>
      </c>
    </row>
    <row r="26" spans="1:20">
      <c r="A26" s="3" t="s">
        <v>67</v>
      </c>
      <c r="B26" s="1" t="s">
        <v>21</v>
      </c>
      <c r="C26" s="1">
        <v>18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23</v>
      </c>
      <c r="I26" s="1" t="s">
        <v>41</v>
      </c>
      <c r="J26" s="1" t="s">
        <v>23</v>
      </c>
      <c r="K26" s="1" t="s">
        <v>26</v>
      </c>
      <c r="L26" s="1">
        <v>5</v>
      </c>
      <c r="M26" s="1" t="s">
        <v>42</v>
      </c>
      <c r="N26" s="1" t="s">
        <v>25</v>
      </c>
      <c r="O26" s="1" t="s">
        <v>29</v>
      </c>
      <c r="P26" s="1" t="s">
        <v>23</v>
      </c>
      <c r="Q26" s="1" t="s">
        <v>39</v>
      </c>
      <c r="R26" s="1">
        <v>4</v>
      </c>
      <c r="S26" s="1" t="s">
        <v>23</v>
      </c>
      <c r="T26" s="5">
        <v>5</v>
      </c>
    </row>
    <row r="27" spans="1:20">
      <c r="A27" s="4" t="s">
        <v>68</v>
      </c>
      <c r="B27" s="2" t="s">
        <v>21</v>
      </c>
      <c r="C27" s="2">
        <v>18</v>
      </c>
      <c r="D27" s="2" t="s">
        <v>32</v>
      </c>
      <c r="E27" s="2" t="s">
        <v>23</v>
      </c>
      <c r="F27" s="2" t="s">
        <v>33</v>
      </c>
      <c r="G27" s="2" t="s">
        <v>25</v>
      </c>
      <c r="H27" s="2" t="s">
        <v>23</v>
      </c>
      <c r="I27" s="2" t="s">
        <v>23</v>
      </c>
      <c r="J27" s="2" t="s">
        <v>25</v>
      </c>
      <c r="K27" s="2" t="s">
        <v>26</v>
      </c>
      <c r="L27" s="2">
        <v>4</v>
      </c>
      <c r="M27" s="2" t="s">
        <v>42</v>
      </c>
      <c r="N27" s="2" t="s">
        <v>28</v>
      </c>
      <c r="O27" s="2" t="s">
        <v>45</v>
      </c>
      <c r="P27" s="2" t="s">
        <v>23</v>
      </c>
      <c r="Q27" s="2" t="s">
        <v>39</v>
      </c>
      <c r="R27" s="2">
        <v>5</v>
      </c>
      <c r="S27" s="2" t="s">
        <v>23</v>
      </c>
      <c r="T27" s="6">
        <v>5</v>
      </c>
    </row>
    <row r="28" spans="1:20">
      <c r="A28" s="3" t="s">
        <v>69</v>
      </c>
      <c r="B28" s="1" t="s">
        <v>21</v>
      </c>
      <c r="C28" s="1">
        <v>19</v>
      </c>
      <c r="D28" s="1" t="s">
        <v>22</v>
      </c>
      <c r="E28" s="1" t="s">
        <v>23</v>
      </c>
      <c r="F28" s="1" t="s">
        <v>24</v>
      </c>
      <c r="G28" s="1" t="s">
        <v>23</v>
      </c>
      <c r="H28" s="1" t="s">
        <v>25</v>
      </c>
      <c r="I28" s="1" t="s">
        <v>41</v>
      </c>
      <c r="J28" s="1" t="s">
        <v>25</v>
      </c>
      <c r="K28" s="1" t="s">
        <v>26</v>
      </c>
      <c r="L28" s="1">
        <v>3</v>
      </c>
      <c r="M28" s="1" t="s">
        <v>42</v>
      </c>
      <c r="N28" s="1" t="s">
        <v>23</v>
      </c>
      <c r="O28" s="1" t="s">
        <v>29</v>
      </c>
      <c r="P28" s="1" t="s">
        <v>23</v>
      </c>
      <c r="Q28" s="1" t="s">
        <v>39</v>
      </c>
      <c r="R28" s="1">
        <v>3</v>
      </c>
      <c r="S28" s="1" t="s">
        <v>41</v>
      </c>
      <c r="T28" s="5">
        <v>5</v>
      </c>
    </row>
    <row r="29" spans="1:20">
      <c r="A29" s="4" t="s">
        <v>70</v>
      </c>
      <c r="B29" s="2" t="s">
        <v>37</v>
      </c>
      <c r="C29" s="2">
        <v>18</v>
      </c>
      <c r="D29" s="2" t="s">
        <v>22</v>
      </c>
      <c r="E29" s="2" t="s">
        <v>23</v>
      </c>
      <c r="F29" s="2" t="s">
        <v>24</v>
      </c>
      <c r="G29" s="2" t="s">
        <v>23</v>
      </c>
      <c r="H29" s="2" t="s">
        <v>23</v>
      </c>
      <c r="I29" s="2" t="s">
        <v>41</v>
      </c>
      <c r="J29" s="2" t="s">
        <v>23</v>
      </c>
      <c r="K29" s="2" t="s">
        <v>26</v>
      </c>
      <c r="L29" s="2">
        <v>4</v>
      </c>
      <c r="M29" s="2" t="s">
        <v>42</v>
      </c>
      <c r="N29" s="2" t="s">
        <v>23</v>
      </c>
      <c r="O29" s="2" t="s">
        <v>35</v>
      </c>
      <c r="P29" s="2" t="s">
        <v>23</v>
      </c>
      <c r="Q29" s="2" t="s">
        <v>39</v>
      </c>
      <c r="R29" s="2">
        <v>4</v>
      </c>
      <c r="S29" s="2" t="s">
        <v>23</v>
      </c>
      <c r="T29" s="6">
        <v>5</v>
      </c>
    </row>
    <row r="30" spans="1:20">
      <c r="A30" s="3" t="s">
        <v>71</v>
      </c>
      <c r="B30" s="1" t="s">
        <v>21</v>
      </c>
      <c r="C30" s="1">
        <v>18</v>
      </c>
      <c r="D30" s="1" t="s">
        <v>22</v>
      </c>
      <c r="E30" s="1" t="s">
        <v>23</v>
      </c>
      <c r="F30" s="1" t="s">
        <v>33</v>
      </c>
      <c r="G30" s="1" t="s">
        <v>23</v>
      </c>
      <c r="H30" s="1" t="s">
        <v>25</v>
      </c>
      <c r="I30" s="1" t="s">
        <v>25</v>
      </c>
      <c r="J30" s="1" t="s">
        <v>25</v>
      </c>
      <c r="K30" s="1" t="s">
        <v>47</v>
      </c>
      <c r="L30" s="1">
        <v>3</v>
      </c>
      <c r="M30" s="1" t="s">
        <v>44</v>
      </c>
      <c r="N30" s="1" t="s">
        <v>25</v>
      </c>
      <c r="O30" s="1" t="s">
        <v>29</v>
      </c>
      <c r="P30" s="1" t="s">
        <v>28</v>
      </c>
      <c r="Q30" s="1" t="s">
        <v>30</v>
      </c>
      <c r="R30" s="1">
        <v>3</v>
      </c>
      <c r="S30" s="1" t="s">
        <v>41</v>
      </c>
      <c r="T30" s="5">
        <v>4</v>
      </c>
    </row>
    <row r="31" spans="1:20">
      <c r="A31" s="4" t="s">
        <v>72</v>
      </c>
      <c r="B31" s="2" t="s">
        <v>21</v>
      </c>
      <c r="C31" s="2">
        <v>17</v>
      </c>
      <c r="D31" s="2" t="s">
        <v>32</v>
      </c>
      <c r="E31" s="2" t="s">
        <v>23</v>
      </c>
      <c r="F31" s="2" t="s">
        <v>33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47</v>
      </c>
      <c r="L31" s="2">
        <v>1</v>
      </c>
      <c r="M31" s="2" t="s">
        <v>44</v>
      </c>
      <c r="N31" s="2" t="s">
        <v>28</v>
      </c>
      <c r="O31" s="2" t="s">
        <v>35</v>
      </c>
      <c r="P31" s="2" t="s">
        <v>28</v>
      </c>
      <c r="Q31" s="2" t="s">
        <v>30</v>
      </c>
      <c r="R31" s="2">
        <v>1</v>
      </c>
      <c r="S31" s="2" t="s">
        <v>25</v>
      </c>
      <c r="T31" s="6">
        <v>5</v>
      </c>
    </row>
    <row r="32" spans="1:20">
      <c r="A32" s="3" t="s">
        <v>73</v>
      </c>
      <c r="B32" s="1" t="s">
        <v>37</v>
      </c>
      <c r="C32" s="1">
        <v>18</v>
      </c>
      <c r="D32" s="1" t="s">
        <v>22</v>
      </c>
      <c r="E32" s="1" t="s">
        <v>23</v>
      </c>
      <c r="F32" s="1" t="s">
        <v>33</v>
      </c>
      <c r="G32" s="1" t="s">
        <v>25</v>
      </c>
      <c r="H32" s="1" t="s">
        <v>23</v>
      </c>
      <c r="I32" s="1" t="s">
        <v>41</v>
      </c>
      <c r="J32" s="1" t="s">
        <v>25</v>
      </c>
      <c r="K32" s="1" t="s">
        <v>26</v>
      </c>
      <c r="L32" s="1">
        <v>3</v>
      </c>
      <c r="M32" s="1" t="s">
        <v>42</v>
      </c>
      <c r="N32" s="1" t="s">
        <v>23</v>
      </c>
      <c r="O32" s="1" t="s">
        <v>35</v>
      </c>
      <c r="P32" s="1" t="s">
        <v>23</v>
      </c>
      <c r="Q32" s="1" t="s">
        <v>74</v>
      </c>
      <c r="R32" s="1">
        <v>4</v>
      </c>
      <c r="S32" s="1" t="s">
        <v>41</v>
      </c>
      <c r="T32" s="5">
        <v>4</v>
      </c>
    </row>
    <row r="33" spans="1:20">
      <c r="A33" s="4" t="s">
        <v>46</v>
      </c>
      <c r="B33" s="2" t="s">
        <v>21</v>
      </c>
      <c r="C33" s="2">
        <v>19</v>
      </c>
      <c r="D33" s="2" t="s">
        <v>38</v>
      </c>
      <c r="E33" s="2" t="s">
        <v>25</v>
      </c>
      <c r="F33" s="2" t="s">
        <v>33</v>
      </c>
      <c r="G33" s="2" t="s">
        <v>23</v>
      </c>
      <c r="H33" s="2" t="s">
        <v>25</v>
      </c>
      <c r="I33" s="2" t="s">
        <v>41</v>
      </c>
      <c r="J33" s="2" t="s">
        <v>25</v>
      </c>
      <c r="K33" s="2" t="s">
        <v>47</v>
      </c>
      <c r="L33" s="2">
        <v>4</v>
      </c>
      <c r="M33" s="2" t="s">
        <v>44</v>
      </c>
      <c r="N33" s="2" t="s">
        <v>28</v>
      </c>
      <c r="O33" s="2" t="s">
        <v>45</v>
      </c>
      <c r="P33" s="2" t="s">
        <v>28</v>
      </c>
      <c r="Q33" s="2" t="s">
        <v>30</v>
      </c>
      <c r="R33" s="2">
        <v>5</v>
      </c>
      <c r="S33" s="2" t="s">
        <v>41</v>
      </c>
      <c r="T33" s="6">
        <v>3</v>
      </c>
    </row>
    <row r="34" spans="1:20">
      <c r="A34" s="3" t="s">
        <v>75</v>
      </c>
      <c r="B34" s="1" t="s">
        <v>37</v>
      </c>
      <c r="C34" s="1">
        <v>19</v>
      </c>
      <c r="D34" s="1" t="s">
        <v>22</v>
      </c>
      <c r="E34" s="1" t="s">
        <v>23</v>
      </c>
      <c r="F34" s="1" t="s">
        <v>33</v>
      </c>
      <c r="G34" s="1" t="s">
        <v>23</v>
      </c>
      <c r="H34" s="1" t="s">
        <v>25</v>
      </c>
      <c r="I34" s="1" t="s">
        <v>23</v>
      </c>
      <c r="J34" s="1" t="s">
        <v>23</v>
      </c>
      <c r="K34" s="1" t="s">
        <v>47</v>
      </c>
      <c r="L34" s="1">
        <v>5</v>
      </c>
      <c r="M34" s="1" t="s">
        <v>27</v>
      </c>
      <c r="N34" s="1" t="s">
        <v>23</v>
      </c>
      <c r="O34" s="1" t="s">
        <v>35</v>
      </c>
      <c r="P34" s="1" t="s">
        <v>28</v>
      </c>
      <c r="Q34" s="1" t="s">
        <v>39</v>
      </c>
      <c r="R34" s="1">
        <v>5</v>
      </c>
      <c r="S34" s="1" t="s">
        <v>23</v>
      </c>
      <c r="T34" s="5">
        <v>5</v>
      </c>
    </row>
    <row r="35" spans="1:20">
      <c r="A35" s="4" t="s">
        <v>76</v>
      </c>
      <c r="B35" s="2" t="s">
        <v>37</v>
      </c>
      <c r="C35" s="2">
        <v>18</v>
      </c>
      <c r="D35" s="2" t="s">
        <v>38</v>
      </c>
      <c r="E35" s="2" t="s">
        <v>25</v>
      </c>
      <c r="F35" s="2" t="s">
        <v>33</v>
      </c>
      <c r="G35" s="2" t="s">
        <v>23</v>
      </c>
      <c r="H35" s="2" t="s">
        <v>23</v>
      </c>
      <c r="I35" s="2" t="s">
        <v>41</v>
      </c>
      <c r="J35" s="2" t="s">
        <v>25</v>
      </c>
      <c r="K35" s="2" t="s">
        <v>26</v>
      </c>
      <c r="L35" s="2">
        <v>3</v>
      </c>
      <c r="M35" s="2" t="s">
        <v>42</v>
      </c>
      <c r="N35" s="2" t="s">
        <v>23</v>
      </c>
      <c r="O35" s="2" t="s">
        <v>45</v>
      </c>
      <c r="P35" s="2" t="s">
        <v>23</v>
      </c>
      <c r="Q35" s="2" t="s">
        <v>39</v>
      </c>
      <c r="R35" s="2">
        <v>3</v>
      </c>
      <c r="S35" s="2" t="s">
        <v>41</v>
      </c>
      <c r="T35" s="6">
        <v>3</v>
      </c>
    </row>
    <row r="36" spans="1:20">
      <c r="A36" s="3" t="s">
        <v>77</v>
      </c>
      <c r="B36" s="1" t="s">
        <v>21</v>
      </c>
      <c r="C36" s="1">
        <v>19</v>
      </c>
      <c r="D36" s="1" t="s">
        <v>38</v>
      </c>
      <c r="E36" s="1" t="s">
        <v>25</v>
      </c>
      <c r="F36" s="1" t="s">
        <v>33</v>
      </c>
      <c r="G36" s="1" t="s">
        <v>23</v>
      </c>
      <c r="H36" s="1" t="s">
        <v>25</v>
      </c>
      <c r="I36" s="1" t="s">
        <v>41</v>
      </c>
      <c r="J36" s="1" t="s">
        <v>23</v>
      </c>
      <c r="K36" s="1" t="s">
        <v>26</v>
      </c>
      <c r="L36" s="1">
        <v>4</v>
      </c>
      <c r="M36" s="1" t="s">
        <v>44</v>
      </c>
      <c r="N36" s="1" t="s">
        <v>25</v>
      </c>
      <c r="O36" s="1" t="s">
        <v>45</v>
      </c>
      <c r="P36" s="1" t="s">
        <v>28</v>
      </c>
      <c r="Q36" s="1" t="s">
        <v>39</v>
      </c>
      <c r="R36" s="1">
        <v>3</v>
      </c>
      <c r="S36" s="1" t="s">
        <v>23</v>
      </c>
      <c r="T36" s="5">
        <v>4</v>
      </c>
    </row>
    <row r="37" spans="1:20">
      <c r="A37" s="4" t="s">
        <v>78</v>
      </c>
      <c r="B37" s="2" t="s">
        <v>21</v>
      </c>
      <c r="C37" s="2">
        <v>18</v>
      </c>
      <c r="D37" s="2" t="s">
        <v>32</v>
      </c>
      <c r="E37" s="2" t="s">
        <v>23</v>
      </c>
      <c r="F37" s="2" t="s">
        <v>24</v>
      </c>
      <c r="G37" s="2" t="s">
        <v>23</v>
      </c>
      <c r="H37" s="2" t="s">
        <v>25</v>
      </c>
      <c r="I37" s="2" t="s">
        <v>23</v>
      </c>
      <c r="J37" s="2" t="s">
        <v>23</v>
      </c>
      <c r="K37" s="2" t="s">
        <v>53</v>
      </c>
      <c r="L37" s="2">
        <v>5</v>
      </c>
      <c r="M37" s="2" t="s">
        <v>42</v>
      </c>
      <c r="N37" s="2" t="s">
        <v>23</v>
      </c>
      <c r="O37" s="2" t="s">
        <v>29</v>
      </c>
      <c r="P37" s="2" t="s">
        <v>23</v>
      </c>
      <c r="Q37" s="2" t="s">
        <v>39</v>
      </c>
      <c r="R37" s="2">
        <v>5</v>
      </c>
      <c r="S37" s="2" t="s">
        <v>23</v>
      </c>
      <c r="T37" s="6">
        <v>5</v>
      </c>
    </row>
    <row r="38" spans="1:20">
      <c r="A38" s="3" t="s">
        <v>79</v>
      </c>
      <c r="B38" s="1" t="s">
        <v>21</v>
      </c>
      <c r="C38" s="1">
        <v>19</v>
      </c>
      <c r="D38" s="1" t="s">
        <v>38</v>
      </c>
      <c r="E38" s="1" t="s">
        <v>23</v>
      </c>
      <c r="F38" s="1" t="s">
        <v>24</v>
      </c>
      <c r="G38" s="1" t="s">
        <v>23</v>
      </c>
      <c r="H38" s="1" t="s">
        <v>25</v>
      </c>
      <c r="I38" s="1" t="s">
        <v>41</v>
      </c>
      <c r="J38" s="1" t="s">
        <v>25</v>
      </c>
      <c r="K38" s="1" t="s">
        <v>26</v>
      </c>
      <c r="L38" s="1">
        <v>3</v>
      </c>
      <c r="M38" s="1" t="s">
        <v>42</v>
      </c>
      <c r="N38" s="1" t="s">
        <v>23</v>
      </c>
      <c r="O38" s="1" t="s">
        <v>45</v>
      </c>
      <c r="P38" s="1" t="s">
        <v>25</v>
      </c>
      <c r="Q38" s="1" t="s">
        <v>30</v>
      </c>
      <c r="R38" s="1">
        <v>3</v>
      </c>
      <c r="S38" s="1" t="s">
        <v>23</v>
      </c>
      <c r="T38" s="5">
        <v>3</v>
      </c>
    </row>
    <row r="39" spans="1:20">
      <c r="A39" s="4" t="s">
        <v>80</v>
      </c>
      <c r="B39" s="2" t="s">
        <v>37</v>
      </c>
      <c r="C39" s="2">
        <v>19</v>
      </c>
      <c r="D39" s="2" t="s">
        <v>81</v>
      </c>
      <c r="E39" s="2" t="s">
        <v>25</v>
      </c>
      <c r="F39" s="2" t="s">
        <v>33</v>
      </c>
      <c r="G39" s="2" t="s">
        <v>25</v>
      </c>
      <c r="H39" s="2" t="s">
        <v>23</v>
      </c>
      <c r="I39" s="2" t="s">
        <v>41</v>
      </c>
      <c r="J39" s="2" t="s">
        <v>25</v>
      </c>
      <c r="K39" s="2" t="s">
        <v>47</v>
      </c>
      <c r="L39" s="2">
        <v>4</v>
      </c>
      <c r="M39" s="2" t="s">
        <v>34</v>
      </c>
      <c r="N39" s="2" t="s">
        <v>28</v>
      </c>
      <c r="O39" s="2" t="s">
        <v>35</v>
      </c>
      <c r="P39" s="2" t="s">
        <v>28</v>
      </c>
      <c r="Q39" s="2" t="s">
        <v>30</v>
      </c>
      <c r="R39" s="2">
        <v>3</v>
      </c>
      <c r="S39" s="2" t="s">
        <v>41</v>
      </c>
      <c r="T39" s="6">
        <v>3</v>
      </c>
    </row>
    <row r="40" spans="1:20">
      <c r="A40" s="3" t="s">
        <v>82</v>
      </c>
      <c r="B40" s="1" t="s">
        <v>21</v>
      </c>
      <c r="C40" s="1">
        <v>18</v>
      </c>
      <c r="D40" s="1" t="s">
        <v>32</v>
      </c>
      <c r="E40" s="1" t="s">
        <v>23</v>
      </c>
      <c r="F40" s="1" t="s">
        <v>24</v>
      </c>
      <c r="G40" s="1" t="s">
        <v>25</v>
      </c>
      <c r="H40" s="1" t="s">
        <v>23</v>
      </c>
      <c r="I40" s="1" t="s">
        <v>23</v>
      </c>
      <c r="J40" s="1" t="s">
        <v>25</v>
      </c>
      <c r="K40" s="1" t="s">
        <v>26</v>
      </c>
      <c r="L40" s="1">
        <v>4</v>
      </c>
      <c r="M40" s="1" t="s">
        <v>42</v>
      </c>
      <c r="N40" s="1" t="s">
        <v>25</v>
      </c>
      <c r="O40" s="1" t="s">
        <v>45</v>
      </c>
      <c r="P40" s="1" t="s">
        <v>23</v>
      </c>
      <c r="Q40" s="1" t="s">
        <v>30</v>
      </c>
      <c r="R40" s="1">
        <v>5</v>
      </c>
      <c r="S40" s="1" t="s">
        <v>23</v>
      </c>
      <c r="T40" s="5">
        <v>5</v>
      </c>
    </row>
    <row r="41" spans="1:20">
      <c r="A41" s="4" t="s">
        <v>83</v>
      </c>
      <c r="B41" s="2" t="s">
        <v>21</v>
      </c>
      <c r="C41" s="2">
        <v>19</v>
      </c>
      <c r="D41" s="2" t="s">
        <v>22</v>
      </c>
      <c r="E41" s="2" t="s">
        <v>23</v>
      </c>
      <c r="F41" s="2" t="s">
        <v>33</v>
      </c>
      <c r="G41" s="2" t="s">
        <v>23</v>
      </c>
      <c r="H41" s="2" t="s">
        <v>25</v>
      </c>
      <c r="I41" s="2" t="s">
        <v>41</v>
      </c>
      <c r="J41" s="2" t="s">
        <v>25</v>
      </c>
      <c r="K41" s="2" t="s">
        <v>26</v>
      </c>
      <c r="L41" s="2">
        <v>4</v>
      </c>
      <c r="M41" s="2" t="s">
        <v>27</v>
      </c>
      <c r="N41" s="2" t="s">
        <v>28</v>
      </c>
      <c r="O41" s="2" t="s">
        <v>45</v>
      </c>
      <c r="P41" s="2" t="s">
        <v>28</v>
      </c>
      <c r="Q41" s="2" t="s">
        <v>30</v>
      </c>
      <c r="R41" s="2">
        <v>4</v>
      </c>
      <c r="S41" s="2" t="s">
        <v>41</v>
      </c>
      <c r="T41" s="6">
        <v>4</v>
      </c>
    </row>
    <row r="42" spans="1:20">
      <c r="A42" s="3" t="s">
        <v>84</v>
      </c>
      <c r="B42" s="1" t="s">
        <v>21</v>
      </c>
      <c r="C42" s="1">
        <v>19</v>
      </c>
      <c r="D42" s="1" t="s">
        <v>22</v>
      </c>
      <c r="E42" s="1" t="s">
        <v>23</v>
      </c>
      <c r="F42" s="1" t="s">
        <v>33</v>
      </c>
      <c r="G42" s="1" t="s">
        <v>25</v>
      </c>
      <c r="H42" s="1" t="s">
        <v>23</v>
      </c>
      <c r="I42" s="1" t="s">
        <v>41</v>
      </c>
      <c r="J42" s="1" t="s">
        <v>25</v>
      </c>
      <c r="K42" s="1" t="s">
        <v>26</v>
      </c>
      <c r="L42" s="1">
        <v>4</v>
      </c>
      <c r="M42" s="1" t="s">
        <v>27</v>
      </c>
      <c r="N42" s="1" t="s">
        <v>28</v>
      </c>
      <c r="O42" s="1" t="s">
        <v>45</v>
      </c>
      <c r="P42" s="1" t="s">
        <v>28</v>
      </c>
      <c r="Q42" s="1" t="s">
        <v>39</v>
      </c>
      <c r="R42" s="1">
        <v>3</v>
      </c>
      <c r="S42" s="1" t="s">
        <v>23</v>
      </c>
      <c r="T42" s="5">
        <v>3</v>
      </c>
    </row>
    <row r="43" spans="1:20">
      <c r="A43" s="4" t="s">
        <v>85</v>
      </c>
      <c r="B43" s="2" t="s">
        <v>21</v>
      </c>
      <c r="C43" s="2">
        <v>18</v>
      </c>
      <c r="D43" s="2" t="s">
        <v>32</v>
      </c>
      <c r="E43" s="2" t="s">
        <v>23</v>
      </c>
      <c r="F43" s="2" t="s">
        <v>86</v>
      </c>
      <c r="G43" s="2" t="s">
        <v>23</v>
      </c>
      <c r="H43" s="2" t="s">
        <v>25</v>
      </c>
      <c r="I43" s="2" t="s">
        <v>41</v>
      </c>
      <c r="J43" s="2" t="s">
        <v>23</v>
      </c>
      <c r="K43" s="2" t="s">
        <v>47</v>
      </c>
      <c r="L43" s="2">
        <v>3</v>
      </c>
      <c r="M43" s="2" t="s">
        <v>42</v>
      </c>
      <c r="N43" s="2" t="s">
        <v>23</v>
      </c>
      <c r="O43" s="2" t="s">
        <v>29</v>
      </c>
      <c r="P43" s="2" t="s">
        <v>23</v>
      </c>
      <c r="Q43" s="2" t="s">
        <v>30</v>
      </c>
      <c r="R43" s="2">
        <v>3</v>
      </c>
      <c r="S43" s="2" t="s">
        <v>23</v>
      </c>
      <c r="T43" s="6">
        <v>4</v>
      </c>
    </row>
    <row r="44" spans="1:20">
      <c r="A44" s="3" t="s">
        <v>87</v>
      </c>
      <c r="B44" s="1" t="s">
        <v>37</v>
      </c>
      <c r="C44" s="1">
        <v>19</v>
      </c>
      <c r="D44" s="1" t="s">
        <v>32</v>
      </c>
      <c r="E44" s="1" t="s">
        <v>23</v>
      </c>
      <c r="F44" s="1" t="s">
        <v>24</v>
      </c>
      <c r="G44" s="1" t="s">
        <v>25</v>
      </c>
      <c r="H44" s="1" t="s">
        <v>25</v>
      </c>
      <c r="I44" s="1" t="s">
        <v>41</v>
      </c>
      <c r="J44" s="1" t="s">
        <v>23</v>
      </c>
      <c r="K44" s="1" t="s">
        <v>47</v>
      </c>
      <c r="L44" s="1">
        <v>3</v>
      </c>
      <c r="M44" s="1" t="s">
        <v>27</v>
      </c>
      <c r="N44" s="1" t="s">
        <v>23</v>
      </c>
      <c r="O44" s="1" t="s">
        <v>45</v>
      </c>
      <c r="P44" s="1" t="s">
        <v>28</v>
      </c>
      <c r="Q44" s="1" t="s">
        <v>30</v>
      </c>
      <c r="R44" s="1">
        <v>3</v>
      </c>
      <c r="S44" s="1" t="s">
        <v>41</v>
      </c>
      <c r="T44" s="5">
        <v>3</v>
      </c>
    </row>
    <row r="45" spans="1:20">
      <c r="A45" s="4" t="s">
        <v>88</v>
      </c>
      <c r="B45" s="2" t="s">
        <v>21</v>
      </c>
      <c r="C45" s="2">
        <v>18</v>
      </c>
      <c r="D45" s="2" t="s">
        <v>22</v>
      </c>
      <c r="E45" s="2" t="s">
        <v>23</v>
      </c>
      <c r="F45" s="2" t="s">
        <v>24</v>
      </c>
      <c r="G45" s="2" t="s">
        <v>25</v>
      </c>
      <c r="H45" s="2" t="s">
        <v>23</v>
      </c>
      <c r="I45" s="2" t="s">
        <v>41</v>
      </c>
      <c r="J45" s="2" t="s">
        <v>23</v>
      </c>
      <c r="K45" s="2" t="s">
        <v>26</v>
      </c>
      <c r="L45" s="2">
        <v>4</v>
      </c>
      <c r="M45" s="2" t="s">
        <v>42</v>
      </c>
      <c r="N45" s="2" t="s">
        <v>23</v>
      </c>
      <c r="O45" s="2" t="s">
        <v>35</v>
      </c>
      <c r="P45" s="2" t="s">
        <v>28</v>
      </c>
      <c r="Q45" s="2" t="s">
        <v>39</v>
      </c>
      <c r="R45" s="2">
        <v>5</v>
      </c>
      <c r="S45" s="2" t="s">
        <v>23</v>
      </c>
      <c r="T45" s="6">
        <v>5</v>
      </c>
    </row>
    <row r="46" spans="1:20">
      <c r="A46" s="3" t="s">
        <v>89</v>
      </c>
      <c r="B46" s="1" t="s">
        <v>37</v>
      </c>
      <c r="C46" s="1">
        <v>18</v>
      </c>
      <c r="D46" s="1" t="s">
        <v>22</v>
      </c>
      <c r="E46" s="1" t="s">
        <v>25</v>
      </c>
      <c r="F46" s="1" t="s">
        <v>24</v>
      </c>
      <c r="G46" s="1" t="s">
        <v>23</v>
      </c>
      <c r="H46" s="1" t="s">
        <v>23</v>
      </c>
      <c r="I46" s="1" t="s">
        <v>41</v>
      </c>
      <c r="J46" s="1" t="s">
        <v>23</v>
      </c>
      <c r="K46" s="1" t="s">
        <v>26</v>
      </c>
      <c r="L46" s="1">
        <v>3</v>
      </c>
      <c r="M46" s="1" t="s">
        <v>42</v>
      </c>
      <c r="N46" s="1" t="s">
        <v>28</v>
      </c>
      <c r="O46" s="1" t="s">
        <v>29</v>
      </c>
      <c r="P46" s="1" t="s">
        <v>23</v>
      </c>
      <c r="Q46" s="1" t="s">
        <v>39</v>
      </c>
      <c r="R46" s="1">
        <v>5</v>
      </c>
      <c r="S46" s="1" t="s">
        <v>41</v>
      </c>
      <c r="T46" s="5">
        <v>3</v>
      </c>
    </row>
    <row r="47" spans="1:20">
      <c r="A47" s="4" t="s">
        <v>90</v>
      </c>
      <c r="B47" s="2" t="s">
        <v>37</v>
      </c>
      <c r="C47" s="2">
        <v>18</v>
      </c>
      <c r="D47" s="2" t="s">
        <v>22</v>
      </c>
      <c r="E47" s="2" t="s">
        <v>23</v>
      </c>
      <c r="F47" s="2" t="s">
        <v>33</v>
      </c>
      <c r="G47" s="2" t="s">
        <v>23</v>
      </c>
      <c r="H47" s="2" t="s">
        <v>23</v>
      </c>
      <c r="I47" s="2" t="s">
        <v>41</v>
      </c>
      <c r="J47" s="2" t="s">
        <v>25</v>
      </c>
      <c r="K47" s="2" t="s">
        <v>47</v>
      </c>
      <c r="L47" s="2">
        <v>2</v>
      </c>
      <c r="M47" s="2" t="s">
        <v>42</v>
      </c>
      <c r="N47" s="2" t="s">
        <v>28</v>
      </c>
      <c r="O47" s="2" t="s">
        <v>45</v>
      </c>
      <c r="P47" s="2" t="s">
        <v>23</v>
      </c>
      <c r="Q47" s="2" t="s">
        <v>39</v>
      </c>
      <c r="R47" s="2">
        <v>4</v>
      </c>
      <c r="S47" s="2" t="s">
        <v>23</v>
      </c>
      <c r="T47" s="6">
        <v>4</v>
      </c>
    </row>
    <row r="48" spans="1:20">
      <c r="A48" s="3" t="s">
        <v>91</v>
      </c>
      <c r="B48" s="1" t="s">
        <v>37</v>
      </c>
      <c r="C48" s="1">
        <v>18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25</v>
      </c>
      <c r="I48" s="1" t="s">
        <v>41</v>
      </c>
      <c r="J48" s="1" t="s">
        <v>25</v>
      </c>
      <c r="K48" s="1" t="s">
        <v>47</v>
      </c>
      <c r="L48" s="1">
        <v>3</v>
      </c>
      <c r="M48" s="1" t="s">
        <v>27</v>
      </c>
      <c r="N48" s="1" t="s">
        <v>28</v>
      </c>
      <c r="O48" s="1" t="s">
        <v>35</v>
      </c>
      <c r="P48" s="1" t="s">
        <v>23</v>
      </c>
      <c r="Q48" s="1" t="s">
        <v>30</v>
      </c>
      <c r="R48" s="1">
        <v>4</v>
      </c>
      <c r="S48" s="1" t="s">
        <v>23</v>
      </c>
      <c r="T48" s="5">
        <v>4</v>
      </c>
    </row>
    <row r="49" spans="1:20">
      <c r="A49" s="4" t="s">
        <v>92</v>
      </c>
      <c r="B49" s="2" t="s">
        <v>21</v>
      </c>
      <c r="C49" s="2">
        <v>19</v>
      </c>
      <c r="D49" s="2" t="s">
        <v>32</v>
      </c>
      <c r="E49" s="2" t="s">
        <v>23</v>
      </c>
      <c r="F49" s="2" t="s">
        <v>86</v>
      </c>
      <c r="G49" s="2" t="s">
        <v>25</v>
      </c>
      <c r="H49" s="2" t="s">
        <v>23</v>
      </c>
      <c r="I49" s="2" t="s">
        <v>23</v>
      </c>
      <c r="J49" s="2" t="s">
        <v>23</v>
      </c>
      <c r="K49" s="2" t="s">
        <v>53</v>
      </c>
      <c r="L49" s="2">
        <v>5</v>
      </c>
      <c r="M49" s="2" t="s">
        <v>44</v>
      </c>
      <c r="N49" s="2" t="s">
        <v>25</v>
      </c>
      <c r="O49" s="2" t="s">
        <v>35</v>
      </c>
      <c r="P49" s="2" t="s">
        <v>25</v>
      </c>
      <c r="Q49" s="2" t="s">
        <v>30</v>
      </c>
      <c r="R49" s="2">
        <v>5</v>
      </c>
      <c r="S49" s="2" t="s">
        <v>25</v>
      </c>
      <c r="T49" s="6">
        <v>5</v>
      </c>
    </row>
    <row r="50" spans="1:20">
      <c r="A50" s="3" t="s">
        <v>93</v>
      </c>
      <c r="B50" s="1" t="s">
        <v>37</v>
      </c>
      <c r="C50" s="1">
        <v>18</v>
      </c>
      <c r="D50" s="1" t="s">
        <v>38</v>
      </c>
      <c r="E50" s="1" t="s">
        <v>23</v>
      </c>
      <c r="F50" s="1" t="s">
        <v>33</v>
      </c>
      <c r="G50" s="1" t="s">
        <v>23</v>
      </c>
      <c r="H50" s="1" t="s">
        <v>23</v>
      </c>
      <c r="I50" s="1" t="s">
        <v>25</v>
      </c>
      <c r="J50" s="1" t="s">
        <v>25</v>
      </c>
      <c r="K50" s="1" t="s">
        <v>47</v>
      </c>
      <c r="L50" s="1">
        <v>5</v>
      </c>
      <c r="M50" s="1" t="s">
        <v>27</v>
      </c>
      <c r="N50" s="1" t="s">
        <v>23</v>
      </c>
      <c r="O50" s="1" t="s">
        <v>45</v>
      </c>
      <c r="P50" s="1" t="s">
        <v>28</v>
      </c>
      <c r="Q50" s="1" t="s">
        <v>39</v>
      </c>
      <c r="R50" s="1">
        <v>5</v>
      </c>
      <c r="S50" s="1" t="s">
        <v>23</v>
      </c>
      <c r="T50" s="5">
        <v>5</v>
      </c>
    </row>
    <row r="51" spans="1:20">
      <c r="A51" s="4" t="s">
        <v>94</v>
      </c>
      <c r="B51" s="2" t="s">
        <v>21</v>
      </c>
      <c r="C51" s="2">
        <v>19</v>
      </c>
      <c r="D51" s="2" t="s">
        <v>38</v>
      </c>
      <c r="E51" s="2" t="s">
        <v>23</v>
      </c>
      <c r="F51" s="2" t="s">
        <v>24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53</v>
      </c>
      <c r="L51" s="2">
        <v>5</v>
      </c>
      <c r="M51" s="2" t="s">
        <v>27</v>
      </c>
      <c r="N51" s="2" t="s">
        <v>23</v>
      </c>
      <c r="O51" s="2" t="s">
        <v>45</v>
      </c>
      <c r="P51" s="2" t="s">
        <v>23</v>
      </c>
      <c r="Q51" s="2" t="s">
        <v>39</v>
      </c>
      <c r="R51" s="2">
        <v>5</v>
      </c>
      <c r="S51" s="2" t="s">
        <v>23</v>
      </c>
      <c r="T51" s="6">
        <v>5</v>
      </c>
    </row>
    <row r="52" spans="1:20">
      <c r="A52" s="3" t="s">
        <v>95</v>
      </c>
      <c r="B52" s="1" t="s">
        <v>37</v>
      </c>
      <c r="C52" s="1">
        <v>18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25</v>
      </c>
      <c r="I52" s="1" t="s">
        <v>23</v>
      </c>
      <c r="J52" s="1" t="s">
        <v>25</v>
      </c>
      <c r="K52" s="1" t="s">
        <v>26</v>
      </c>
      <c r="L52" s="1">
        <v>4</v>
      </c>
      <c r="M52" s="1" t="s">
        <v>42</v>
      </c>
      <c r="N52" s="1" t="s">
        <v>23</v>
      </c>
      <c r="O52" s="1" t="s">
        <v>29</v>
      </c>
      <c r="P52" s="1" t="s">
        <v>23</v>
      </c>
      <c r="Q52" s="1" t="s">
        <v>39</v>
      </c>
      <c r="R52" s="1">
        <v>4</v>
      </c>
      <c r="S52" s="1" t="s">
        <v>23</v>
      </c>
      <c r="T52" s="5">
        <v>5</v>
      </c>
    </row>
    <row r="53" spans="1:20">
      <c r="A53" s="4" t="s">
        <v>96</v>
      </c>
      <c r="B53" s="2" t="s">
        <v>21</v>
      </c>
      <c r="C53" s="2">
        <v>17</v>
      </c>
      <c r="D53" s="2" t="s">
        <v>32</v>
      </c>
      <c r="E53" s="2" t="s">
        <v>23</v>
      </c>
      <c r="F53" s="2" t="s">
        <v>33</v>
      </c>
      <c r="G53" s="2" t="s">
        <v>25</v>
      </c>
      <c r="H53" s="2" t="s">
        <v>23</v>
      </c>
      <c r="I53" s="2" t="s">
        <v>23</v>
      </c>
      <c r="J53" s="2" t="s">
        <v>23</v>
      </c>
      <c r="K53" s="2" t="s">
        <v>53</v>
      </c>
      <c r="L53" s="2">
        <v>4</v>
      </c>
      <c r="M53" s="2" t="s">
        <v>34</v>
      </c>
      <c r="N53" s="2" t="s">
        <v>23</v>
      </c>
      <c r="O53" s="2" t="s">
        <v>35</v>
      </c>
      <c r="P53" s="2" t="s">
        <v>28</v>
      </c>
      <c r="Q53" s="2" t="s">
        <v>39</v>
      </c>
      <c r="R53" s="2">
        <v>4</v>
      </c>
      <c r="S53" s="2" t="s">
        <v>23</v>
      </c>
      <c r="T53" s="6">
        <v>3</v>
      </c>
    </row>
    <row r="54" spans="1:20">
      <c r="A54" s="3" t="s">
        <v>97</v>
      </c>
      <c r="B54" s="1" t="s">
        <v>21</v>
      </c>
      <c r="C54" s="1">
        <v>18</v>
      </c>
      <c r="D54" s="1" t="s">
        <v>22</v>
      </c>
      <c r="E54" s="1" t="s">
        <v>23</v>
      </c>
      <c r="F54" s="1" t="s">
        <v>86</v>
      </c>
      <c r="G54" s="1" t="s">
        <v>25</v>
      </c>
      <c r="H54" s="1" t="s">
        <v>25</v>
      </c>
      <c r="I54" s="1" t="s">
        <v>41</v>
      </c>
      <c r="J54" s="1" t="s">
        <v>25</v>
      </c>
      <c r="K54" s="1" t="s">
        <v>26</v>
      </c>
      <c r="L54" s="1">
        <v>3</v>
      </c>
      <c r="M54" s="1" t="s">
        <v>42</v>
      </c>
      <c r="N54" s="1" t="s">
        <v>28</v>
      </c>
      <c r="O54" s="1" t="s">
        <v>35</v>
      </c>
      <c r="P54" s="1" t="s">
        <v>28</v>
      </c>
      <c r="Q54" s="1" t="s">
        <v>39</v>
      </c>
      <c r="R54" s="1">
        <v>4</v>
      </c>
      <c r="S54" s="1" t="s">
        <v>41</v>
      </c>
      <c r="T54" s="5">
        <v>4</v>
      </c>
    </row>
    <row r="55" spans="1:20">
      <c r="A55" s="4" t="s">
        <v>98</v>
      </c>
      <c r="B55" s="2" t="s">
        <v>21</v>
      </c>
      <c r="C55" s="2">
        <v>18</v>
      </c>
      <c r="D55" s="2" t="s">
        <v>32</v>
      </c>
      <c r="E55" s="2" t="s">
        <v>23</v>
      </c>
      <c r="F55" s="2" t="s">
        <v>24</v>
      </c>
      <c r="G55" s="2" t="s">
        <v>25</v>
      </c>
      <c r="H55" s="2" t="s">
        <v>23</v>
      </c>
      <c r="I55" s="2" t="s">
        <v>23</v>
      </c>
      <c r="J55" s="2" t="s">
        <v>23</v>
      </c>
      <c r="K55" s="2" t="s">
        <v>26</v>
      </c>
      <c r="L55" s="2">
        <v>5</v>
      </c>
      <c r="M55" s="2" t="s">
        <v>42</v>
      </c>
      <c r="N55" s="2" t="s">
        <v>23</v>
      </c>
      <c r="O55" s="2" t="s">
        <v>29</v>
      </c>
      <c r="P55" s="2" t="s">
        <v>23</v>
      </c>
      <c r="Q55" s="2" t="s">
        <v>30</v>
      </c>
      <c r="R55" s="2">
        <v>1</v>
      </c>
      <c r="S55" s="2" t="s">
        <v>23</v>
      </c>
      <c r="T55" s="6">
        <v>5</v>
      </c>
    </row>
    <row r="56" spans="1:20">
      <c r="A56" s="3" t="s">
        <v>99</v>
      </c>
      <c r="B56" s="1" t="s">
        <v>21</v>
      </c>
      <c r="C56" s="1">
        <v>18</v>
      </c>
      <c r="D56" s="1" t="s">
        <v>32</v>
      </c>
      <c r="E56" s="1" t="s">
        <v>25</v>
      </c>
      <c r="F56" s="1" t="s">
        <v>24</v>
      </c>
      <c r="G56" s="1" t="s">
        <v>25</v>
      </c>
      <c r="H56" s="1" t="s">
        <v>23</v>
      </c>
      <c r="I56" s="1" t="s">
        <v>41</v>
      </c>
      <c r="J56" s="1" t="s">
        <v>23</v>
      </c>
      <c r="K56" s="1" t="s">
        <v>26</v>
      </c>
      <c r="L56" s="1">
        <v>3</v>
      </c>
      <c r="M56" s="1" t="s">
        <v>42</v>
      </c>
      <c r="N56" s="1" t="s">
        <v>23</v>
      </c>
      <c r="O56" s="1" t="s">
        <v>35</v>
      </c>
      <c r="P56" s="1" t="s">
        <v>23</v>
      </c>
      <c r="Q56" s="1" t="s">
        <v>30</v>
      </c>
      <c r="R56" s="1">
        <v>3</v>
      </c>
      <c r="S56" s="1" t="s">
        <v>41</v>
      </c>
      <c r="T56" s="5">
        <v>3</v>
      </c>
    </row>
    <row r="57" spans="1:20">
      <c r="A57" s="10" t="s">
        <v>100</v>
      </c>
      <c r="B57" s="11" t="s">
        <v>37</v>
      </c>
      <c r="C57" s="11">
        <v>18</v>
      </c>
      <c r="D57" s="11" t="s">
        <v>32</v>
      </c>
      <c r="E57" s="11" t="s">
        <v>23</v>
      </c>
      <c r="F57" s="11" t="s">
        <v>86</v>
      </c>
      <c r="G57" s="11" t="s">
        <v>25</v>
      </c>
      <c r="H57" s="11" t="s">
        <v>23</v>
      </c>
      <c r="I57" s="11" t="s">
        <v>23</v>
      </c>
      <c r="J57" s="11" t="s">
        <v>25</v>
      </c>
      <c r="K57" s="11" t="s">
        <v>47</v>
      </c>
      <c r="L57" s="11">
        <v>3</v>
      </c>
      <c r="M57" s="11" t="s">
        <v>27</v>
      </c>
      <c r="N57" s="11" t="s">
        <v>23</v>
      </c>
      <c r="O57" s="11" t="s">
        <v>45</v>
      </c>
      <c r="P57" s="11" t="s">
        <v>28</v>
      </c>
      <c r="Q57" s="11" t="s">
        <v>39</v>
      </c>
      <c r="R57" s="11">
        <v>5</v>
      </c>
      <c r="S57" s="11" t="s">
        <v>41</v>
      </c>
      <c r="T57" s="12">
        <v>3</v>
      </c>
    </row>
  </sheetData>
  <pageMargins left="0.7" right="0.7" top="0.75" bottom="0.75" header="0.3" footer="0.3"/>
  <pageSetup fitToWidth="0"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BBA7-800A-4B71-8824-97126B27109E}">
  <dimension ref="A1:G901"/>
  <sheetViews>
    <sheetView tabSelected="1" zoomScale="82" workbookViewId="0">
      <selection activeCell="B1" sqref="B1"/>
    </sheetView>
  </sheetViews>
  <sheetFormatPr defaultRowHeight="14.45"/>
  <cols>
    <col min="1" max="1" width="19" bestFit="1" customWidth="1"/>
    <col min="2" max="2" width="52.5703125" bestFit="1" customWidth="1"/>
    <col min="3" max="3" width="65.5703125" bestFit="1" customWidth="1"/>
    <col min="5" max="5" width="2.42578125" bestFit="1" customWidth="1"/>
    <col min="6" max="6" width="11.42578125" bestFit="1" customWidth="1"/>
    <col min="7" max="7" width="60.140625" bestFit="1" customWidth="1"/>
  </cols>
  <sheetData>
    <row r="1" spans="1:7">
      <c r="A1" s="8" t="s">
        <v>1</v>
      </c>
      <c r="B1" s="8" t="s">
        <v>3</v>
      </c>
      <c r="C1" s="8" t="s">
        <v>5</v>
      </c>
    </row>
    <row r="2" spans="1:7">
      <c r="A2" s="1" t="s">
        <v>21</v>
      </c>
      <c r="B2" s="1" t="s">
        <v>22</v>
      </c>
      <c r="C2" s="1" t="s">
        <v>24</v>
      </c>
    </row>
    <row r="3" spans="1:7">
      <c r="A3" s="2" t="s">
        <v>21</v>
      </c>
      <c r="B3" s="2" t="s">
        <v>32</v>
      </c>
      <c r="C3" s="2" t="s">
        <v>33</v>
      </c>
      <c r="E3" s="53"/>
      <c r="F3" s="53"/>
      <c r="G3" s="53"/>
    </row>
    <row r="4" spans="1:7">
      <c r="A4" s="1" t="s">
        <v>37</v>
      </c>
      <c r="B4" s="1" t="s">
        <v>38</v>
      </c>
      <c r="C4" s="1" t="s">
        <v>33</v>
      </c>
      <c r="E4" s="54"/>
      <c r="F4" s="54"/>
      <c r="G4" s="54"/>
    </row>
    <row r="5" spans="1:7">
      <c r="A5" s="2" t="s">
        <v>37</v>
      </c>
      <c r="B5" s="2" t="s">
        <v>22</v>
      </c>
      <c r="C5" s="2" t="s">
        <v>33</v>
      </c>
      <c r="E5" s="54"/>
      <c r="F5" s="54"/>
      <c r="G5" s="54"/>
    </row>
    <row r="6" spans="1:7">
      <c r="A6" s="1" t="s">
        <v>37</v>
      </c>
      <c r="B6" s="1" t="s">
        <v>22</v>
      </c>
      <c r="C6" s="1" t="s">
        <v>33</v>
      </c>
      <c r="E6" s="54"/>
      <c r="F6" s="54"/>
      <c r="G6" s="54"/>
    </row>
    <row r="7" spans="1:7">
      <c r="A7" s="2" t="s">
        <v>21</v>
      </c>
      <c r="B7" s="2" t="s">
        <v>22</v>
      </c>
      <c r="C7" s="2" t="s">
        <v>33</v>
      </c>
      <c r="E7" s="54"/>
      <c r="F7" s="54"/>
      <c r="G7" s="54"/>
    </row>
    <row r="8" spans="1:7">
      <c r="A8" s="1" t="s">
        <v>21</v>
      </c>
      <c r="B8" s="1" t="s">
        <v>22</v>
      </c>
      <c r="C8" s="1" t="s">
        <v>24</v>
      </c>
    </row>
    <row r="9" spans="1:7">
      <c r="A9" s="2" t="s">
        <v>21</v>
      </c>
      <c r="B9" s="2" t="s">
        <v>22</v>
      </c>
      <c r="C9" s="2" t="s">
        <v>33</v>
      </c>
    </row>
    <row r="10" spans="1:7">
      <c r="A10" s="1" t="s">
        <v>21</v>
      </c>
      <c r="B10" s="1" t="s">
        <v>32</v>
      </c>
      <c r="C10" s="1" t="s">
        <v>24</v>
      </c>
    </row>
    <row r="11" spans="1:7">
      <c r="A11" s="2" t="s">
        <v>37</v>
      </c>
      <c r="B11" s="2" t="s">
        <v>38</v>
      </c>
      <c r="C11" s="2" t="s">
        <v>33</v>
      </c>
    </row>
    <row r="12" spans="1:7">
      <c r="A12" s="1" t="s">
        <v>21</v>
      </c>
      <c r="B12" s="1" t="s">
        <v>22</v>
      </c>
      <c r="C12" s="1" t="s">
        <v>24</v>
      </c>
    </row>
    <row r="13" spans="1:7">
      <c r="A13" s="2" t="s">
        <v>37</v>
      </c>
      <c r="B13" s="2" t="s">
        <v>22</v>
      </c>
      <c r="C13" s="2" t="s">
        <v>33</v>
      </c>
    </row>
    <row r="14" spans="1:7">
      <c r="A14" s="1" t="s">
        <v>21</v>
      </c>
      <c r="B14" s="1" t="s">
        <v>38</v>
      </c>
      <c r="C14" s="1" t="s">
        <v>24</v>
      </c>
    </row>
    <row r="15" spans="1:7">
      <c r="A15" s="2" t="s">
        <v>37</v>
      </c>
      <c r="B15" s="2" t="s">
        <v>22</v>
      </c>
      <c r="C15" s="2" t="s">
        <v>33</v>
      </c>
    </row>
    <row r="16" spans="1:7">
      <c r="A16" s="1" t="s">
        <v>21</v>
      </c>
      <c r="B16" s="1" t="s">
        <v>22</v>
      </c>
      <c r="C16" s="1" t="s">
        <v>33</v>
      </c>
    </row>
    <row r="17" spans="1:3">
      <c r="A17" s="2" t="s">
        <v>37</v>
      </c>
      <c r="B17" s="2" t="s">
        <v>38</v>
      </c>
      <c r="C17" s="2" t="s">
        <v>33</v>
      </c>
    </row>
    <row r="18" spans="1:3">
      <c r="A18" s="1" t="s">
        <v>21</v>
      </c>
      <c r="B18" s="1" t="s">
        <v>22</v>
      </c>
      <c r="C18" s="1" t="s">
        <v>33</v>
      </c>
    </row>
    <row r="19" spans="1:3">
      <c r="A19" s="2" t="s">
        <v>21</v>
      </c>
      <c r="B19" s="2" t="s">
        <v>38</v>
      </c>
      <c r="C19" s="2" t="s">
        <v>33</v>
      </c>
    </row>
    <row r="20" spans="1:3">
      <c r="A20" s="1" t="s">
        <v>37</v>
      </c>
      <c r="B20" s="1" t="s">
        <v>22</v>
      </c>
      <c r="C20" s="1" t="s">
        <v>33</v>
      </c>
    </row>
    <row r="21" spans="1:3">
      <c r="A21" s="2" t="s">
        <v>21</v>
      </c>
      <c r="B21" s="2" t="s">
        <v>32</v>
      </c>
      <c r="C21" s="2" t="s">
        <v>33</v>
      </c>
    </row>
    <row r="22" spans="1:3">
      <c r="A22" s="1" t="s">
        <v>37</v>
      </c>
      <c r="B22" s="1" t="s">
        <v>22</v>
      </c>
      <c r="C22" s="1" t="s">
        <v>24</v>
      </c>
    </row>
    <row r="23" spans="1:3">
      <c r="A23" s="2" t="s">
        <v>21</v>
      </c>
      <c r="B23" s="2" t="s">
        <v>22</v>
      </c>
      <c r="C23" s="2" t="s">
        <v>33</v>
      </c>
    </row>
    <row r="24" spans="1:3">
      <c r="A24" s="1" t="s">
        <v>37</v>
      </c>
      <c r="B24" s="1" t="s">
        <v>38</v>
      </c>
      <c r="C24" s="1" t="s">
        <v>33</v>
      </c>
    </row>
    <row r="25" spans="1:3">
      <c r="A25" s="2" t="s">
        <v>21</v>
      </c>
      <c r="B25" s="2" t="s">
        <v>38</v>
      </c>
      <c r="C25" s="2" t="s">
        <v>33</v>
      </c>
    </row>
    <row r="26" spans="1:3">
      <c r="A26" s="1" t="s">
        <v>21</v>
      </c>
      <c r="B26" s="1" t="s">
        <v>22</v>
      </c>
      <c r="C26" s="1" t="s">
        <v>24</v>
      </c>
    </row>
    <row r="27" spans="1:3">
      <c r="A27" s="2" t="s">
        <v>21</v>
      </c>
      <c r="B27" s="2" t="s">
        <v>32</v>
      </c>
      <c r="C27" s="2" t="s">
        <v>33</v>
      </c>
    </row>
    <row r="28" spans="1:3">
      <c r="A28" s="1" t="s">
        <v>21</v>
      </c>
      <c r="B28" s="1" t="s">
        <v>22</v>
      </c>
      <c r="C28" s="1" t="s">
        <v>24</v>
      </c>
    </row>
    <row r="29" spans="1:3">
      <c r="A29" s="2" t="s">
        <v>37</v>
      </c>
      <c r="B29" s="2" t="s">
        <v>22</v>
      </c>
      <c r="C29" s="2" t="s">
        <v>24</v>
      </c>
    </row>
    <row r="30" spans="1:3">
      <c r="A30" s="1" t="s">
        <v>21</v>
      </c>
      <c r="B30" s="1" t="s">
        <v>22</v>
      </c>
      <c r="C30" s="1" t="s">
        <v>33</v>
      </c>
    </row>
    <row r="31" spans="1:3">
      <c r="A31" s="2" t="s">
        <v>21</v>
      </c>
      <c r="B31" s="2" t="s">
        <v>32</v>
      </c>
      <c r="C31" s="2" t="s">
        <v>33</v>
      </c>
    </row>
    <row r="32" spans="1:3">
      <c r="A32" s="1" t="s">
        <v>37</v>
      </c>
      <c r="B32" s="1" t="s">
        <v>22</v>
      </c>
      <c r="C32" s="1" t="s">
        <v>33</v>
      </c>
    </row>
    <row r="33" spans="1:3">
      <c r="A33" s="2" t="s">
        <v>21</v>
      </c>
      <c r="B33" s="2" t="s">
        <v>38</v>
      </c>
      <c r="C33" s="2" t="s">
        <v>33</v>
      </c>
    </row>
    <row r="34" spans="1:3">
      <c r="A34" s="1" t="s">
        <v>37</v>
      </c>
      <c r="B34" s="1" t="s">
        <v>22</v>
      </c>
      <c r="C34" s="1" t="s">
        <v>33</v>
      </c>
    </row>
    <row r="35" spans="1:3">
      <c r="A35" s="2" t="s">
        <v>37</v>
      </c>
      <c r="B35" s="2" t="s">
        <v>38</v>
      </c>
      <c r="C35" s="2" t="s">
        <v>33</v>
      </c>
    </row>
    <row r="36" spans="1:3">
      <c r="A36" s="1" t="s">
        <v>21</v>
      </c>
      <c r="B36" s="1" t="s">
        <v>38</v>
      </c>
      <c r="C36" s="1" t="s">
        <v>33</v>
      </c>
    </row>
    <row r="37" spans="1:3">
      <c r="A37" s="2" t="s">
        <v>21</v>
      </c>
      <c r="B37" s="2" t="s">
        <v>32</v>
      </c>
      <c r="C37" s="2" t="s">
        <v>24</v>
      </c>
    </row>
    <row r="38" spans="1:3">
      <c r="A38" s="1" t="s">
        <v>21</v>
      </c>
      <c r="B38" s="1" t="s">
        <v>38</v>
      </c>
      <c r="C38" s="1" t="s">
        <v>24</v>
      </c>
    </row>
    <row r="39" spans="1:3">
      <c r="A39" s="2" t="s">
        <v>37</v>
      </c>
      <c r="B39" s="2" t="s">
        <v>81</v>
      </c>
      <c r="C39" s="2" t="s">
        <v>33</v>
      </c>
    </row>
    <row r="40" spans="1:3">
      <c r="A40" s="1" t="s">
        <v>21</v>
      </c>
      <c r="B40" s="1" t="s">
        <v>32</v>
      </c>
      <c r="C40" s="1" t="s">
        <v>24</v>
      </c>
    </row>
    <row r="41" spans="1:3">
      <c r="A41" s="2" t="s">
        <v>21</v>
      </c>
      <c r="B41" s="2" t="s">
        <v>22</v>
      </c>
      <c r="C41" s="2" t="s">
        <v>33</v>
      </c>
    </row>
    <row r="42" spans="1:3">
      <c r="A42" s="1" t="s">
        <v>21</v>
      </c>
      <c r="B42" s="1" t="s">
        <v>22</v>
      </c>
      <c r="C42" s="1" t="s">
        <v>33</v>
      </c>
    </row>
    <row r="43" spans="1:3">
      <c r="A43" s="2" t="s">
        <v>21</v>
      </c>
      <c r="B43" s="2" t="s">
        <v>32</v>
      </c>
      <c r="C43" s="2" t="s">
        <v>86</v>
      </c>
    </row>
    <row r="44" spans="1:3">
      <c r="A44" s="1" t="s">
        <v>37</v>
      </c>
      <c r="B44" s="1" t="s">
        <v>32</v>
      </c>
      <c r="C44" s="1" t="s">
        <v>24</v>
      </c>
    </row>
    <row r="45" spans="1:3">
      <c r="A45" s="2" t="s">
        <v>21</v>
      </c>
      <c r="B45" s="2" t="s">
        <v>22</v>
      </c>
      <c r="C45" s="2" t="s">
        <v>24</v>
      </c>
    </row>
    <row r="46" spans="1:3">
      <c r="A46" s="1" t="s">
        <v>37</v>
      </c>
      <c r="B46" s="1" t="s">
        <v>22</v>
      </c>
      <c r="C46" s="1" t="s">
        <v>24</v>
      </c>
    </row>
    <row r="47" spans="1:3">
      <c r="A47" s="2" t="s">
        <v>37</v>
      </c>
      <c r="B47" s="2" t="s">
        <v>22</v>
      </c>
      <c r="C47" s="2" t="s">
        <v>33</v>
      </c>
    </row>
    <row r="48" spans="1:3">
      <c r="A48" s="1" t="s">
        <v>37</v>
      </c>
      <c r="B48" s="1" t="s">
        <v>22</v>
      </c>
      <c r="C48" s="1" t="s">
        <v>24</v>
      </c>
    </row>
    <row r="49" spans="1:3">
      <c r="A49" s="2" t="s">
        <v>21</v>
      </c>
      <c r="B49" s="2" t="s">
        <v>32</v>
      </c>
      <c r="C49" s="2" t="s">
        <v>86</v>
      </c>
    </row>
    <row r="50" spans="1:3">
      <c r="A50" s="1" t="s">
        <v>37</v>
      </c>
      <c r="B50" s="1" t="s">
        <v>38</v>
      </c>
      <c r="C50" s="1" t="s">
        <v>33</v>
      </c>
    </row>
    <row r="51" spans="1:3">
      <c r="A51" s="2" t="s">
        <v>21</v>
      </c>
      <c r="B51" s="2" t="s">
        <v>38</v>
      </c>
      <c r="C51" s="2" t="s">
        <v>24</v>
      </c>
    </row>
    <row r="52" spans="1:3">
      <c r="A52" s="1" t="s">
        <v>37</v>
      </c>
      <c r="B52" s="1" t="s">
        <v>22</v>
      </c>
      <c r="C52" s="1" t="s">
        <v>24</v>
      </c>
    </row>
    <row r="53" spans="1:3">
      <c r="A53" s="2" t="s">
        <v>21</v>
      </c>
      <c r="B53" s="2" t="s">
        <v>32</v>
      </c>
      <c r="C53" s="2" t="s">
        <v>33</v>
      </c>
    </row>
    <row r="54" spans="1:3">
      <c r="A54" s="1" t="s">
        <v>21</v>
      </c>
      <c r="B54" s="1" t="s">
        <v>22</v>
      </c>
      <c r="C54" s="1" t="s">
        <v>86</v>
      </c>
    </row>
    <row r="55" spans="1:3">
      <c r="A55" s="2" t="s">
        <v>21</v>
      </c>
      <c r="B55" s="2" t="s">
        <v>32</v>
      </c>
      <c r="C55" s="2" t="s">
        <v>24</v>
      </c>
    </row>
    <row r="56" spans="1:3">
      <c r="A56" s="1" t="s">
        <v>21</v>
      </c>
      <c r="B56" s="1" t="s">
        <v>32</v>
      </c>
      <c r="C56" s="1" t="s">
        <v>24</v>
      </c>
    </row>
    <row r="57" spans="1:3">
      <c r="A57" s="11" t="s">
        <v>37</v>
      </c>
      <c r="B57" s="11" t="s">
        <v>32</v>
      </c>
      <c r="C57" s="11" t="s">
        <v>86</v>
      </c>
    </row>
    <row r="58" spans="1:3">
      <c r="A58" t="s">
        <v>2</v>
      </c>
      <c r="B58" t="s">
        <v>4</v>
      </c>
      <c r="C58" t="s">
        <v>6</v>
      </c>
    </row>
    <row r="59" spans="1:3">
      <c r="A59">
        <v>17</v>
      </c>
      <c r="B59" t="s">
        <v>23</v>
      </c>
      <c r="C59" t="s">
        <v>25</v>
      </c>
    </row>
    <row r="72" spans="2:3">
      <c r="C72" t="s">
        <v>125</v>
      </c>
    </row>
    <row r="74" spans="2:3">
      <c r="B74" t="s">
        <v>118</v>
      </c>
    </row>
    <row r="76" spans="2:3">
      <c r="B76" t="s">
        <v>25</v>
      </c>
      <c r="C76" t="s">
        <v>23</v>
      </c>
    </row>
    <row r="89" spans="2:3">
      <c r="C89" t="s">
        <v>118</v>
      </c>
    </row>
    <row r="91" spans="2:3">
      <c r="B91" t="s">
        <v>125</v>
      </c>
    </row>
    <row r="92" spans="2:3">
      <c r="B92" t="s">
        <v>23</v>
      </c>
      <c r="C92" t="s">
        <v>23</v>
      </c>
    </row>
    <row r="105" spans="1:3">
      <c r="C105" t="s">
        <v>118</v>
      </c>
    </row>
    <row r="107" spans="1:3">
      <c r="B107" t="s">
        <v>118</v>
      </c>
    </row>
    <row r="109" spans="1:3">
      <c r="A109" t="s">
        <v>135</v>
      </c>
    </row>
    <row r="110" spans="1:3">
      <c r="A110">
        <v>18</v>
      </c>
      <c r="B110" t="s">
        <v>25</v>
      </c>
      <c r="C110" t="s">
        <v>23</v>
      </c>
    </row>
    <row r="123" spans="3:3">
      <c r="C123" t="s">
        <v>118</v>
      </c>
    </row>
    <row r="125" spans="3:3">
      <c r="C125" t="s">
        <v>23</v>
      </c>
    </row>
    <row r="138" spans="2:3">
      <c r="C138" t="s">
        <v>118</v>
      </c>
    </row>
    <row r="140" spans="2:3">
      <c r="B140" t="s">
        <v>125</v>
      </c>
    </row>
    <row r="141" spans="2:3">
      <c r="B141" t="s">
        <v>23</v>
      </c>
      <c r="C141" t="s">
        <v>25</v>
      </c>
    </row>
    <row r="167" spans="3:3">
      <c r="C167" t="s">
        <v>125</v>
      </c>
    </row>
    <row r="168" spans="3:3">
      <c r="C168" t="s">
        <v>23</v>
      </c>
    </row>
    <row r="181" spans="3:3">
      <c r="C181" t="s">
        <v>118</v>
      </c>
    </row>
    <row r="183" spans="3:3">
      <c r="C183" t="s">
        <v>25</v>
      </c>
    </row>
    <row r="208" spans="3:3">
      <c r="C208" t="s">
        <v>125</v>
      </c>
    </row>
    <row r="209" spans="2:3">
      <c r="C209" t="s">
        <v>23</v>
      </c>
    </row>
    <row r="222" spans="2:3">
      <c r="C222" t="s">
        <v>118</v>
      </c>
    </row>
    <row r="224" spans="2:3">
      <c r="B224" t="s">
        <v>118</v>
      </c>
    </row>
    <row r="226" spans="2:3">
      <c r="B226" t="s">
        <v>25</v>
      </c>
      <c r="C226" t="s">
        <v>23</v>
      </c>
    </row>
    <row r="248" spans="2:3">
      <c r="C248" t="s">
        <v>118</v>
      </c>
    </row>
    <row r="250" spans="2:3">
      <c r="B250" t="s">
        <v>125</v>
      </c>
    </row>
    <row r="251" spans="2:3">
      <c r="B251" t="s">
        <v>23</v>
      </c>
      <c r="C251" t="s">
        <v>23</v>
      </c>
    </row>
    <row r="276" spans="2:3">
      <c r="C276" t="s">
        <v>118</v>
      </c>
    </row>
    <row r="278" spans="2:3">
      <c r="B278" t="s">
        <v>118</v>
      </c>
    </row>
    <row r="280" spans="2:3">
      <c r="B280" t="s">
        <v>23</v>
      </c>
      <c r="C280" t="s">
        <v>25</v>
      </c>
    </row>
    <row r="293" spans="1:3">
      <c r="C293" t="s">
        <v>125</v>
      </c>
    </row>
    <row r="295" spans="1:3">
      <c r="B295" t="s">
        <v>118</v>
      </c>
    </row>
    <row r="297" spans="1:3">
      <c r="A297" t="s">
        <v>144</v>
      </c>
    </row>
    <row r="298" spans="1:3">
      <c r="A298">
        <v>19</v>
      </c>
      <c r="B298" t="s">
        <v>25</v>
      </c>
      <c r="C298" t="s">
        <v>25</v>
      </c>
    </row>
    <row r="311" spans="2:3">
      <c r="C311" t="s">
        <v>125</v>
      </c>
    </row>
    <row r="313" spans="2:3">
      <c r="B313" t="s">
        <v>125</v>
      </c>
    </row>
    <row r="315" spans="2:3">
      <c r="B315" t="s">
        <v>23</v>
      </c>
      <c r="C315" t="s">
        <v>23</v>
      </c>
    </row>
    <row r="328" spans="3:3">
      <c r="C328" t="s">
        <v>118</v>
      </c>
    </row>
    <row r="330" spans="3:3">
      <c r="C330" t="s">
        <v>23</v>
      </c>
    </row>
    <row r="343" spans="2:3">
      <c r="C343" t="s">
        <v>118</v>
      </c>
    </row>
    <row r="345" spans="2:3">
      <c r="B345" t="s">
        <v>118</v>
      </c>
    </row>
    <row r="347" spans="2:3">
      <c r="B347" t="s">
        <v>23</v>
      </c>
      <c r="C347" t="s">
        <v>25</v>
      </c>
    </row>
    <row r="360" spans="1:3">
      <c r="C360" t="s">
        <v>125</v>
      </c>
    </row>
    <row r="362" spans="1:3">
      <c r="B362" t="s">
        <v>118</v>
      </c>
    </row>
    <row r="364" spans="1:3">
      <c r="A364" t="s">
        <v>147</v>
      </c>
    </row>
    <row r="365" spans="1:3">
      <c r="A365">
        <v>20</v>
      </c>
      <c r="B365" t="s">
        <v>23</v>
      </c>
      <c r="C365" t="s">
        <v>25</v>
      </c>
    </row>
    <row r="378" spans="1:3">
      <c r="C378" t="s">
        <v>125</v>
      </c>
    </row>
    <row r="380" spans="1:3">
      <c r="B380" t="s">
        <v>118</v>
      </c>
    </row>
    <row r="382" spans="1:3">
      <c r="A382" t="s">
        <v>148</v>
      </c>
    </row>
    <row r="383" spans="1:3">
      <c r="A383">
        <v>21</v>
      </c>
      <c r="B383" t="s">
        <v>25</v>
      </c>
      <c r="C383" t="s">
        <v>23</v>
      </c>
    </row>
    <row r="396" spans="1:3">
      <c r="C396" t="s">
        <v>118</v>
      </c>
    </row>
    <row r="398" spans="1:3">
      <c r="B398" t="s">
        <v>125</v>
      </c>
    </row>
    <row r="400" spans="1:3">
      <c r="A400" t="s">
        <v>149</v>
      </c>
    </row>
    <row r="402" spans="1:3">
      <c r="A402">
        <v>17</v>
      </c>
      <c r="B402" t="s">
        <v>23</v>
      </c>
      <c r="C402" t="s">
        <v>25</v>
      </c>
    </row>
    <row r="415" spans="1:3">
      <c r="C415" t="s">
        <v>125</v>
      </c>
    </row>
    <row r="417" spans="2:3">
      <c r="B417" t="s">
        <v>118</v>
      </c>
    </row>
    <row r="419" spans="2:3">
      <c r="B419" t="s">
        <v>23</v>
      </c>
      <c r="C419" t="s">
        <v>25</v>
      </c>
    </row>
    <row r="445" spans="2:3">
      <c r="C445" t="s">
        <v>125</v>
      </c>
    </row>
    <row r="447" spans="2:3">
      <c r="B447" t="s">
        <v>118</v>
      </c>
    </row>
    <row r="449" spans="1:3">
      <c r="A449" t="s">
        <v>135</v>
      </c>
    </row>
    <row r="450" spans="1:3">
      <c r="A450">
        <v>18</v>
      </c>
      <c r="B450" t="s">
        <v>25</v>
      </c>
      <c r="C450" t="s">
        <v>23</v>
      </c>
    </row>
    <row r="463" spans="1:3">
      <c r="C463" t="s">
        <v>118</v>
      </c>
    </row>
    <row r="465" spans="2:3">
      <c r="B465" t="s">
        <v>125</v>
      </c>
    </row>
    <row r="466" spans="2:3">
      <c r="B466" t="s">
        <v>23</v>
      </c>
      <c r="C466" t="s">
        <v>25</v>
      </c>
    </row>
    <row r="479" spans="2:3">
      <c r="C479" t="s">
        <v>125</v>
      </c>
    </row>
    <row r="481" spans="3:3">
      <c r="C481" t="s">
        <v>25</v>
      </c>
    </row>
    <row r="494" spans="3:3">
      <c r="C494" t="s">
        <v>125</v>
      </c>
    </row>
    <row r="495" spans="3:3">
      <c r="C495" t="s">
        <v>23</v>
      </c>
    </row>
    <row r="508" spans="3:3">
      <c r="C508" t="s">
        <v>118</v>
      </c>
    </row>
    <row r="510" spans="3:3">
      <c r="C510" t="s">
        <v>25</v>
      </c>
    </row>
    <row r="556" spans="2:3">
      <c r="C556" t="s">
        <v>125</v>
      </c>
    </row>
    <row r="558" spans="2:3">
      <c r="B558" t="s">
        <v>118</v>
      </c>
    </row>
    <row r="560" spans="2:3">
      <c r="B560" t="s">
        <v>25</v>
      </c>
      <c r="C560" t="s">
        <v>25</v>
      </c>
    </row>
    <row r="573" spans="2:3">
      <c r="C573" t="s">
        <v>125</v>
      </c>
    </row>
    <row r="575" spans="2:3">
      <c r="B575" t="s">
        <v>125</v>
      </c>
    </row>
    <row r="576" spans="2:3">
      <c r="B576" t="s">
        <v>23</v>
      </c>
      <c r="C576" t="s">
        <v>23</v>
      </c>
    </row>
    <row r="589" spans="3:3">
      <c r="C589" t="s">
        <v>118</v>
      </c>
    </row>
    <row r="591" spans="3:3">
      <c r="C591" t="s">
        <v>25</v>
      </c>
    </row>
    <row r="617" spans="3:3">
      <c r="C617" t="s">
        <v>125</v>
      </c>
    </row>
    <row r="619" spans="3:3">
      <c r="C619" t="s">
        <v>25</v>
      </c>
    </row>
    <row r="643" spans="3:3">
      <c r="C643" t="s">
        <v>125</v>
      </c>
    </row>
    <row r="644" spans="3:3">
      <c r="C644" t="s">
        <v>23</v>
      </c>
    </row>
    <row r="657" spans="1:3">
      <c r="C657" t="s">
        <v>118</v>
      </c>
    </row>
    <row r="659" spans="1:3">
      <c r="B659" t="s">
        <v>118</v>
      </c>
    </row>
    <row r="661" spans="1:3">
      <c r="A661" t="s">
        <v>144</v>
      </c>
    </row>
    <row r="662" spans="1:3">
      <c r="A662">
        <v>19</v>
      </c>
      <c r="B662" t="s">
        <v>25</v>
      </c>
      <c r="C662" t="s">
        <v>23</v>
      </c>
    </row>
    <row r="675" spans="2:3">
      <c r="C675" t="s">
        <v>118</v>
      </c>
    </row>
    <row r="677" spans="2:3">
      <c r="B677" t="s">
        <v>125</v>
      </c>
    </row>
    <row r="678" spans="2:3">
      <c r="B678" t="s">
        <v>23</v>
      </c>
      <c r="C678" t="s">
        <v>25</v>
      </c>
    </row>
    <row r="716" spans="3:3">
      <c r="C716" t="s">
        <v>125</v>
      </c>
    </row>
    <row r="717" spans="3:3">
      <c r="C717" t="s">
        <v>23</v>
      </c>
    </row>
    <row r="730" spans="3:3">
      <c r="C730" t="s">
        <v>118</v>
      </c>
    </row>
    <row r="732" spans="3:3">
      <c r="C732" t="s">
        <v>23</v>
      </c>
    </row>
    <row r="745" spans="2:3">
      <c r="C745" t="s">
        <v>118</v>
      </c>
    </row>
    <row r="747" spans="2:3">
      <c r="B747" t="s">
        <v>118</v>
      </c>
    </row>
    <row r="749" spans="2:3">
      <c r="B749" t="s">
        <v>25</v>
      </c>
      <c r="C749" t="s">
        <v>23</v>
      </c>
    </row>
    <row r="773" spans="2:3">
      <c r="C773" t="s">
        <v>118</v>
      </c>
    </row>
    <row r="775" spans="2:3">
      <c r="B775" t="s">
        <v>125</v>
      </c>
    </row>
    <row r="776" spans="2:3">
      <c r="B776" t="s">
        <v>23</v>
      </c>
      <c r="C776" t="s">
        <v>25</v>
      </c>
    </row>
    <row r="789" spans="3:3">
      <c r="C789" t="s">
        <v>125</v>
      </c>
    </row>
    <row r="791" spans="3:3">
      <c r="C791" t="s">
        <v>23</v>
      </c>
    </row>
    <row r="829" spans="2:3">
      <c r="C829" t="s">
        <v>118</v>
      </c>
    </row>
    <row r="831" spans="2:3">
      <c r="B831" t="s">
        <v>118</v>
      </c>
    </row>
    <row r="833" spans="2:3">
      <c r="B833" t="s">
        <v>23</v>
      </c>
      <c r="C833" t="s">
        <v>25</v>
      </c>
    </row>
    <row r="846" spans="2:3">
      <c r="C846" t="s">
        <v>125</v>
      </c>
    </row>
    <row r="848" spans="2:3">
      <c r="C848" t="s">
        <v>23</v>
      </c>
    </row>
    <row r="861" spans="2:3">
      <c r="C861" t="s">
        <v>118</v>
      </c>
    </row>
    <row r="863" spans="2:3">
      <c r="B863" t="s">
        <v>118</v>
      </c>
    </row>
    <row r="865" spans="1:3">
      <c r="A865" t="s">
        <v>147</v>
      </c>
    </row>
    <row r="866" spans="1:3">
      <c r="A866">
        <v>20</v>
      </c>
      <c r="B866" t="s">
        <v>23</v>
      </c>
      <c r="C866" t="s">
        <v>25</v>
      </c>
    </row>
    <row r="879" spans="1:3">
      <c r="C879" t="s">
        <v>125</v>
      </c>
    </row>
    <row r="881" spans="1:3">
      <c r="B881" t="s">
        <v>118</v>
      </c>
    </row>
    <row r="883" spans="1:3">
      <c r="A883" t="s">
        <v>148</v>
      </c>
    </row>
    <row r="884" spans="1:3">
      <c r="A884">
        <v>22</v>
      </c>
      <c r="B884" t="s">
        <v>23</v>
      </c>
      <c r="C884" t="s">
        <v>25</v>
      </c>
    </row>
    <row r="897" spans="1:3">
      <c r="C897" t="s">
        <v>125</v>
      </c>
    </row>
    <row r="899" spans="1:3">
      <c r="B899" t="s">
        <v>118</v>
      </c>
    </row>
    <row r="901" spans="1:3">
      <c r="A90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2F1-254C-48BB-B8A7-0672D25A7D1E}">
  <dimension ref="A3:O16"/>
  <sheetViews>
    <sheetView workbookViewId="0">
      <selection activeCell="A3" sqref="A3:H5"/>
    </sheetView>
  </sheetViews>
  <sheetFormatPr defaultRowHeight="14.45"/>
  <cols>
    <col min="1" max="1" width="16.140625" bestFit="1" customWidth="1"/>
    <col min="2" max="2" width="7.5703125" bestFit="1" customWidth="1"/>
    <col min="3" max="7" width="3.140625" bestFit="1" customWidth="1"/>
    <col min="8" max="8" width="11.42578125" bestFit="1" customWidth="1"/>
    <col min="9" max="11" width="3.140625" bestFit="1" customWidth="1"/>
    <col min="12" max="12" width="10.140625" bestFit="1" customWidth="1"/>
    <col min="13" max="13" width="11.42578125" bestFit="1" customWidth="1"/>
  </cols>
  <sheetData>
    <row r="3" spans="1:15">
      <c r="B3" s="24" t="s">
        <v>157</v>
      </c>
    </row>
    <row r="4" spans="1:15">
      <c r="B4">
        <v>17</v>
      </c>
      <c r="C4">
        <v>18</v>
      </c>
      <c r="D4">
        <v>19</v>
      </c>
      <c r="E4">
        <v>20</v>
      </c>
      <c r="F4">
        <v>21</v>
      </c>
      <c r="G4">
        <v>22</v>
      </c>
      <c r="H4" t="s">
        <v>155</v>
      </c>
    </row>
    <row r="5" spans="1:15">
      <c r="A5" t="s">
        <v>158</v>
      </c>
      <c r="B5">
        <v>6</v>
      </c>
      <c r="C5">
        <v>28</v>
      </c>
      <c r="D5">
        <v>18</v>
      </c>
      <c r="E5">
        <v>2</v>
      </c>
      <c r="F5">
        <v>1</v>
      </c>
      <c r="G5">
        <v>1</v>
      </c>
      <c r="H5">
        <v>56</v>
      </c>
    </row>
    <row r="14" spans="1:15">
      <c r="H14" s="24"/>
      <c r="I14" s="24" t="s">
        <v>157</v>
      </c>
    </row>
    <row r="15" spans="1:15">
      <c r="I15">
        <v>17</v>
      </c>
      <c r="J15">
        <v>18</v>
      </c>
      <c r="K15">
        <v>19</v>
      </c>
      <c r="L15">
        <v>20</v>
      </c>
      <c r="M15">
        <v>21</v>
      </c>
      <c r="N15">
        <v>22</v>
      </c>
      <c r="O15" t="s">
        <v>155</v>
      </c>
    </row>
    <row r="16" spans="1:15">
      <c r="H16" t="s">
        <v>158</v>
      </c>
      <c r="I16">
        <v>6</v>
      </c>
      <c r="J16">
        <v>28</v>
      </c>
      <c r="K16">
        <v>18</v>
      </c>
      <c r="L16">
        <v>2</v>
      </c>
      <c r="M16">
        <v>1</v>
      </c>
      <c r="N16">
        <v>1</v>
      </c>
      <c r="O16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70C2-E691-42C4-8568-4CD7131C7043}">
  <dimension ref="A1:N84"/>
  <sheetViews>
    <sheetView workbookViewId="0"/>
  </sheetViews>
  <sheetFormatPr defaultRowHeight="14.45"/>
  <cols>
    <col min="2" max="2" width="71.42578125" customWidth="1"/>
    <col min="3" max="3" width="29" customWidth="1"/>
    <col min="4" max="4" width="12.5703125" customWidth="1"/>
    <col min="6" max="6" width="5.5703125" customWidth="1"/>
    <col min="7" max="7" width="17.85546875" customWidth="1"/>
    <col min="8" max="8" width="22.140625" customWidth="1"/>
    <col min="14" max="14" width="13.42578125" customWidth="1"/>
  </cols>
  <sheetData>
    <row r="1" spans="1:8" ht="26.45">
      <c r="A1" s="1" t="s">
        <v>159</v>
      </c>
      <c r="B1" s="13" t="s">
        <v>11</v>
      </c>
      <c r="C1" s="26" t="s">
        <v>160</v>
      </c>
      <c r="D1" s="1" t="s">
        <v>157</v>
      </c>
    </row>
    <row r="2" spans="1:8">
      <c r="A2" s="5" t="s">
        <v>21</v>
      </c>
      <c r="B2" s="5">
        <v>4</v>
      </c>
      <c r="C2" s="5">
        <v>4</v>
      </c>
      <c r="D2" s="1">
        <v>18</v>
      </c>
    </row>
    <row r="3" spans="1:8">
      <c r="A3" s="2" t="s">
        <v>21</v>
      </c>
      <c r="B3" s="2">
        <v>4</v>
      </c>
      <c r="C3" s="6">
        <v>4</v>
      </c>
      <c r="D3" s="2">
        <v>20</v>
      </c>
      <c r="G3" s="24" t="s">
        <v>159</v>
      </c>
      <c r="H3" t="s">
        <v>158</v>
      </c>
    </row>
    <row r="4" spans="1:8">
      <c r="A4" s="1" t="s">
        <v>37</v>
      </c>
      <c r="B4" s="1">
        <v>5</v>
      </c>
      <c r="C4" s="5">
        <v>5</v>
      </c>
      <c r="D4" s="1">
        <v>17</v>
      </c>
      <c r="G4" t="s">
        <v>37</v>
      </c>
      <c r="H4">
        <v>22</v>
      </c>
    </row>
    <row r="5" spans="1:8">
      <c r="A5" s="2" t="s">
        <v>37</v>
      </c>
      <c r="B5" s="2">
        <v>3</v>
      </c>
      <c r="C5" s="6">
        <v>4</v>
      </c>
      <c r="D5" s="2">
        <v>21</v>
      </c>
      <c r="G5" t="s">
        <v>21</v>
      </c>
      <c r="H5">
        <v>34</v>
      </c>
    </row>
    <row r="6" spans="1:8">
      <c r="A6" s="1" t="s">
        <v>37</v>
      </c>
      <c r="B6" s="1">
        <v>4</v>
      </c>
      <c r="C6" s="5">
        <v>5</v>
      </c>
      <c r="D6" s="1">
        <v>18</v>
      </c>
      <c r="G6" t="s">
        <v>155</v>
      </c>
      <c r="H6">
        <v>56</v>
      </c>
    </row>
    <row r="7" spans="1:8">
      <c r="A7" s="2" t="s">
        <v>21</v>
      </c>
      <c r="B7" s="2">
        <v>4</v>
      </c>
      <c r="C7" s="6">
        <v>3</v>
      </c>
      <c r="D7" s="2">
        <v>19</v>
      </c>
    </row>
    <row r="8" spans="1:8">
      <c r="A8" s="1" t="s">
        <v>21</v>
      </c>
      <c r="B8" s="1">
        <v>5</v>
      </c>
      <c r="C8" s="5">
        <v>5</v>
      </c>
      <c r="D8" s="1">
        <v>22</v>
      </c>
    </row>
    <row r="9" spans="1:8">
      <c r="A9" s="2" t="s">
        <v>21</v>
      </c>
      <c r="B9" s="2">
        <v>5</v>
      </c>
      <c r="C9" s="6">
        <v>5</v>
      </c>
      <c r="D9" s="2">
        <v>19</v>
      </c>
    </row>
    <row r="10" spans="1:8">
      <c r="A10" s="1" t="s">
        <v>21</v>
      </c>
      <c r="B10" s="1">
        <v>5</v>
      </c>
      <c r="C10" s="5">
        <v>4</v>
      </c>
      <c r="D10" s="1">
        <v>19</v>
      </c>
    </row>
    <row r="11" spans="1:8">
      <c r="A11" s="2" t="s">
        <v>37</v>
      </c>
      <c r="B11" s="2">
        <v>2</v>
      </c>
      <c r="C11" s="6">
        <v>4</v>
      </c>
      <c r="D11" s="2">
        <v>18</v>
      </c>
    </row>
    <row r="12" spans="1:8">
      <c r="A12" s="1" t="s">
        <v>21</v>
      </c>
      <c r="B12" s="1">
        <v>4</v>
      </c>
      <c r="C12" s="5">
        <v>5</v>
      </c>
      <c r="D12" s="1">
        <v>18</v>
      </c>
    </row>
    <row r="13" spans="1:8">
      <c r="A13" s="2" t="s">
        <v>37</v>
      </c>
      <c r="B13" s="2">
        <v>5</v>
      </c>
      <c r="C13" s="6">
        <v>5</v>
      </c>
      <c r="D13" s="2">
        <v>17</v>
      </c>
    </row>
    <row r="14" spans="1:8">
      <c r="A14" s="1" t="s">
        <v>21</v>
      </c>
      <c r="B14" s="1">
        <v>5</v>
      </c>
      <c r="C14" s="5">
        <v>5</v>
      </c>
      <c r="D14" s="1">
        <v>19</v>
      </c>
    </row>
    <row r="15" spans="1:8">
      <c r="A15" s="2" t="s">
        <v>37</v>
      </c>
      <c r="B15" s="2">
        <v>2</v>
      </c>
      <c r="C15" s="6">
        <v>3</v>
      </c>
      <c r="D15" s="2">
        <v>18</v>
      </c>
    </row>
    <row r="16" spans="1:8">
      <c r="A16" s="1" t="s">
        <v>21</v>
      </c>
      <c r="B16" s="1">
        <v>3</v>
      </c>
      <c r="C16" s="5">
        <v>5</v>
      </c>
      <c r="D16" s="1">
        <v>18</v>
      </c>
    </row>
    <row r="17" spans="1:8">
      <c r="A17" s="2" t="s">
        <v>37</v>
      </c>
      <c r="B17" s="2">
        <v>3</v>
      </c>
      <c r="C17" s="6">
        <v>3</v>
      </c>
      <c r="D17" s="2">
        <v>18</v>
      </c>
    </row>
    <row r="18" spans="1:8">
      <c r="A18" s="1" t="s">
        <v>21</v>
      </c>
      <c r="B18" s="1">
        <v>4</v>
      </c>
      <c r="C18" s="5">
        <v>5</v>
      </c>
      <c r="D18" s="1">
        <v>18</v>
      </c>
    </row>
    <row r="19" spans="1:8">
      <c r="A19" s="2" t="s">
        <v>21</v>
      </c>
      <c r="B19" s="2">
        <v>5</v>
      </c>
      <c r="C19" s="6">
        <v>5</v>
      </c>
      <c r="D19" s="2">
        <v>19</v>
      </c>
    </row>
    <row r="20" spans="1:8">
      <c r="A20" s="1" t="s">
        <v>37</v>
      </c>
      <c r="B20" s="1">
        <v>4</v>
      </c>
      <c r="C20" s="5">
        <v>5</v>
      </c>
      <c r="D20" s="1">
        <v>20</v>
      </c>
    </row>
    <row r="21" spans="1:8">
      <c r="A21" s="2" t="s">
        <v>21</v>
      </c>
      <c r="B21" s="2">
        <v>4</v>
      </c>
      <c r="C21" s="6">
        <v>5</v>
      </c>
      <c r="D21" s="2">
        <v>18</v>
      </c>
    </row>
    <row r="22" spans="1:8">
      <c r="A22" s="1" t="s">
        <v>37</v>
      </c>
      <c r="B22" s="1">
        <v>2</v>
      </c>
      <c r="C22" s="5">
        <v>3</v>
      </c>
      <c r="D22" s="1">
        <v>19</v>
      </c>
    </row>
    <row r="23" spans="1:8">
      <c r="A23" s="2" t="s">
        <v>21</v>
      </c>
      <c r="B23" s="2">
        <v>5</v>
      </c>
      <c r="C23" s="6">
        <v>5</v>
      </c>
      <c r="D23" s="2">
        <v>19</v>
      </c>
    </row>
    <row r="24" spans="1:8">
      <c r="A24" s="1" t="s">
        <v>37</v>
      </c>
      <c r="B24" s="1">
        <v>3</v>
      </c>
      <c r="C24" s="5">
        <v>4</v>
      </c>
      <c r="D24" s="1">
        <v>17</v>
      </c>
    </row>
    <row r="25" spans="1:8">
      <c r="A25" s="2" t="s">
        <v>21</v>
      </c>
      <c r="B25" s="2">
        <v>4</v>
      </c>
      <c r="C25" s="6">
        <v>5</v>
      </c>
      <c r="D25" s="2">
        <v>17</v>
      </c>
    </row>
    <row r="26" spans="1:8" ht="12.75" customHeight="1">
      <c r="A26" s="1" t="s">
        <v>21</v>
      </c>
      <c r="B26" s="1">
        <v>5</v>
      </c>
      <c r="C26" s="5">
        <v>5</v>
      </c>
      <c r="D26" s="1">
        <v>18</v>
      </c>
    </row>
    <row r="27" spans="1:8">
      <c r="A27" s="2" t="s">
        <v>21</v>
      </c>
      <c r="B27" s="2">
        <v>4</v>
      </c>
      <c r="C27" s="6">
        <v>5</v>
      </c>
      <c r="D27" s="2">
        <v>18</v>
      </c>
    </row>
    <row r="28" spans="1:8">
      <c r="A28" s="1" t="s">
        <v>21</v>
      </c>
      <c r="B28" s="1">
        <v>3</v>
      </c>
      <c r="C28" s="5">
        <v>5</v>
      </c>
      <c r="D28" s="1">
        <v>19</v>
      </c>
    </row>
    <row r="29" spans="1:8">
      <c r="A29" s="2" t="s">
        <v>37</v>
      </c>
      <c r="B29" s="2">
        <v>4</v>
      </c>
      <c r="C29" s="6">
        <v>5</v>
      </c>
      <c r="D29" s="2">
        <v>18</v>
      </c>
    </row>
    <row r="30" spans="1:8">
      <c r="A30" s="1" t="s">
        <v>21</v>
      </c>
      <c r="B30" s="1">
        <v>3</v>
      </c>
      <c r="C30" s="5">
        <v>4</v>
      </c>
      <c r="D30" s="1">
        <v>18</v>
      </c>
    </row>
    <row r="31" spans="1:8">
      <c r="A31" s="2" t="s">
        <v>21</v>
      </c>
      <c r="B31" s="2">
        <v>1</v>
      </c>
      <c r="C31" s="6">
        <v>5</v>
      </c>
      <c r="D31" s="2">
        <v>17</v>
      </c>
    </row>
    <row r="32" spans="1:8">
      <c r="A32" s="1" t="s">
        <v>37</v>
      </c>
      <c r="B32" s="1">
        <v>3</v>
      </c>
      <c r="C32" s="5">
        <v>4</v>
      </c>
      <c r="D32" s="1">
        <v>18</v>
      </c>
      <c r="G32" s="24"/>
      <c r="H32" s="24" t="s">
        <v>157</v>
      </c>
    </row>
    <row r="33" spans="1:14">
      <c r="A33" s="2" t="s">
        <v>21</v>
      </c>
      <c r="B33" s="2">
        <v>4</v>
      </c>
      <c r="C33" s="6">
        <v>3</v>
      </c>
      <c r="D33" s="2">
        <v>19</v>
      </c>
      <c r="H33">
        <v>17</v>
      </c>
      <c r="I33">
        <v>18</v>
      </c>
      <c r="J33">
        <v>19</v>
      </c>
      <c r="K33">
        <v>20</v>
      </c>
      <c r="L33">
        <v>21</v>
      </c>
      <c r="M33">
        <v>22</v>
      </c>
      <c r="N33" t="s">
        <v>155</v>
      </c>
    </row>
    <row r="34" spans="1:14" ht="27" customHeight="1">
      <c r="A34" s="1" t="s">
        <v>37</v>
      </c>
      <c r="B34" s="1">
        <v>5</v>
      </c>
      <c r="C34" s="5">
        <v>5</v>
      </c>
      <c r="D34" s="1">
        <v>19</v>
      </c>
      <c r="G34" t="s">
        <v>158</v>
      </c>
      <c r="H34">
        <v>6</v>
      </c>
      <c r="I34">
        <v>28</v>
      </c>
      <c r="J34">
        <v>18</v>
      </c>
      <c r="K34">
        <v>2</v>
      </c>
      <c r="L34">
        <v>1</v>
      </c>
      <c r="M34">
        <v>1</v>
      </c>
      <c r="N34">
        <v>56</v>
      </c>
    </row>
    <row r="35" spans="1:14">
      <c r="A35" s="2" t="s">
        <v>37</v>
      </c>
      <c r="B35" s="2">
        <v>3</v>
      </c>
      <c r="C35" s="6">
        <v>3</v>
      </c>
      <c r="D35" s="2">
        <v>18</v>
      </c>
    </row>
    <row r="36" spans="1:14">
      <c r="A36" s="1" t="s">
        <v>21</v>
      </c>
      <c r="B36" s="1">
        <v>4</v>
      </c>
      <c r="C36" s="5">
        <v>4</v>
      </c>
      <c r="D36" s="1">
        <v>19</v>
      </c>
    </row>
    <row r="37" spans="1:14">
      <c r="A37" s="2" t="s">
        <v>21</v>
      </c>
      <c r="B37" s="2">
        <v>5</v>
      </c>
      <c r="C37" s="6">
        <v>5</v>
      </c>
      <c r="D37" s="2">
        <v>18</v>
      </c>
    </row>
    <row r="38" spans="1:14">
      <c r="A38" s="1" t="s">
        <v>21</v>
      </c>
      <c r="B38" s="1">
        <v>3</v>
      </c>
      <c r="C38" s="5">
        <v>3</v>
      </c>
      <c r="D38" s="1">
        <v>19</v>
      </c>
    </row>
    <row r="39" spans="1:14">
      <c r="A39" s="2" t="s">
        <v>37</v>
      </c>
      <c r="B39" s="2">
        <v>4</v>
      </c>
      <c r="C39" s="6">
        <v>3</v>
      </c>
      <c r="D39" s="2">
        <v>19</v>
      </c>
    </row>
    <row r="40" spans="1:14">
      <c r="A40" s="1" t="s">
        <v>21</v>
      </c>
      <c r="B40" s="1">
        <v>4</v>
      </c>
      <c r="C40" s="5">
        <v>5</v>
      </c>
      <c r="D40" s="1">
        <v>18</v>
      </c>
    </row>
    <row r="41" spans="1:14">
      <c r="A41" s="2" t="s">
        <v>21</v>
      </c>
      <c r="B41" s="2">
        <v>4</v>
      </c>
      <c r="C41" s="6">
        <v>4</v>
      </c>
      <c r="D41" s="2">
        <v>19</v>
      </c>
    </row>
    <row r="42" spans="1:14">
      <c r="A42" s="1" t="s">
        <v>21</v>
      </c>
      <c r="B42" s="1">
        <v>4</v>
      </c>
      <c r="C42" s="5">
        <v>3</v>
      </c>
      <c r="D42" s="1">
        <v>19</v>
      </c>
      <c r="J42" s="67"/>
    </row>
    <row r="43" spans="1:14">
      <c r="A43" s="2" t="s">
        <v>21</v>
      </c>
      <c r="B43" s="2">
        <v>3</v>
      </c>
      <c r="C43" s="6">
        <v>4</v>
      </c>
      <c r="D43" s="2">
        <v>18</v>
      </c>
    </row>
    <row r="44" spans="1:14">
      <c r="A44" s="1" t="s">
        <v>37</v>
      </c>
      <c r="B44" s="1">
        <v>3</v>
      </c>
      <c r="C44" s="5">
        <v>3</v>
      </c>
      <c r="D44" s="1">
        <v>19</v>
      </c>
    </row>
    <row r="45" spans="1:14">
      <c r="A45" s="2" t="s">
        <v>21</v>
      </c>
      <c r="B45" s="2">
        <v>4</v>
      </c>
      <c r="C45" s="6">
        <v>5</v>
      </c>
      <c r="D45" s="2">
        <v>18</v>
      </c>
    </row>
    <row r="46" spans="1:14">
      <c r="A46" s="1" t="s">
        <v>37</v>
      </c>
      <c r="B46" s="1">
        <v>3</v>
      </c>
      <c r="C46" s="5">
        <v>3</v>
      </c>
      <c r="D46" s="1">
        <v>18</v>
      </c>
    </row>
    <row r="47" spans="1:14">
      <c r="A47" s="2" t="s">
        <v>37</v>
      </c>
      <c r="B47" s="2">
        <v>2</v>
      </c>
      <c r="C47" s="6">
        <v>4</v>
      </c>
      <c r="D47" s="2">
        <v>18</v>
      </c>
    </row>
    <row r="48" spans="1:14">
      <c r="A48" s="1" t="s">
        <v>37</v>
      </c>
      <c r="B48" s="1">
        <v>3</v>
      </c>
      <c r="C48" s="5">
        <v>4</v>
      </c>
      <c r="D48" s="1">
        <v>18</v>
      </c>
    </row>
    <row r="49" spans="1:4">
      <c r="A49" s="2" t="s">
        <v>21</v>
      </c>
      <c r="B49" s="2">
        <v>5</v>
      </c>
      <c r="C49" s="6">
        <v>5</v>
      </c>
      <c r="D49" s="2">
        <v>19</v>
      </c>
    </row>
    <row r="50" spans="1:4">
      <c r="A50" s="1" t="s">
        <v>37</v>
      </c>
      <c r="B50" s="1">
        <v>5</v>
      </c>
      <c r="C50" s="5">
        <v>5</v>
      </c>
      <c r="D50" s="1">
        <v>18</v>
      </c>
    </row>
    <row r="51" spans="1:4">
      <c r="A51" s="2" t="s">
        <v>21</v>
      </c>
      <c r="B51" s="2">
        <v>5</v>
      </c>
      <c r="C51" s="6">
        <v>5</v>
      </c>
      <c r="D51" s="2">
        <v>19</v>
      </c>
    </row>
    <row r="52" spans="1:4">
      <c r="A52" s="1" t="s">
        <v>37</v>
      </c>
      <c r="B52" s="1">
        <v>4</v>
      </c>
      <c r="C52" s="5">
        <v>5</v>
      </c>
      <c r="D52" s="1">
        <v>18</v>
      </c>
    </row>
    <row r="53" spans="1:4">
      <c r="A53" s="2" t="s">
        <v>21</v>
      </c>
      <c r="B53" s="2">
        <v>4</v>
      </c>
      <c r="C53" s="6">
        <v>3</v>
      </c>
      <c r="D53" s="2">
        <v>17</v>
      </c>
    </row>
    <row r="54" spans="1:4">
      <c r="A54" s="1" t="s">
        <v>21</v>
      </c>
      <c r="B54" s="1">
        <v>3</v>
      </c>
      <c r="C54" s="5">
        <v>4</v>
      </c>
      <c r="D54" s="1">
        <v>18</v>
      </c>
    </row>
    <row r="55" spans="1:4">
      <c r="A55" s="2" t="s">
        <v>21</v>
      </c>
      <c r="B55" s="2">
        <v>5</v>
      </c>
      <c r="C55" s="6">
        <v>5</v>
      </c>
      <c r="D55" s="2">
        <v>18</v>
      </c>
    </row>
    <row r="56" spans="1:4">
      <c r="A56" s="1" t="s">
        <v>21</v>
      </c>
      <c r="B56" s="1">
        <v>3</v>
      </c>
      <c r="C56" s="5">
        <v>3</v>
      </c>
      <c r="D56" s="1">
        <v>18</v>
      </c>
    </row>
    <row r="57" spans="1:4">
      <c r="A57" s="14" t="s">
        <v>37</v>
      </c>
      <c r="B57" s="14">
        <v>3</v>
      </c>
      <c r="C57" s="12">
        <v>3</v>
      </c>
      <c r="D57" s="14">
        <v>18</v>
      </c>
    </row>
    <row r="63" spans="1:4">
      <c r="A63" s="24" t="s">
        <v>159</v>
      </c>
      <c r="B63" t="s">
        <v>109</v>
      </c>
    </row>
    <row r="64" spans="1:4">
      <c r="A64" t="s">
        <v>37</v>
      </c>
      <c r="B64">
        <v>75</v>
      </c>
    </row>
    <row r="65" spans="1:2">
      <c r="A65" t="s">
        <v>21</v>
      </c>
      <c r="B65">
        <v>137</v>
      </c>
    </row>
    <row r="66" spans="1:2">
      <c r="A66" t="s">
        <v>155</v>
      </c>
      <c r="B66">
        <v>212</v>
      </c>
    </row>
    <row r="81" spans="1:2">
      <c r="A81" s="24" t="s">
        <v>159</v>
      </c>
      <c r="B81" t="s">
        <v>161</v>
      </c>
    </row>
    <row r="82" spans="1:2">
      <c r="A82" t="s">
        <v>37</v>
      </c>
      <c r="B82">
        <v>88</v>
      </c>
    </row>
    <row r="83" spans="1:2">
      <c r="A83" t="s">
        <v>21</v>
      </c>
      <c r="B83">
        <v>150</v>
      </c>
    </row>
    <row r="84" spans="1:2">
      <c r="A84" t="s">
        <v>155</v>
      </c>
      <c r="B84">
        <v>238</v>
      </c>
    </row>
  </sheetData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6917-7AC8-4EE8-A85D-4FFE8E4A6C6E}">
  <dimension ref="A1"/>
  <sheetViews>
    <sheetView topLeftCell="A6" workbookViewId="0"/>
  </sheetViews>
  <sheetFormatPr defaultRowHeight="14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F5B8-C14A-4C35-9869-BA33349B56AE}">
  <dimension ref="A1:P59"/>
  <sheetViews>
    <sheetView topLeftCell="L1" zoomScale="88" workbookViewId="0">
      <selection activeCell="O2" sqref="O2"/>
    </sheetView>
  </sheetViews>
  <sheetFormatPr defaultRowHeight="14.45"/>
  <cols>
    <col min="1" max="1" width="9.85546875" customWidth="1"/>
    <col min="2" max="2" width="29.85546875" customWidth="1"/>
    <col min="3" max="3" width="27.5703125" customWidth="1"/>
    <col min="4" max="4" width="25.85546875" customWidth="1"/>
    <col min="5" max="5" width="32.140625" customWidth="1"/>
    <col min="6" max="6" width="26.140625" customWidth="1"/>
    <col min="7" max="7" width="7.140625" customWidth="1"/>
    <col min="8" max="8" width="14" customWidth="1"/>
    <col min="9" max="9" width="29.5703125" customWidth="1"/>
    <col min="10" max="10" width="26.85546875" customWidth="1"/>
    <col min="11" max="11" width="29" customWidth="1"/>
    <col min="12" max="12" width="29.140625" customWidth="1"/>
    <col min="13" max="13" width="22.85546875" customWidth="1"/>
    <col min="14" max="14" width="18.85546875" customWidth="1"/>
    <col min="15" max="15" width="50.42578125" customWidth="1"/>
    <col min="16" max="16" width="50.5703125" customWidth="1"/>
  </cols>
  <sheetData>
    <row r="1" spans="1:16" ht="57" customHeight="1">
      <c r="A1" s="45" t="s">
        <v>1</v>
      </c>
      <c r="B1" s="43" t="s">
        <v>6</v>
      </c>
      <c r="C1" s="43" t="s">
        <v>7</v>
      </c>
      <c r="D1" s="83" t="s">
        <v>11</v>
      </c>
      <c r="E1" s="83" t="s">
        <v>19</v>
      </c>
      <c r="F1" s="49" t="s">
        <v>4</v>
      </c>
      <c r="H1" s="39" t="s">
        <v>162</v>
      </c>
      <c r="I1" s="80" t="s">
        <v>163</v>
      </c>
      <c r="J1" s="80" t="s">
        <v>164</v>
      </c>
      <c r="K1" s="80" t="s">
        <v>165</v>
      </c>
      <c r="L1" s="81" t="s">
        <v>166</v>
      </c>
      <c r="M1" s="68" t="s">
        <v>167</v>
      </c>
      <c r="N1" s="35" t="s">
        <v>168</v>
      </c>
      <c r="O1" s="82" t="s">
        <v>169</v>
      </c>
      <c r="P1" s="82" t="s">
        <v>170</v>
      </c>
    </row>
    <row r="2" spans="1:16">
      <c r="A2" s="46" t="s">
        <v>21</v>
      </c>
      <c r="B2" s="41" t="s">
        <v>25</v>
      </c>
      <c r="C2" s="41" t="s">
        <v>25</v>
      </c>
      <c r="D2" s="42">
        <v>4</v>
      </c>
      <c r="E2" s="42">
        <v>4</v>
      </c>
      <c r="F2" s="50" t="s">
        <v>23</v>
      </c>
      <c r="H2" s="72" t="s">
        <v>21</v>
      </c>
      <c r="I2" s="70">
        <f>COUNTIFS($A$2:$A$57, $H2, $B$2:$B$57, "Yes")</f>
        <v>13</v>
      </c>
      <c r="J2" s="70">
        <f>COUNTIFS($A$2:$A$57, $H2, $B$2:$B$57, "No")</f>
        <v>21</v>
      </c>
      <c r="K2" s="70">
        <f>COUNTIFS($A$2:$A$57, $H2, $C$2:$C$57, "Yes")</f>
        <v>16</v>
      </c>
      <c r="L2" s="74">
        <f>COUNTIFS($A$2:$A$57, $H2, $C$2:$C$57, "No")</f>
        <v>18</v>
      </c>
      <c r="M2" s="69">
        <f t="shared" ref="M2:M33" si="0">D2+E2</f>
        <v>8</v>
      </c>
      <c r="N2" s="36" cm="1">
        <f t="array" ref="N2:N7">_xlfn._xlws.SORT(_xlfn.UNIQUE(M2:M57))</f>
        <v>5</v>
      </c>
      <c r="O2" s="36">
        <f t="shared" ref="O2:O7" si="1">COUNTIFS(M$2:M$57, N2, F$2:F$57, "Yes")</f>
        <v>2</v>
      </c>
      <c r="P2" s="36">
        <f t="shared" ref="P2:P7" si="2">COUNTIFS(M$2:M$57, N2, F$2:F$57, "No")</f>
        <v>0</v>
      </c>
    </row>
    <row r="3" spans="1:16">
      <c r="A3" s="47" t="s">
        <v>21</v>
      </c>
      <c r="B3" s="42" t="s">
        <v>25</v>
      </c>
      <c r="C3" s="42" t="s">
        <v>23</v>
      </c>
      <c r="D3" s="42">
        <v>4</v>
      </c>
      <c r="E3" s="42">
        <v>4</v>
      </c>
      <c r="F3" s="50" t="s">
        <v>23</v>
      </c>
      <c r="H3" s="73" t="s">
        <v>37</v>
      </c>
      <c r="I3" s="71">
        <f>COUNTIFS($A$2:$A$57, $H3, $B$2:$B$57, "Yes")</f>
        <v>13</v>
      </c>
      <c r="J3" s="71">
        <f>COUNTIFS($A$2:$A$57, $H3, $B$2:$B$57, "No")</f>
        <v>9</v>
      </c>
      <c r="K3" s="71">
        <f>COUNTIFS($A$2:$A$57, $H3, $C$2:$C$57, "Yes")</f>
        <v>13</v>
      </c>
      <c r="L3" s="75">
        <f>COUNTIFS($A$2:$A$57, $H3, $C$2:$C$57, "No")</f>
        <v>9</v>
      </c>
      <c r="M3" s="69">
        <f t="shared" si="0"/>
        <v>8</v>
      </c>
      <c r="N3" s="37">
        <v>6</v>
      </c>
      <c r="O3" s="37">
        <f t="shared" si="1"/>
        <v>6</v>
      </c>
      <c r="P3" s="37">
        <f t="shared" si="2"/>
        <v>4</v>
      </c>
    </row>
    <row r="4" spans="1:16">
      <c r="A4" s="46" t="s">
        <v>37</v>
      </c>
      <c r="B4" s="41" t="s">
        <v>23</v>
      </c>
      <c r="C4" s="41" t="s">
        <v>25</v>
      </c>
      <c r="D4" s="42">
        <v>5</v>
      </c>
      <c r="E4" s="42">
        <v>5</v>
      </c>
      <c r="F4" s="50" t="s">
        <v>23</v>
      </c>
      <c r="H4" s="33"/>
      <c r="I4" s="33"/>
      <c r="J4" s="33"/>
      <c r="K4" s="33"/>
      <c r="L4" s="33"/>
      <c r="M4" s="52">
        <f t="shared" si="0"/>
        <v>10</v>
      </c>
      <c r="N4" s="36">
        <v>7</v>
      </c>
      <c r="O4" s="36">
        <f t="shared" si="1"/>
        <v>7</v>
      </c>
      <c r="P4" s="36">
        <f t="shared" si="2"/>
        <v>5</v>
      </c>
    </row>
    <row r="5" spans="1:16">
      <c r="A5" s="47" t="s">
        <v>37</v>
      </c>
      <c r="B5" s="42" t="s">
        <v>23</v>
      </c>
      <c r="C5" s="42" t="s">
        <v>23</v>
      </c>
      <c r="D5" s="42">
        <v>3</v>
      </c>
      <c r="E5" s="42">
        <v>4</v>
      </c>
      <c r="F5" s="50" t="s">
        <v>25</v>
      </c>
      <c r="H5" s="33"/>
      <c r="I5" s="33"/>
      <c r="J5" s="33"/>
      <c r="K5" s="33"/>
      <c r="L5" s="33"/>
      <c r="M5" s="52">
        <f t="shared" si="0"/>
        <v>7</v>
      </c>
      <c r="N5" s="37">
        <v>8</v>
      </c>
      <c r="O5" s="37">
        <f t="shared" si="1"/>
        <v>5</v>
      </c>
      <c r="P5" s="37">
        <f t="shared" si="2"/>
        <v>1</v>
      </c>
    </row>
    <row r="6" spans="1:16">
      <c r="A6" s="46" t="s">
        <v>37</v>
      </c>
      <c r="B6" s="41" t="s">
        <v>23</v>
      </c>
      <c r="C6" s="41" t="s">
        <v>25</v>
      </c>
      <c r="D6" s="42">
        <v>4</v>
      </c>
      <c r="E6" s="42">
        <v>5</v>
      </c>
      <c r="F6" s="50" t="s">
        <v>25</v>
      </c>
      <c r="H6" s="33"/>
      <c r="I6" s="33"/>
      <c r="J6" s="33"/>
      <c r="K6" s="33"/>
      <c r="L6" s="33"/>
      <c r="M6" s="52">
        <f t="shared" si="0"/>
        <v>9</v>
      </c>
      <c r="N6" s="36">
        <v>9</v>
      </c>
      <c r="O6" s="36">
        <f t="shared" si="1"/>
        <v>10</v>
      </c>
      <c r="P6" s="36">
        <f t="shared" si="2"/>
        <v>2</v>
      </c>
    </row>
    <row r="7" spans="1:16">
      <c r="A7" s="47" t="s">
        <v>21</v>
      </c>
      <c r="B7" s="42" t="s">
        <v>23</v>
      </c>
      <c r="C7" s="42" t="s">
        <v>25</v>
      </c>
      <c r="D7" s="42">
        <v>4</v>
      </c>
      <c r="E7" s="42">
        <v>3</v>
      </c>
      <c r="F7" s="50" t="s">
        <v>25</v>
      </c>
      <c r="M7" s="52">
        <f t="shared" si="0"/>
        <v>7</v>
      </c>
      <c r="N7" s="37">
        <v>10</v>
      </c>
      <c r="O7" s="37">
        <f t="shared" si="1"/>
        <v>14</v>
      </c>
      <c r="P7" s="37">
        <f t="shared" si="2"/>
        <v>0</v>
      </c>
    </row>
    <row r="8" spans="1:16">
      <c r="A8" s="46" t="s">
        <v>21</v>
      </c>
      <c r="B8" s="41" t="s">
        <v>25</v>
      </c>
      <c r="C8" s="41" t="s">
        <v>25</v>
      </c>
      <c r="D8" s="42">
        <v>5</v>
      </c>
      <c r="E8" s="42">
        <v>5</v>
      </c>
      <c r="F8" s="50" t="s">
        <v>23</v>
      </c>
      <c r="M8" s="52">
        <f t="shared" si="0"/>
        <v>10</v>
      </c>
      <c r="N8" s="33"/>
      <c r="O8" s="33"/>
    </row>
    <row r="9" spans="1:16">
      <c r="A9" s="47" t="s">
        <v>21</v>
      </c>
      <c r="B9" s="42" t="s">
        <v>25</v>
      </c>
      <c r="C9" s="42" t="s">
        <v>25</v>
      </c>
      <c r="D9" s="42">
        <v>5</v>
      </c>
      <c r="E9" s="42">
        <v>5</v>
      </c>
      <c r="F9" s="50" t="s">
        <v>23</v>
      </c>
      <c r="M9" s="52">
        <f t="shared" si="0"/>
        <v>10</v>
      </c>
      <c r="N9" s="33"/>
      <c r="O9" s="33"/>
    </row>
    <row r="10" spans="1:16">
      <c r="A10" s="46" t="s">
        <v>21</v>
      </c>
      <c r="B10" s="41" t="s">
        <v>23</v>
      </c>
      <c r="C10" s="41" t="s">
        <v>23</v>
      </c>
      <c r="D10" s="42">
        <v>5</v>
      </c>
      <c r="E10" s="42">
        <v>4</v>
      </c>
      <c r="F10" s="50" t="s">
        <v>23</v>
      </c>
      <c r="M10" s="52">
        <f t="shared" si="0"/>
        <v>9</v>
      </c>
      <c r="N10" s="33"/>
      <c r="O10" s="33"/>
    </row>
    <row r="11" spans="1:16">
      <c r="A11" s="47" t="s">
        <v>37</v>
      </c>
      <c r="B11" s="42" t="s">
        <v>23</v>
      </c>
      <c r="C11" s="42" t="s">
        <v>23</v>
      </c>
      <c r="D11" s="42">
        <v>2</v>
      </c>
      <c r="E11" s="42">
        <v>4</v>
      </c>
      <c r="F11" s="50" t="s">
        <v>25</v>
      </c>
      <c r="M11" s="52">
        <f t="shared" si="0"/>
        <v>6</v>
      </c>
      <c r="N11" s="33"/>
      <c r="O11" s="33"/>
    </row>
    <row r="12" spans="1:16">
      <c r="A12" s="46" t="s">
        <v>21</v>
      </c>
      <c r="B12" s="41" t="s">
        <v>25</v>
      </c>
      <c r="C12" s="41" t="s">
        <v>25</v>
      </c>
      <c r="D12" s="42">
        <v>4</v>
      </c>
      <c r="E12" s="42">
        <v>5</v>
      </c>
      <c r="F12" s="50" t="s">
        <v>23</v>
      </c>
      <c r="M12" s="52">
        <f t="shared" si="0"/>
        <v>9</v>
      </c>
      <c r="N12" s="33"/>
      <c r="O12" s="33"/>
    </row>
    <row r="13" spans="1:16">
      <c r="A13" s="47" t="s">
        <v>37</v>
      </c>
      <c r="B13" s="42" t="s">
        <v>25</v>
      </c>
      <c r="C13" s="42" t="s">
        <v>25</v>
      </c>
      <c r="D13" s="42">
        <v>5</v>
      </c>
      <c r="E13" s="42">
        <v>5</v>
      </c>
      <c r="F13" s="50" t="s">
        <v>23</v>
      </c>
      <c r="M13" s="52">
        <f t="shared" si="0"/>
        <v>10</v>
      </c>
      <c r="N13" s="33"/>
      <c r="O13" s="33"/>
    </row>
    <row r="14" spans="1:16">
      <c r="A14" s="46" t="s">
        <v>21</v>
      </c>
      <c r="B14" s="41" t="s">
        <v>23</v>
      </c>
      <c r="C14" s="41" t="s">
        <v>25</v>
      </c>
      <c r="D14" s="42">
        <v>5</v>
      </c>
      <c r="E14" s="42">
        <v>5</v>
      </c>
      <c r="F14" s="50" t="s">
        <v>23</v>
      </c>
      <c r="M14" s="52">
        <f t="shared" si="0"/>
        <v>10</v>
      </c>
      <c r="N14" s="33"/>
      <c r="O14" s="33"/>
    </row>
    <row r="15" spans="1:16">
      <c r="A15" s="47" t="s">
        <v>37</v>
      </c>
      <c r="B15" s="42" t="s">
        <v>25</v>
      </c>
      <c r="C15" s="42" t="s">
        <v>25</v>
      </c>
      <c r="D15" s="42">
        <v>2</v>
      </c>
      <c r="E15" s="42">
        <v>3</v>
      </c>
      <c r="F15" s="50" t="s">
        <v>23</v>
      </c>
      <c r="M15" s="52">
        <f t="shared" si="0"/>
        <v>5</v>
      </c>
      <c r="N15" s="33"/>
      <c r="O15" s="33"/>
    </row>
    <row r="16" spans="1:16">
      <c r="A16" s="46" t="s">
        <v>21</v>
      </c>
      <c r="B16" s="41" t="s">
        <v>25</v>
      </c>
      <c r="C16" s="41" t="s">
        <v>23</v>
      </c>
      <c r="D16" s="42">
        <v>3</v>
      </c>
      <c r="E16" s="42">
        <v>5</v>
      </c>
      <c r="F16" s="50" t="s">
        <v>23</v>
      </c>
      <c r="M16" s="52">
        <f t="shared" si="0"/>
        <v>8</v>
      </c>
      <c r="N16" s="33"/>
      <c r="O16" s="33"/>
    </row>
    <row r="17" spans="1:15">
      <c r="A17" s="47" t="s">
        <v>37</v>
      </c>
      <c r="B17" s="42" t="s">
        <v>23</v>
      </c>
      <c r="C17" s="42" t="s">
        <v>23</v>
      </c>
      <c r="D17" s="42">
        <v>3</v>
      </c>
      <c r="E17" s="42">
        <v>3</v>
      </c>
      <c r="F17" s="50" t="s">
        <v>23</v>
      </c>
      <c r="M17" s="52">
        <f t="shared" si="0"/>
        <v>6</v>
      </c>
      <c r="N17" s="33"/>
      <c r="O17" s="33"/>
    </row>
    <row r="18" spans="1:15">
      <c r="A18" s="46" t="s">
        <v>21</v>
      </c>
      <c r="B18" s="41" t="s">
        <v>23</v>
      </c>
      <c r="C18" s="41" t="s">
        <v>25</v>
      </c>
      <c r="D18" s="42">
        <v>4</v>
      </c>
      <c r="E18" s="42">
        <v>5</v>
      </c>
      <c r="F18" s="50" t="s">
        <v>25</v>
      </c>
      <c r="M18" s="52">
        <f t="shared" si="0"/>
        <v>9</v>
      </c>
      <c r="N18" s="33"/>
      <c r="O18" s="33"/>
    </row>
    <row r="19" spans="1:15">
      <c r="A19" s="47" t="s">
        <v>21</v>
      </c>
      <c r="B19" s="42" t="s">
        <v>25</v>
      </c>
      <c r="C19" s="42" t="s">
        <v>23</v>
      </c>
      <c r="D19" s="42">
        <v>5</v>
      </c>
      <c r="E19" s="42">
        <v>5</v>
      </c>
      <c r="F19" s="50" t="s">
        <v>23</v>
      </c>
      <c r="M19" s="52">
        <f t="shared" si="0"/>
        <v>10</v>
      </c>
      <c r="N19" s="33"/>
      <c r="O19" s="33"/>
    </row>
    <row r="20" spans="1:15">
      <c r="A20" s="46" t="s">
        <v>37</v>
      </c>
      <c r="B20" s="41" t="s">
        <v>25</v>
      </c>
      <c r="C20" s="41" t="s">
        <v>25</v>
      </c>
      <c r="D20" s="42">
        <v>4</v>
      </c>
      <c r="E20" s="42">
        <v>5</v>
      </c>
      <c r="F20" s="50" t="s">
        <v>23</v>
      </c>
      <c r="M20" s="52">
        <f t="shared" si="0"/>
        <v>9</v>
      </c>
      <c r="N20" s="33"/>
      <c r="O20" s="33"/>
    </row>
    <row r="21" spans="1:15">
      <c r="A21" s="47" t="s">
        <v>21</v>
      </c>
      <c r="B21" s="42" t="s">
        <v>25</v>
      </c>
      <c r="C21" s="42" t="s">
        <v>25</v>
      </c>
      <c r="D21" s="42">
        <v>4</v>
      </c>
      <c r="E21" s="42">
        <v>5</v>
      </c>
      <c r="F21" s="50" t="s">
        <v>23</v>
      </c>
      <c r="M21" s="52">
        <f t="shared" si="0"/>
        <v>9</v>
      </c>
      <c r="N21" s="33"/>
      <c r="O21" s="33"/>
    </row>
    <row r="22" spans="1:15">
      <c r="A22" s="46" t="s">
        <v>37</v>
      </c>
      <c r="B22" s="41" t="s">
        <v>23</v>
      </c>
      <c r="C22" s="41" t="s">
        <v>23</v>
      </c>
      <c r="D22" s="42">
        <v>2</v>
      </c>
      <c r="E22" s="42">
        <v>3</v>
      </c>
      <c r="F22" s="50" t="s">
        <v>23</v>
      </c>
      <c r="M22" s="52">
        <f t="shared" si="0"/>
        <v>5</v>
      </c>
      <c r="N22" s="33"/>
      <c r="O22" s="33"/>
    </row>
    <row r="23" spans="1:15">
      <c r="A23" s="47" t="s">
        <v>21</v>
      </c>
      <c r="B23" s="42" t="s">
        <v>25</v>
      </c>
      <c r="C23" s="42" t="s">
        <v>23</v>
      </c>
      <c r="D23" s="42">
        <v>5</v>
      </c>
      <c r="E23" s="42">
        <v>5</v>
      </c>
      <c r="F23" s="50" t="s">
        <v>23</v>
      </c>
      <c r="M23" s="52">
        <f t="shared" si="0"/>
        <v>10</v>
      </c>
      <c r="N23" s="33"/>
      <c r="O23" s="33"/>
    </row>
    <row r="24" spans="1:15">
      <c r="A24" s="46" t="s">
        <v>37</v>
      </c>
      <c r="B24" s="41" t="s">
        <v>23</v>
      </c>
      <c r="C24" s="41" t="s">
        <v>23</v>
      </c>
      <c r="D24" s="42">
        <v>3</v>
      </c>
      <c r="E24" s="42">
        <v>4</v>
      </c>
      <c r="F24" s="50" t="s">
        <v>25</v>
      </c>
      <c r="M24" s="52">
        <f t="shared" si="0"/>
        <v>7</v>
      </c>
      <c r="N24" s="33"/>
      <c r="O24" s="33"/>
    </row>
    <row r="25" spans="1:15">
      <c r="A25" s="47" t="s">
        <v>21</v>
      </c>
      <c r="B25" s="42" t="s">
        <v>25</v>
      </c>
      <c r="C25" s="42" t="s">
        <v>23</v>
      </c>
      <c r="D25" s="42">
        <v>4</v>
      </c>
      <c r="E25" s="42">
        <v>5</v>
      </c>
      <c r="F25" s="50" t="s">
        <v>23</v>
      </c>
      <c r="M25" s="52">
        <f t="shared" si="0"/>
        <v>9</v>
      </c>
      <c r="N25" s="33"/>
      <c r="O25" s="33"/>
    </row>
    <row r="26" spans="1:15">
      <c r="A26" s="46" t="s">
        <v>21</v>
      </c>
      <c r="B26" s="41" t="s">
        <v>25</v>
      </c>
      <c r="C26" s="41" t="s">
        <v>23</v>
      </c>
      <c r="D26" s="42">
        <v>5</v>
      </c>
      <c r="E26" s="42">
        <v>5</v>
      </c>
      <c r="F26" s="50" t="s">
        <v>23</v>
      </c>
      <c r="M26" s="52">
        <f t="shared" si="0"/>
        <v>10</v>
      </c>
      <c r="N26" s="33"/>
      <c r="O26" s="33"/>
    </row>
    <row r="27" spans="1:15">
      <c r="A27" s="47" t="s">
        <v>21</v>
      </c>
      <c r="B27" s="42" t="s">
        <v>25</v>
      </c>
      <c r="C27" s="42" t="s">
        <v>23</v>
      </c>
      <c r="D27" s="42">
        <v>4</v>
      </c>
      <c r="E27" s="42">
        <v>5</v>
      </c>
      <c r="F27" s="50" t="s">
        <v>23</v>
      </c>
      <c r="M27" s="52">
        <f t="shared" si="0"/>
        <v>9</v>
      </c>
      <c r="N27" s="33"/>
      <c r="O27" s="33"/>
    </row>
    <row r="28" spans="1:15">
      <c r="A28" s="46" t="s">
        <v>21</v>
      </c>
      <c r="B28" s="41" t="s">
        <v>23</v>
      </c>
      <c r="C28" s="41" t="s">
        <v>25</v>
      </c>
      <c r="D28" s="42">
        <v>3</v>
      </c>
      <c r="E28" s="42">
        <v>5</v>
      </c>
      <c r="F28" s="50" t="s">
        <v>23</v>
      </c>
      <c r="M28" s="52">
        <f t="shared" si="0"/>
        <v>8</v>
      </c>
      <c r="N28" s="33"/>
      <c r="O28" s="33"/>
    </row>
    <row r="29" spans="1:15">
      <c r="A29" s="47" t="s">
        <v>37</v>
      </c>
      <c r="B29" s="42" t="s">
        <v>23</v>
      </c>
      <c r="C29" s="42" t="s">
        <v>23</v>
      </c>
      <c r="D29" s="42">
        <v>4</v>
      </c>
      <c r="E29" s="42">
        <v>5</v>
      </c>
      <c r="F29" s="50" t="s">
        <v>23</v>
      </c>
      <c r="M29" s="52">
        <f t="shared" si="0"/>
        <v>9</v>
      </c>
      <c r="N29" s="33"/>
      <c r="O29" s="33"/>
    </row>
    <row r="30" spans="1:15">
      <c r="A30" s="46" t="s">
        <v>21</v>
      </c>
      <c r="B30" s="41" t="s">
        <v>23</v>
      </c>
      <c r="C30" s="41" t="s">
        <v>25</v>
      </c>
      <c r="D30" s="42">
        <v>3</v>
      </c>
      <c r="E30" s="42">
        <v>4</v>
      </c>
      <c r="F30" s="50" t="s">
        <v>23</v>
      </c>
      <c r="M30" s="52">
        <f t="shared" si="0"/>
        <v>7</v>
      </c>
      <c r="N30" s="33"/>
      <c r="O30" s="33"/>
    </row>
    <row r="31" spans="1:15">
      <c r="A31" s="47" t="s">
        <v>21</v>
      </c>
      <c r="B31" s="42" t="s">
        <v>25</v>
      </c>
      <c r="C31" s="42" t="s">
        <v>25</v>
      </c>
      <c r="D31" s="42">
        <v>1</v>
      </c>
      <c r="E31" s="42">
        <v>5</v>
      </c>
      <c r="F31" s="50" t="s">
        <v>23</v>
      </c>
      <c r="M31" s="52">
        <f t="shared" si="0"/>
        <v>6</v>
      </c>
      <c r="N31" s="33"/>
      <c r="O31" s="33"/>
    </row>
    <row r="32" spans="1:15">
      <c r="A32" s="46" t="s">
        <v>37</v>
      </c>
      <c r="B32" s="41" t="s">
        <v>25</v>
      </c>
      <c r="C32" s="41" t="s">
        <v>23</v>
      </c>
      <c r="D32" s="42">
        <v>3</v>
      </c>
      <c r="E32" s="42">
        <v>4</v>
      </c>
      <c r="F32" s="50" t="s">
        <v>23</v>
      </c>
      <c r="M32" s="52">
        <f t="shared" si="0"/>
        <v>7</v>
      </c>
      <c r="N32" s="33"/>
      <c r="O32" s="33"/>
    </row>
    <row r="33" spans="1:15">
      <c r="A33" s="47" t="s">
        <v>21</v>
      </c>
      <c r="B33" s="42" t="s">
        <v>23</v>
      </c>
      <c r="C33" s="42" t="s">
        <v>25</v>
      </c>
      <c r="D33" s="42">
        <v>4</v>
      </c>
      <c r="E33" s="42">
        <v>3</v>
      </c>
      <c r="F33" s="50" t="s">
        <v>25</v>
      </c>
      <c r="M33" s="52">
        <f t="shared" si="0"/>
        <v>7</v>
      </c>
      <c r="N33" s="33"/>
      <c r="O33" s="33"/>
    </row>
    <row r="34" spans="1:15">
      <c r="A34" s="46" t="s">
        <v>37</v>
      </c>
      <c r="B34" s="41" t="s">
        <v>23</v>
      </c>
      <c r="C34" s="41" t="s">
        <v>25</v>
      </c>
      <c r="D34" s="42">
        <v>5</v>
      </c>
      <c r="E34" s="42">
        <v>5</v>
      </c>
      <c r="F34" s="50" t="s">
        <v>23</v>
      </c>
      <c r="M34" s="52">
        <f t="shared" ref="M34:M57" si="3">D34+E34</f>
        <v>10</v>
      </c>
      <c r="N34" s="33"/>
      <c r="O34" s="33"/>
    </row>
    <row r="35" spans="1:15">
      <c r="A35" s="47" t="s">
        <v>37</v>
      </c>
      <c r="B35" s="42" t="s">
        <v>23</v>
      </c>
      <c r="C35" s="42" t="s">
        <v>23</v>
      </c>
      <c r="D35" s="42">
        <v>3</v>
      </c>
      <c r="E35" s="42">
        <v>3</v>
      </c>
      <c r="F35" s="50" t="s">
        <v>25</v>
      </c>
      <c r="M35" s="52">
        <f t="shared" si="3"/>
        <v>6</v>
      </c>
      <c r="N35" s="33"/>
      <c r="O35" s="33"/>
    </row>
    <row r="36" spans="1:15">
      <c r="A36" s="46" t="s">
        <v>21</v>
      </c>
      <c r="B36" s="41" t="s">
        <v>23</v>
      </c>
      <c r="C36" s="41" t="s">
        <v>25</v>
      </c>
      <c r="D36" s="42">
        <v>4</v>
      </c>
      <c r="E36" s="42">
        <v>4</v>
      </c>
      <c r="F36" s="50" t="s">
        <v>25</v>
      </c>
      <c r="M36" s="52">
        <f t="shared" si="3"/>
        <v>8</v>
      </c>
      <c r="N36" s="33"/>
      <c r="O36" s="33"/>
    </row>
    <row r="37" spans="1:15">
      <c r="A37" s="47" t="s">
        <v>21</v>
      </c>
      <c r="B37" s="42" t="s">
        <v>23</v>
      </c>
      <c r="C37" s="42" t="s">
        <v>25</v>
      </c>
      <c r="D37" s="42">
        <v>5</v>
      </c>
      <c r="E37" s="42">
        <v>5</v>
      </c>
      <c r="F37" s="50" t="s">
        <v>23</v>
      </c>
      <c r="M37" s="52">
        <f t="shared" si="3"/>
        <v>10</v>
      </c>
      <c r="N37" s="33"/>
      <c r="O37" s="33"/>
    </row>
    <row r="38" spans="1:15">
      <c r="A38" s="46" t="s">
        <v>21</v>
      </c>
      <c r="B38" s="41" t="s">
        <v>23</v>
      </c>
      <c r="C38" s="41" t="s">
        <v>25</v>
      </c>
      <c r="D38" s="42">
        <v>3</v>
      </c>
      <c r="E38" s="42">
        <v>3</v>
      </c>
      <c r="F38" s="50" t="s">
        <v>23</v>
      </c>
      <c r="M38" s="52">
        <f t="shared" si="3"/>
        <v>6</v>
      </c>
      <c r="N38" s="33"/>
      <c r="O38" s="33"/>
    </row>
    <row r="39" spans="1:15">
      <c r="A39" s="47" t="s">
        <v>37</v>
      </c>
      <c r="B39" s="42" t="s">
        <v>25</v>
      </c>
      <c r="C39" s="42" t="s">
        <v>23</v>
      </c>
      <c r="D39" s="42">
        <v>4</v>
      </c>
      <c r="E39" s="42">
        <v>3</v>
      </c>
      <c r="F39" s="50" t="s">
        <v>25</v>
      </c>
      <c r="M39" s="52">
        <f t="shared" si="3"/>
        <v>7</v>
      </c>
      <c r="N39" s="33"/>
      <c r="O39" s="33"/>
    </row>
    <row r="40" spans="1:15">
      <c r="A40" s="46" t="s">
        <v>21</v>
      </c>
      <c r="B40" s="41" t="s">
        <v>25</v>
      </c>
      <c r="C40" s="41" t="s">
        <v>23</v>
      </c>
      <c r="D40" s="42">
        <v>4</v>
      </c>
      <c r="E40" s="42">
        <v>5</v>
      </c>
      <c r="F40" s="50" t="s">
        <v>23</v>
      </c>
      <c r="M40" s="52">
        <f t="shared" si="3"/>
        <v>9</v>
      </c>
      <c r="N40" s="33"/>
      <c r="O40" s="33"/>
    </row>
    <row r="41" spans="1:15">
      <c r="A41" s="47" t="s">
        <v>21</v>
      </c>
      <c r="B41" s="42" t="s">
        <v>23</v>
      </c>
      <c r="C41" s="42" t="s">
        <v>25</v>
      </c>
      <c r="D41" s="42">
        <v>4</v>
      </c>
      <c r="E41" s="42">
        <v>4</v>
      </c>
      <c r="F41" s="50" t="s">
        <v>23</v>
      </c>
      <c r="M41" s="52">
        <f t="shared" si="3"/>
        <v>8</v>
      </c>
      <c r="N41" s="33"/>
      <c r="O41" s="33"/>
    </row>
    <row r="42" spans="1:15">
      <c r="A42" s="46" t="s">
        <v>21</v>
      </c>
      <c r="B42" s="41" t="s">
        <v>25</v>
      </c>
      <c r="C42" s="41" t="s">
        <v>23</v>
      </c>
      <c r="D42" s="42">
        <v>4</v>
      </c>
      <c r="E42" s="42">
        <v>3</v>
      </c>
      <c r="F42" s="50" t="s">
        <v>23</v>
      </c>
      <c r="M42" s="52">
        <f t="shared" si="3"/>
        <v>7</v>
      </c>
      <c r="N42" s="33"/>
      <c r="O42" s="33"/>
    </row>
    <row r="43" spans="1:15">
      <c r="A43" s="47" t="s">
        <v>21</v>
      </c>
      <c r="B43" s="42" t="s">
        <v>23</v>
      </c>
      <c r="C43" s="42" t="s">
        <v>25</v>
      </c>
      <c r="D43" s="42">
        <v>3</v>
      </c>
      <c r="E43" s="42">
        <v>4</v>
      </c>
      <c r="F43" s="50" t="s">
        <v>23</v>
      </c>
      <c r="M43" s="52">
        <f t="shared" si="3"/>
        <v>7</v>
      </c>
      <c r="N43" s="33"/>
      <c r="O43" s="33"/>
    </row>
    <row r="44" spans="1:15">
      <c r="A44" s="46" t="s">
        <v>37</v>
      </c>
      <c r="B44" s="41" t="s">
        <v>25</v>
      </c>
      <c r="C44" s="41" t="s">
        <v>25</v>
      </c>
      <c r="D44" s="42">
        <v>3</v>
      </c>
      <c r="E44" s="42">
        <v>3</v>
      </c>
      <c r="F44" s="50" t="s">
        <v>23</v>
      </c>
      <c r="M44" s="52">
        <f t="shared" si="3"/>
        <v>6</v>
      </c>
      <c r="N44" s="33"/>
      <c r="O44" s="33"/>
    </row>
    <row r="45" spans="1:15">
      <c r="A45" s="47" t="s">
        <v>21</v>
      </c>
      <c r="B45" s="42" t="s">
        <v>25</v>
      </c>
      <c r="C45" s="42" t="s">
        <v>23</v>
      </c>
      <c r="D45" s="42">
        <v>4</v>
      </c>
      <c r="E45" s="42">
        <v>5</v>
      </c>
      <c r="F45" s="50" t="s">
        <v>23</v>
      </c>
      <c r="M45" s="52">
        <f t="shared" si="3"/>
        <v>9</v>
      </c>
      <c r="N45" s="33"/>
      <c r="O45" s="33"/>
    </row>
    <row r="46" spans="1:15">
      <c r="A46" s="46" t="s">
        <v>37</v>
      </c>
      <c r="B46" s="41" t="s">
        <v>23</v>
      </c>
      <c r="C46" s="41" t="s">
        <v>23</v>
      </c>
      <c r="D46" s="42">
        <v>3</v>
      </c>
      <c r="E46" s="42">
        <v>3</v>
      </c>
      <c r="F46" s="50" t="s">
        <v>25</v>
      </c>
      <c r="M46" s="52">
        <f t="shared" si="3"/>
        <v>6</v>
      </c>
      <c r="N46" s="33"/>
      <c r="O46" s="33"/>
    </row>
    <row r="47" spans="1:15">
      <c r="A47" s="47" t="s">
        <v>37</v>
      </c>
      <c r="B47" s="42" t="s">
        <v>23</v>
      </c>
      <c r="C47" s="42" t="s">
        <v>23</v>
      </c>
      <c r="D47" s="42">
        <v>2</v>
      </c>
      <c r="E47" s="42">
        <v>4</v>
      </c>
      <c r="F47" s="50" t="s">
        <v>23</v>
      </c>
      <c r="M47" s="52">
        <f t="shared" si="3"/>
        <v>6</v>
      </c>
      <c r="N47" s="33"/>
      <c r="O47" s="33"/>
    </row>
    <row r="48" spans="1:15">
      <c r="A48" s="46" t="s">
        <v>37</v>
      </c>
      <c r="B48" s="41" t="s">
        <v>25</v>
      </c>
      <c r="C48" s="41" t="s">
        <v>25</v>
      </c>
      <c r="D48" s="42">
        <v>3</v>
      </c>
      <c r="E48" s="42">
        <v>4</v>
      </c>
      <c r="F48" s="50" t="s">
        <v>23</v>
      </c>
      <c r="M48" s="52">
        <f t="shared" si="3"/>
        <v>7</v>
      </c>
      <c r="N48" s="33"/>
      <c r="O48" s="33"/>
    </row>
    <row r="49" spans="1:15">
      <c r="A49" s="47" t="s">
        <v>21</v>
      </c>
      <c r="B49" s="42" t="s">
        <v>25</v>
      </c>
      <c r="C49" s="42" t="s">
        <v>23</v>
      </c>
      <c r="D49" s="42">
        <v>5</v>
      </c>
      <c r="E49" s="42">
        <v>5</v>
      </c>
      <c r="F49" s="50" t="s">
        <v>23</v>
      </c>
      <c r="M49" s="52">
        <f t="shared" si="3"/>
        <v>10</v>
      </c>
      <c r="N49" s="33"/>
      <c r="O49" s="33"/>
    </row>
    <row r="50" spans="1:15">
      <c r="A50" s="46" t="s">
        <v>37</v>
      </c>
      <c r="B50" s="41" t="s">
        <v>23</v>
      </c>
      <c r="C50" s="41" t="s">
        <v>23</v>
      </c>
      <c r="D50" s="42">
        <v>5</v>
      </c>
      <c r="E50" s="42">
        <v>5</v>
      </c>
      <c r="F50" s="50" t="s">
        <v>23</v>
      </c>
      <c r="M50" s="52">
        <f t="shared" si="3"/>
        <v>10</v>
      </c>
      <c r="N50" s="33"/>
      <c r="O50" s="33"/>
    </row>
    <row r="51" spans="1:15">
      <c r="A51" s="47" t="s">
        <v>21</v>
      </c>
      <c r="B51" s="42" t="s">
        <v>23</v>
      </c>
      <c r="C51" s="42" t="s">
        <v>23</v>
      </c>
      <c r="D51" s="42">
        <v>5</v>
      </c>
      <c r="E51" s="42">
        <v>5</v>
      </c>
      <c r="F51" s="50" t="s">
        <v>23</v>
      </c>
      <c r="M51" s="52">
        <f t="shared" si="3"/>
        <v>10</v>
      </c>
      <c r="N51" s="33"/>
      <c r="O51" s="33"/>
    </row>
    <row r="52" spans="1:15">
      <c r="A52" s="46" t="s">
        <v>37</v>
      </c>
      <c r="B52" s="41" t="s">
        <v>25</v>
      </c>
      <c r="C52" s="41" t="s">
        <v>25</v>
      </c>
      <c r="D52" s="42">
        <v>4</v>
      </c>
      <c r="E52" s="42">
        <v>5</v>
      </c>
      <c r="F52" s="50" t="s">
        <v>23</v>
      </c>
      <c r="M52" s="52">
        <f t="shared" si="3"/>
        <v>9</v>
      </c>
      <c r="N52" s="33"/>
      <c r="O52" s="33"/>
    </row>
    <row r="53" spans="1:15">
      <c r="A53" s="47" t="s">
        <v>21</v>
      </c>
      <c r="B53" s="42" t="s">
        <v>25</v>
      </c>
      <c r="C53" s="42" t="s">
        <v>23</v>
      </c>
      <c r="D53" s="42">
        <v>4</v>
      </c>
      <c r="E53" s="42">
        <v>3</v>
      </c>
      <c r="F53" s="50" t="s">
        <v>23</v>
      </c>
      <c r="M53" s="52">
        <f t="shared" si="3"/>
        <v>7</v>
      </c>
      <c r="N53" s="33"/>
      <c r="O53" s="33"/>
    </row>
    <row r="54" spans="1:15">
      <c r="A54" s="46" t="s">
        <v>21</v>
      </c>
      <c r="B54" s="41" t="s">
        <v>25</v>
      </c>
      <c r="C54" s="41" t="s">
        <v>25</v>
      </c>
      <c r="D54" s="42">
        <v>3</v>
      </c>
      <c r="E54" s="42">
        <v>4</v>
      </c>
      <c r="F54" s="50" t="s">
        <v>23</v>
      </c>
      <c r="M54" s="52">
        <f t="shared" si="3"/>
        <v>7</v>
      </c>
      <c r="N54" s="33"/>
      <c r="O54" s="33"/>
    </row>
    <row r="55" spans="1:15">
      <c r="A55" s="47" t="s">
        <v>21</v>
      </c>
      <c r="B55" s="42" t="s">
        <v>25</v>
      </c>
      <c r="C55" s="42" t="s">
        <v>23</v>
      </c>
      <c r="D55" s="42">
        <v>5</v>
      </c>
      <c r="E55" s="42">
        <v>5</v>
      </c>
      <c r="F55" s="50" t="s">
        <v>23</v>
      </c>
      <c r="M55" s="52">
        <f t="shared" si="3"/>
        <v>10</v>
      </c>
      <c r="N55" s="33"/>
      <c r="O55" s="33"/>
    </row>
    <row r="56" spans="1:15">
      <c r="A56" s="46" t="s">
        <v>21</v>
      </c>
      <c r="B56" s="41" t="s">
        <v>25</v>
      </c>
      <c r="C56" s="41" t="s">
        <v>23</v>
      </c>
      <c r="D56" s="42">
        <v>3</v>
      </c>
      <c r="E56" s="42">
        <v>3</v>
      </c>
      <c r="F56" s="50" t="s">
        <v>25</v>
      </c>
      <c r="M56" s="52">
        <f t="shared" si="3"/>
        <v>6</v>
      </c>
      <c r="N56" s="33"/>
      <c r="O56" s="33"/>
    </row>
    <row r="57" spans="1:15">
      <c r="A57" s="48" t="s">
        <v>37</v>
      </c>
      <c r="B57" s="44" t="s">
        <v>25</v>
      </c>
      <c r="C57" s="44" t="s">
        <v>23</v>
      </c>
      <c r="D57" s="44">
        <v>3</v>
      </c>
      <c r="E57" s="44">
        <v>3</v>
      </c>
      <c r="F57" s="51" t="s">
        <v>23</v>
      </c>
      <c r="M57" s="52">
        <f t="shared" si="3"/>
        <v>6</v>
      </c>
      <c r="N57" s="33"/>
      <c r="O57" s="33"/>
    </row>
    <row r="58" spans="1:15">
      <c r="A58" s="33"/>
      <c r="B58" s="33"/>
      <c r="C58" s="33"/>
      <c r="D58" s="33"/>
      <c r="E58" s="33"/>
      <c r="F58" s="33"/>
    </row>
    <row r="59" spans="1:15">
      <c r="A59" s="33"/>
      <c r="B59" s="33"/>
      <c r="C59" s="33"/>
      <c r="D59" s="33"/>
      <c r="E59" s="33"/>
      <c r="F59" s="33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F020-056F-4EB1-87A8-0BD70D768104}">
  <dimension ref="A1:P59"/>
  <sheetViews>
    <sheetView zoomScale="48" workbookViewId="0">
      <selection activeCell="I1" sqref="I1:L2"/>
    </sheetView>
  </sheetViews>
  <sheetFormatPr defaultRowHeight="14.45"/>
  <cols>
    <col min="1" max="1" width="9.85546875" customWidth="1"/>
    <col min="2" max="2" width="29.85546875" customWidth="1"/>
    <col min="3" max="3" width="27.5703125" customWidth="1"/>
    <col min="4" max="4" width="25.85546875" customWidth="1"/>
    <col min="5" max="5" width="32.140625" customWidth="1"/>
    <col min="6" max="6" width="26.140625" customWidth="1"/>
    <col min="7" max="7" width="7.140625" customWidth="1"/>
    <col min="8" max="8" width="11.5703125" customWidth="1"/>
    <col min="9" max="10" width="12" customWidth="1"/>
    <col min="11" max="11" width="14.5703125" customWidth="1"/>
    <col min="12" max="12" width="14.42578125" customWidth="1"/>
    <col min="13" max="13" width="22.85546875" customWidth="1"/>
    <col min="14" max="14" width="18.85546875" customWidth="1"/>
    <col min="15" max="15" width="19" customWidth="1"/>
    <col min="16" max="16" width="14.140625" customWidth="1"/>
  </cols>
  <sheetData>
    <row r="1" spans="1:16">
      <c r="A1" s="45" t="s">
        <v>1</v>
      </c>
      <c r="B1" s="43" t="s">
        <v>6</v>
      </c>
      <c r="C1" s="43" t="s">
        <v>7</v>
      </c>
      <c r="D1" s="43" t="s">
        <v>11</v>
      </c>
      <c r="E1" s="43" t="s">
        <v>19</v>
      </c>
      <c r="F1" s="49" t="s">
        <v>4</v>
      </c>
      <c r="H1" s="39" t="s">
        <v>162</v>
      </c>
      <c r="I1" s="38" t="s">
        <v>163</v>
      </c>
      <c r="J1" s="38" t="s">
        <v>164</v>
      </c>
      <c r="K1" s="38" t="s">
        <v>165</v>
      </c>
      <c r="L1" s="40" t="s">
        <v>166</v>
      </c>
      <c r="M1" s="68" t="s">
        <v>167</v>
      </c>
      <c r="N1" s="35" t="s">
        <v>168</v>
      </c>
      <c r="O1" s="35" t="s">
        <v>169</v>
      </c>
      <c r="P1" s="35" t="s">
        <v>170</v>
      </c>
    </row>
    <row r="2" spans="1:16">
      <c r="A2" s="46" t="s">
        <v>21</v>
      </c>
      <c r="B2" s="41" t="s">
        <v>25</v>
      </c>
      <c r="C2" s="41" t="s">
        <v>25</v>
      </c>
      <c r="D2" s="42">
        <v>4</v>
      </c>
      <c r="E2" s="42">
        <v>4</v>
      </c>
      <c r="F2" s="50" t="s">
        <v>23</v>
      </c>
      <c r="H2" s="72" t="s">
        <v>21</v>
      </c>
      <c r="I2" s="70">
        <f>COUNTIFS($A$2:$A$57, $H2, $B$2:$B$57, "Yes")</f>
        <v>13</v>
      </c>
      <c r="J2" s="70">
        <f>COUNTIFS($A$2:$A$57, $H2, $B$2:$B$57, "No")</f>
        <v>21</v>
      </c>
      <c r="K2" s="70">
        <f>COUNTIFS($A$2:$A$57, $H2, $C$2:$C$57, "Yes")</f>
        <v>16</v>
      </c>
      <c r="L2" s="74">
        <f>COUNTIFS($A$2:$A$57, $H2, $C$2:$C$57, "No")</f>
        <v>18</v>
      </c>
      <c r="M2" s="69">
        <f t="shared" ref="M2:M33" si="0">D2+E2</f>
        <v>8</v>
      </c>
      <c r="N2" s="36" cm="1">
        <f t="array" ref="N2:N7">_xlfn._xlws.SORT(_xlfn.UNIQUE(M2:M57))</f>
        <v>5</v>
      </c>
      <c r="O2" s="36">
        <f t="shared" ref="O2:O7" si="1">COUNTIFS(M$2:M$57, N2, F$2:F$57, "Yes")</f>
        <v>2</v>
      </c>
      <c r="P2" s="36">
        <f t="shared" ref="P2:P7" si="2">COUNTIFS(M$2:M$57, N2, F$2:F$57, "No")</f>
        <v>0</v>
      </c>
    </row>
    <row r="3" spans="1:16">
      <c r="A3" s="47" t="s">
        <v>21</v>
      </c>
      <c r="B3" s="42" t="s">
        <v>25</v>
      </c>
      <c r="C3" s="42" t="s">
        <v>23</v>
      </c>
      <c r="D3" s="42">
        <v>4</v>
      </c>
      <c r="E3" s="42">
        <v>4</v>
      </c>
      <c r="F3" s="50" t="s">
        <v>23</v>
      </c>
      <c r="H3" s="73" t="s">
        <v>37</v>
      </c>
      <c r="I3" s="71">
        <f>COUNTIFS($A$2:$A$57, $H3, $B$2:$B$57, "Yes")</f>
        <v>13</v>
      </c>
      <c r="J3" s="71">
        <f>COUNTIFS($A$2:$A$57, $H3, $B$2:$B$57, "No")</f>
        <v>9</v>
      </c>
      <c r="K3" s="71">
        <f>COUNTIFS($A$2:$A$57, $H3, $C$2:$C$57, "Yes")</f>
        <v>13</v>
      </c>
      <c r="L3" s="75">
        <f>COUNTIFS($A$2:$A$57, $H3, $C$2:$C$57, "No")</f>
        <v>9</v>
      </c>
      <c r="M3" s="69">
        <f t="shared" si="0"/>
        <v>8</v>
      </c>
      <c r="N3" s="37">
        <v>6</v>
      </c>
      <c r="O3" s="37">
        <f t="shared" si="1"/>
        <v>6</v>
      </c>
      <c r="P3" s="37">
        <f t="shared" si="2"/>
        <v>4</v>
      </c>
    </row>
    <row r="4" spans="1:16">
      <c r="A4" s="46" t="s">
        <v>37</v>
      </c>
      <c r="B4" s="41" t="s">
        <v>23</v>
      </c>
      <c r="C4" s="41" t="s">
        <v>25</v>
      </c>
      <c r="D4" s="42">
        <v>5</v>
      </c>
      <c r="E4" s="42">
        <v>5</v>
      </c>
      <c r="F4" s="50" t="s">
        <v>23</v>
      </c>
      <c r="H4" s="33"/>
      <c r="I4" s="33"/>
      <c r="J4" s="33"/>
      <c r="K4" s="33"/>
      <c r="L4" s="33"/>
      <c r="M4" s="52">
        <f t="shared" si="0"/>
        <v>10</v>
      </c>
      <c r="N4" s="36">
        <v>7</v>
      </c>
      <c r="O4" s="36">
        <f t="shared" si="1"/>
        <v>7</v>
      </c>
      <c r="P4" s="36">
        <f t="shared" si="2"/>
        <v>5</v>
      </c>
    </row>
    <row r="5" spans="1:16">
      <c r="A5" s="47" t="s">
        <v>37</v>
      </c>
      <c r="B5" s="42" t="s">
        <v>23</v>
      </c>
      <c r="C5" s="42" t="s">
        <v>23</v>
      </c>
      <c r="D5" s="42">
        <v>3</v>
      </c>
      <c r="E5" s="42">
        <v>4</v>
      </c>
      <c r="F5" s="50" t="s">
        <v>25</v>
      </c>
      <c r="H5" s="33"/>
      <c r="I5" s="33"/>
      <c r="J5" s="33"/>
      <c r="K5" s="33"/>
      <c r="L5" s="33"/>
      <c r="M5" s="52">
        <f t="shared" si="0"/>
        <v>7</v>
      </c>
      <c r="N5" s="37">
        <v>8</v>
      </c>
      <c r="O5" s="37">
        <f t="shared" si="1"/>
        <v>5</v>
      </c>
      <c r="P5" s="37">
        <f t="shared" si="2"/>
        <v>1</v>
      </c>
    </row>
    <row r="6" spans="1:16">
      <c r="A6" s="46" t="s">
        <v>37</v>
      </c>
      <c r="B6" s="41" t="s">
        <v>23</v>
      </c>
      <c r="C6" s="41" t="s">
        <v>25</v>
      </c>
      <c r="D6" s="42">
        <v>4</v>
      </c>
      <c r="E6" s="42">
        <v>5</v>
      </c>
      <c r="F6" s="50" t="s">
        <v>25</v>
      </c>
      <c r="H6" s="33"/>
      <c r="I6" s="33"/>
      <c r="J6" s="33"/>
      <c r="K6" s="33"/>
      <c r="L6" s="33"/>
      <c r="M6" s="52">
        <f t="shared" si="0"/>
        <v>9</v>
      </c>
      <c r="N6" s="36">
        <v>9</v>
      </c>
      <c r="O6" s="36">
        <f t="shared" si="1"/>
        <v>10</v>
      </c>
      <c r="P6" s="36">
        <f t="shared" si="2"/>
        <v>2</v>
      </c>
    </row>
    <row r="7" spans="1:16">
      <c r="A7" s="47" t="s">
        <v>21</v>
      </c>
      <c r="B7" s="42" t="s">
        <v>23</v>
      </c>
      <c r="C7" s="42" t="s">
        <v>25</v>
      </c>
      <c r="D7" s="42">
        <v>4</v>
      </c>
      <c r="E7" s="42">
        <v>3</v>
      </c>
      <c r="F7" s="50" t="s">
        <v>25</v>
      </c>
      <c r="M7" s="52">
        <f t="shared" si="0"/>
        <v>7</v>
      </c>
      <c r="N7" s="37">
        <v>10</v>
      </c>
      <c r="O7" s="37">
        <f t="shared" si="1"/>
        <v>14</v>
      </c>
      <c r="P7" s="37">
        <f t="shared" si="2"/>
        <v>0</v>
      </c>
    </row>
    <row r="8" spans="1:16">
      <c r="A8" s="46" t="s">
        <v>21</v>
      </c>
      <c r="B8" s="41" t="s">
        <v>25</v>
      </c>
      <c r="C8" s="41" t="s">
        <v>25</v>
      </c>
      <c r="D8" s="42">
        <v>5</v>
      </c>
      <c r="E8" s="42">
        <v>5</v>
      </c>
      <c r="F8" s="50" t="s">
        <v>23</v>
      </c>
      <c r="M8" s="52">
        <f t="shared" si="0"/>
        <v>10</v>
      </c>
      <c r="N8" s="33"/>
      <c r="O8" s="33"/>
    </row>
    <row r="9" spans="1:16">
      <c r="A9" s="47" t="s">
        <v>21</v>
      </c>
      <c r="B9" s="42" t="s">
        <v>25</v>
      </c>
      <c r="C9" s="42" t="s">
        <v>25</v>
      </c>
      <c r="D9" s="42">
        <v>5</v>
      </c>
      <c r="E9" s="42">
        <v>5</v>
      </c>
      <c r="F9" s="50" t="s">
        <v>23</v>
      </c>
      <c r="M9" s="52">
        <f t="shared" si="0"/>
        <v>10</v>
      </c>
      <c r="N9" s="33"/>
      <c r="O9" s="33"/>
    </row>
    <row r="10" spans="1:16">
      <c r="A10" s="46" t="s">
        <v>21</v>
      </c>
      <c r="B10" s="41" t="s">
        <v>23</v>
      </c>
      <c r="C10" s="41" t="s">
        <v>23</v>
      </c>
      <c r="D10" s="42">
        <v>5</v>
      </c>
      <c r="E10" s="42">
        <v>4</v>
      </c>
      <c r="F10" s="50" t="s">
        <v>23</v>
      </c>
      <c r="M10" s="52">
        <f t="shared" si="0"/>
        <v>9</v>
      </c>
      <c r="N10" s="33"/>
      <c r="O10" s="33"/>
    </row>
    <row r="11" spans="1:16">
      <c r="A11" s="47" t="s">
        <v>37</v>
      </c>
      <c r="B11" s="42" t="s">
        <v>23</v>
      </c>
      <c r="C11" s="42" t="s">
        <v>23</v>
      </c>
      <c r="D11" s="42">
        <v>2</v>
      </c>
      <c r="E11" s="42">
        <v>4</v>
      </c>
      <c r="F11" s="50" t="s">
        <v>25</v>
      </c>
      <c r="M11" s="52">
        <f t="shared" si="0"/>
        <v>6</v>
      </c>
      <c r="N11" s="33"/>
      <c r="O11" s="33"/>
    </row>
    <row r="12" spans="1:16">
      <c r="A12" s="46" t="s">
        <v>21</v>
      </c>
      <c r="B12" s="41" t="s">
        <v>25</v>
      </c>
      <c r="C12" s="41" t="s">
        <v>25</v>
      </c>
      <c r="D12" s="42">
        <v>4</v>
      </c>
      <c r="E12" s="42">
        <v>5</v>
      </c>
      <c r="F12" s="50" t="s">
        <v>23</v>
      </c>
      <c r="M12" s="52">
        <f t="shared" si="0"/>
        <v>9</v>
      </c>
      <c r="N12" s="33"/>
      <c r="O12" s="33"/>
    </row>
    <row r="13" spans="1:16">
      <c r="A13" s="47" t="s">
        <v>37</v>
      </c>
      <c r="B13" s="42" t="s">
        <v>25</v>
      </c>
      <c r="C13" s="42" t="s">
        <v>25</v>
      </c>
      <c r="D13" s="42">
        <v>5</v>
      </c>
      <c r="E13" s="42">
        <v>5</v>
      </c>
      <c r="F13" s="50" t="s">
        <v>23</v>
      </c>
      <c r="M13" s="52">
        <f t="shared" si="0"/>
        <v>10</v>
      </c>
      <c r="N13" s="33"/>
      <c r="O13" s="33"/>
    </row>
    <row r="14" spans="1:16">
      <c r="A14" s="46" t="s">
        <v>21</v>
      </c>
      <c r="B14" s="41" t="s">
        <v>23</v>
      </c>
      <c r="C14" s="41" t="s">
        <v>25</v>
      </c>
      <c r="D14" s="42">
        <v>5</v>
      </c>
      <c r="E14" s="42">
        <v>5</v>
      </c>
      <c r="F14" s="50" t="s">
        <v>23</v>
      </c>
      <c r="M14" s="52">
        <f t="shared" si="0"/>
        <v>10</v>
      </c>
      <c r="N14" s="33"/>
      <c r="O14" s="33"/>
    </row>
    <row r="15" spans="1:16">
      <c r="A15" s="47" t="s">
        <v>37</v>
      </c>
      <c r="B15" s="42" t="s">
        <v>25</v>
      </c>
      <c r="C15" s="42" t="s">
        <v>25</v>
      </c>
      <c r="D15" s="42">
        <v>2</v>
      </c>
      <c r="E15" s="42">
        <v>3</v>
      </c>
      <c r="F15" s="50" t="s">
        <v>23</v>
      </c>
      <c r="M15" s="52">
        <f t="shared" si="0"/>
        <v>5</v>
      </c>
      <c r="N15" s="33"/>
      <c r="O15" s="33"/>
    </row>
    <row r="16" spans="1:16">
      <c r="A16" s="46" t="s">
        <v>21</v>
      </c>
      <c r="B16" s="41" t="s">
        <v>25</v>
      </c>
      <c r="C16" s="41" t="s">
        <v>23</v>
      </c>
      <c r="D16" s="42">
        <v>3</v>
      </c>
      <c r="E16" s="42">
        <v>5</v>
      </c>
      <c r="F16" s="50" t="s">
        <v>23</v>
      </c>
      <c r="M16" s="52">
        <f t="shared" si="0"/>
        <v>8</v>
      </c>
      <c r="N16" s="33"/>
      <c r="O16" s="33"/>
    </row>
    <row r="17" spans="1:15">
      <c r="A17" s="47" t="s">
        <v>37</v>
      </c>
      <c r="B17" s="42" t="s">
        <v>23</v>
      </c>
      <c r="C17" s="42" t="s">
        <v>23</v>
      </c>
      <c r="D17" s="42">
        <v>3</v>
      </c>
      <c r="E17" s="42">
        <v>3</v>
      </c>
      <c r="F17" s="50" t="s">
        <v>23</v>
      </c>
      <c r="M17" s="52">
        <f t="shared" si="0"/>
        <v>6</v>
      </c>
      <c r="N17" s="33"/>
      <c r="O17" s="33"/>
    </row>
    <row r="18" spans="1:15">
      <c r="A18" s="46" t="s">
        <v>21</v>
      </c>
      <c r="B18" s="41" t="s">
        <v>23</v>
      </c>
      <c r="C18" s="41" t="s">
        <v>25</v>
      </c>
      <c r="D18" s="42">
        <v>4</v>
      </c>
      <c r="E18" s="42">
        <v>5</v>
      </c>
      <c r="F18" s="50" t="s">
        <v>25</v>
      </c>
      <c r="M18" s="52">
        <f t="shared" si="0"/>
        <v>9</v>
      </c>
      <c r="N18" s="33"/>
      <c r="O18" s="33"/>
    </row>
    <row r="19" spans="1:15">
      <c r="A19" s="47" t="s">
        <v>21</v>
      </c>
      <c r="B19" s="42" t="s">
        <v>25</v>
      </c>
      <c r="C19" s="42" t="s">
        <v>23</v>
      </c>
      <c r="D19" s="42">
        <v>5</v>
      </c>
      <c r="E19" s="42">
        <v>5</v>
      </c>
      <c r="F19" s="50" t="s">
        <v>23</v>
      </c>
      <c r="M19" s="52">
        <f t="shared" si="0"/>
        <v>10</v>
      </c>
      <c r="N19" s="33"/>
      <c r="O19" s="33"/>
    </row>
    <row r="20" spans="1:15">
      <c r="A20" s="46" t="s">
        <v>37</v>
      </c>
      <c r="B20" s="41" t="s">
        <v>25</v>
      </c>
      <c r="C20" s="41" t="s">
        <v>25</v>
      </c>
      <c r="D20" s="42">
        <v>4</v>
      </c>
      <c r="E20" s="42">
        <v>5</v>
      </c>
      <c r="F20" s="50" t="s">
        <v>23</v>
      </c>
      <c r="M20" s="52">
        <f t="shared" si="0"/>
        <v>9</v>
      </c>
      <c r="N20" s="33"/>
      <c r="O20" s="33"/>
    </row>
    <row r="21" spans="1:15">
      <c r="A21" s="47" t="s">
        <v>21</v>
      </c>
      <c r="B21" s="42" t="s">
        <v>25</v>
      </c>
      <c r="C21" s="42" t="s">
        <v>25</v>
      </c>
      <c r="D21" s="42">
        <v>4</v>
      </c>
      <c r="E21" s="42">
        <v>5</v>
      </c>
      <c r="F21" s="50" t="s">
        <v>23</v>
      </c>
      <c r="M21" s="52">
        <f t="shared" si="0"/>
        <v>9</v>
      </c>
      <c r="N21" s="33"/>
      <c r="O21" s="33"/>
    </row>
    <row r="22" spans="1:15">
      <c r="A22" s="46" t="s">
        <v>37</v>
      </c>
      <c r="B22" s="41" t="s">
        <v>23</v>
      </c>
      <c r="C22" s="41" t="s">
        <v>23</v>
      </c>
      <c r="D22" s="42">
        <v>2</v>
      </c>
      <c r="E22" s="42">
        <v>3</v>
      </c>
      <c r="F22" s="50" t="s">
        <v>23</v>
      </c>
      <c r="M22" s="52">
        <f t="shared" si="0"/>
        <v>5</v>
      </c>
      <c r="N22" s="33"/>
      <c r="O22" s="33"/>
    </row>
    <row r="23" spans="1:15">
      <c r="A23" s="47" t="s">
        <v>21</v>
      </c>
      <c r="B23" s="42" t="s">
        <v>25</v>
      </c>
      <c r="C23" s="42" t="s">
        <v>23</v>
      </c>
      <c r="D23" s="42">
        <v>5</v>
      </c>
      <c r="E23" s="42">
        <v>5</v>
      </c>
      <c r="F23" s="50" t="s">
        <v>23</v>
      </c>
      <c r="M23" s="52">
        <f t="shared" si="0"/>
        <v>10</v>
      </c>
      <c r="N23" s="33"/>
      <c r="O23" s="33"/>
    </row>
    <row r="24" spans="1:15">
      <c r="A24" s="46" t="s">
        <v>37</v>
      </c>
      <c r="B24" s="41" t="s">
        <v>23</v>
      </c>
      <c r="C24" s="41" t="s">
        <v>23</v>
      </c>
      <c r="D24" s="42">
        <v>3</v>
      </c>
      <c r="E24" s="42">
        <v>4</v>
      </c>
      <c r="F24" s="50" t="s">
        <v>25</v>
      </c>
      <c r="M24" s="52">
        <f t="shared" si="0"/>
        <v>7</v>
      </c>
      <c r="N24" s="33"/>
      <c r="O24" s="33"/>
    </row>
    <row r="25" spans="1:15">
      <c r="A25" s="47" t="s">
        <v>21</v>
      </c>
      <c r="B25" s="42" t="s">
        <v>25</v>
      </c>
      <c r="C25" s="42" t="s">
        <v>23</v>
      </c>
      <c r="D25" s="42">
        <v>4</v>
      </c>
      <c r="E25" s="42">
        <v>5</v>
      </c>
      <c r="F25" s="50" t="s">
        <v>23</v>
      </c>
      <c r="M25" s="52">
        <f t="shared" si="0"/>
        <v>9</v>
      </c>
      <c r="N25" s="33"/>
      <c r="O25" s="33"/>
    </row>
    <row r="26" spans="1:15">
      <c r="A26" s="46" t="s">
        <v>21</v>
      </c>
      <c r="B26" s="41" t="s">
        <v>25</v>
      </c>
      <c r="C26" s="41" t="s">
        <v>23</v>
      </c>
      <c r="D26" s="42">
        <v>5</v>
      </c>
      <c r="E26" s="42">
        <v>5</v>
      </c>
      <c r="F26" s="50" t="s">
        <v>23</v>
      </c>
      <c r="M26" s="52">
        <f t="shared" si="0"/>
        <v>10</v>
      </c>
      <c r="N26" s="33"/>
      <c r="O26" s="33"/>
    </row>
    <row r="27" spans="1:15">
      <c r="A27" s="47" t="s">
        <v>21</v>
      </c>
      <c r="B27" s="42" t="s">
        <v>25</v>
      </c>
      <c r="C27" s="42" t="s">
        <v>23</v>
      </c>
      <c r="D27" s="42">
        <v>4</v>
      </c>
      <c r="E27" s="42">
        <v>5</v>
      </c>
      <c r="F27" s="50" t="s">
        <v>23</v>
      </c>
      <c r="M27" s="52">
        <f t="shared" si="0"/>
        <v>9</v>
      </c>
      <c r="N27" s="33"/>
      <c r="O27" s="33"/>
    </row>
    <row r="28" spans="1:15">
      <c r="A28" s="46" t="s">
        <v>21</v>
      </c>
      <c r="B28" s="41" t="s">
        <v>23</v>
      </c>
      <c r="C28" s="41" t="s">
        <v>25</v>
      </c>
      <c r="D28" s="42">
        <v>3</v>
      </c>
      <c r="E28" s="42">
        <v>5</v>
      </c>
      <c r="F28" s="50" t="s">
        <v>23</v>
      </c>
      <c r="M28" s="52">
        <f t="shared" si="0"/>
        <v>8</v>
      </c>
      <c r="N28" s="33"/>
      <c r="O28" s="33"/>
    </row>
    <row r="29" spans="1:15">
      <c r="A29" s="47" t="s">
        <v>37</v>
      </c>
      <c r="B29" s="42" t="s">
        <v>23</v>
      </c>
      <c r="C29" s="42" t="s">
        <v>23</v>
      </c>
      <c r="D29" s="42">
        <v>4</v>
      </c>
      <c r="E29" s="42">
        <v>5</v>
      </c>
      <c r="F29" s="50" t="s">
        <v>23</v>
      </c>
      <c r="M29" s="52">
        <f t="shared" si="0"/>
        <v>9</v>
      </c>
      <c r="N29" s="33"/>
      <c r="O29" s="33"/>
    </row>
    <row r="30" spans="1:15">
      <c r="A30" s="46" t="s">
        <v>21</v>
      </c>
      <c r="B30" s="41" t="s">
        <v>23</v>
      </c>
      <c r="C30" s="41" t="s">
        <v>25</v>
      </c>
      <c r="D30" s="42">
        <v>3</v>
      </c>
      <c r="E30" s="42">
        <v>4</v>
      </c>
      <c r="F30" s="50" t="s">
        <v>23</v>
      </c>
      <c r="M30" s="52">
        <f t="shared" si="0"/>
        <v>7</v>
      </c>
      <c r="N30" s="33"/>
      <c r="O30" s="33"/>
    </row>
    <row r="31" spans="1:15">
      <c r="A31" s="47" t="s">
        <v>21</v>
      </c>
      <c r="B31" s="42" t="s">
        <v>25</v>
      </c>
      <c r="C31" s="42" t="s">
        <v>25</v>
      </c>
      <c r="D31" s="42">
        <v>1</v>
      </c>
      <c r="E31" s="42">
        <v>5</v>
      </c>
      <c r="F31" s="50" t="s">
        <v>23</v>
      </c>
      <c r="M31" s="52">
        <f t="shared" si="0"/>
        <v>6</v>
      </c>
      <c r="N31" s="33"/>
      <c r="O31" s="33"/>
    </row>
    <row r="32" spans="1:15">
      <c r="A32" s="46" t="s">
        <v>37</v>
      </c>
      <c r="B32" s="41" t="s">
        <v>25</v>
      </c>
      <c r="C32" s="41" t="s">
        <v>23</v>
      </c>
      <c r="D32" s="42">
        <v>3</v>
      </c>
      <c r="E32" s="42">
        <v>4</v>
      </c>
      <c r="F32" s="50" t="s">
        <v>23</v>
      </c>
      <c r="M32" s="52">
        <f t="shared" si="0"/>
        <v>7</v>
      </c>
      <c r="N32" s="33"/>
      <c r="O32" s="33"/>
    </row>
    <row r="33" spans="1:15">
      <c r="A33" s="47" t="s">
        <v>21</v>
      </c>
      <c r="B33" s="42" t="s">
        <v>23</v>
      </c>
      <c r="C33" s="42" t="s">
        <v>25</v>
      </c>
      <c r="D33" s="42">
        <v>4</v>
      </c>
      <c r="E33" s="42">
        <v>3</v>
      </c>
      <c r="F33" s="50" t="s">
        <v>25</v>
      </c>
      <c r="M33" s="52">
        <f t="shared" si="0"/>
        <v>7</v>
      </c>
      <c r="N33" s="33"/>
      <c r="O33" s="33"/>
    </row>
    <row r="34" spans="1:15">
      <c r="A34" s="46" t="s">
        <v>37</v>
      </c>
      <c r="B34" s="41" t="s">
        <v>23</v>
      </c>
      <c r="C34" s="41" t="s">
        <v>25</v>
      </c>
      <c r="D34" s="42">
        <v>5</v>
      </c>
      <c r="E34" s="42">
        <v>5</v>
      </c>
      <c r="F34" s="50" t="s">
        <v>23</v>
      </c>
      <c r="M34" s="52">
        <f t="shared" ref="M34:M57" si="3">D34+E34</f>
        <v>10</v>
      </c>
      <c r="N34" s="33"/>
      <c r="O34" s="33"/>
    </row>
    <row r="35" spans="1:15">
      <c r="A35" s="47" t="s">
        <v>37</v>
      </c>
      <c r="B35" s="42" t="s">
        <v>23</v>
      </c>
      <c r="C35" s="42" t="s">
        <v>23</v>
      </c>
      <c r="D35" s="42">
        <v>3</v>
      </c>
      <c r="E35" s="42">
        <v>3</v>
      </c>
      <c r="F35" s="50" t="s">
        <v>25</v>
      </c>
      <c r="M35" s="52">
        <f t="shared" si="3"/>
        <v>6</v>
      </c>
      <c r="N35" s="33"/>
      <c r="O35" s="33"/>
    </row>
    <row r="36" spans="1:15">
      <c r="A36" s="46" t="s">
        <v>21</v>
      </c>
      <c r="B36" s="41" t="s">
        <v>23</v>
      </c>
      <c r="C36" s="41" t="s">
        <v>25</v>
      </c>
      <c r="D36" s="42">
        <v>4</v>
      </c>
      <c r="E36" s="42">
        <v>4</v>
      </c>
      <c r="F36" s="50" t="s">
        <v>25</v>
      </c>
      <c r="M36" s="52">
        <f t="shared" si="3"/>
        <v>8</v>
      </c>
      <c r="N36" s="33"/>
      <c r="O36" s="33"/>
    </row>
    <row r="37" spans="1:15">
      <c r="A37" s="47" t="s">
        <v>21</v>
      </c>
      <c r="B37" s="42" t="s">
        <v>23</v>
      </c>
      <c r="C37" s="42" t="s">
        <v>25</v>
      </c>
      <c r="D37" s="42">
        <v>5</v>
      </c>
      <c r="E37" s="42">
        <v>5</v>
      </c>
      <c r="F37" s="50" t="s">
        <v>23</v>
      </c>
      <c r="M37" s="52">
        <f t="shared" si="3"/>
        <v>10</v>
      </c>
      <c r="N37" s="33"/>
      <c r="O37" s="33"/>
    </row>
    <row r="38" spans="1:15">
      <c r="A38" s="46" t="s">
        <v>21</v>
      </c>
      <c r="B38" s="41" t="s">
        <v>23</v>
      </c>
      <c r="C38" s="41" t="s">
        <v>25</v>
      </c>
      <c r="D38" s="42">
        <v>3</v>
      </c>
      <c r="E38" s="42">
        <v>3</v>
      </c>
      <c r="F38" s="50" t="s">
        <v>23</v>
      </c>
      <c r="M38" s="52">
        <f t="shared" si="3"/>
        <v>6</v>
      </c>
      <c r="N38" s="33"/>
      <c r="O38" s="33"/>
    </row>
    <row r="39" spans="1:15">
      <c r="A39" s="47" t="s">
        <v>37</v>
      </c>
      <c r="B39" s="42" t="s">
        <v>25</v>
      </c>
      <c r="C39" s="42" t="s">
        <v>23</v>
      </c>
      <c r="D39" s="42">
        <v>4</v>
      </c>
      <c r="E39" s="42">
        <v>3</v>
      </c>
      <c r="F39" s="50" t="s">
        <v>25</v>
      </c>
      <c r="M39" s="52">
        <f t="shared" si="3"/>
        <v>7</v>
      </c>
      <c r="N39" s="33"/>
      <c r="O39" s="33"/>
    </row>
    <row r="40" spans="1:15">
      <c r="A40" s="46" t="s">
        <v>21</v>
      </c>
      <c r="B40" s="41" t="s">
        <v>25</v>
      </c>
      <c r="C40" s="41" t="s">
        <v>23</v>
      </c>
      <c r="D40" s="42">
        <v>4</v>
      </c>
      <c r="E40" s="42">
        <v>5</v>
      </c>
      <c r="F40" s="50" t="s">
        <v>23</v>
      </c>
      <c r="M40" s="52">
        <f t="shared" si="3"/>
        <v>9</v>
      </c>
      <c r="N40" s="33"/>
      <c r="O40" s="33"/>
    </row>
    <row r="41" spans="1:15">
      <c r="A41" s="47" t="s">
        <v>21</v>
      </c>
      <c r="B41" s="42" t="s">
        <v>23</v>
      </c>
      <c r="C41" s="42" t="s">
        <v>25</v>
      </c>
      <c r="D41" s="42">
        <v>4</v>
      </c>
      <c r="E41" s="42">
        <v>4</v>
      </c>
      <c r="F41" s="50" t="s">
        <v>23</v>
      </c>
      <c r="M41" s="52">
        <f t="shared" si="3"/>
        <v>8</v>
      </c>
      <c r="N41" s="33"/>
      <c r="O41" s="33"/>
    </row>
    <row r="42" spans="1:15">
      <c r="A42" s="46" t="s">
        <v>21</v>
      </c>
      <c r="B42" s="41" t="s">
        <v>25</v>
      </c>
      <c r="C42" s="41" t="s">
        <v>23</v>
      </c>
      <c r="D42" s="42">
        <v>4</v>
      </c>
      <c r="E42" s="42">
        <v>3</v>
      </c>
      <c r="F42" s="50" t="s">
        <v>23</v>
      </c>
      <c r="M42" s="52">
        <f t="shared" si="3"/>
        <v>7</v>
      </c>
      <c r="N42" s="33"/>
      <c r="O42" s="33"/>
    </row>
    <row r="43" spans="1:15">
      <c r="A43" s="47" t="s">
        <v>21</v>
      </c>
      <c r="B43" s="42" t="s">
        <v>23</v>
      </c>
      <c r="C43" s="42" t="s">
        <v>25</v>
      </c>
      <c r="D43" s="42">
        <v>3</v>
      </c>
      <c r="E43" s="42">
        <v>4</v>
      </c>
      <c r="F43" s="50" t="s">
        <v>23</v>
      </c>
      <c r="M43" s="52">
        <f t="shared" si="3"/>
        <v>7</v>
      </c>
      <c r="N43" s="33"/>
      <c r="O43" s="33"/>
    </row>
    <row r="44" spans="1:15">
      <c r="A44" s="46" t="s">
        <v>37</v>
      </c>
      <c r="B44" s="41" t="s">
        <v>25</v>
      </c>
      <c r="C44" s="41" t="s">
        <v>25</v>
      </c>
      <c r="D44" s="42">
        <v>3</v>
      </c>
      <c r="E44" s="42">
        <v>3</v>
      </c>
      <c r="F44" s="50" t="s">
        <v>23</v>
      </c>
      <c r="M44" s="52">
        <f t="shared" si="3"/>
        <v>6</v>
      </c>
      <c r="N44" s="33"/>
      <c r="O44" s="33"/>
    </row>
    <row r="45" spans="1:15">
      <c r="A45" s="47" t="s">
        <v>21</v>
      </c>
      <c r="B45" s="42" t="s">
        <v>25</v>
      </c>
      <c r="C45" s="42" t="s">
        <v>23</v>
      </c>
      <c r="D45" s="42">
        <v>4</v>
      </c>
      <c r="E45" s="42">
        <v>5</v>
      </c>
      <c r="F45" s="50" t="s">
        <v>23</v>
      </c>
      <c r="M45" s="52">
        <f t="shared" si="3"/>
        <v>9</v>
      </c>
      <c r="N45" s="33"/>
      <c r="O45" s="33"/>
    </row>
    <row r="46" spans="1:15">
      <c r="A46" s="46" t="s">
        <v>37</v>
      </c>
      <c r="B46" s="41" t="s">
        <v>23</v>
      </c>
      <c r="C46" s="41" t="s">
        <v>23</v>
      </c>
      <c r="D46" s="42">
        <v>3</v>
      </c>
      <c r="E46" s="42">
        <v>3</v>
      </c>
      <c r="F46" s="50" t="s">
        <v>25</v>
      </c>
      <c r="M46" s="52">
        <f t="shared" si="3"/>
        <v>6</v>
      </c>
      <c r="N46" s="33"/>
      <c r="O46" s="33"/>
    </row>
    <row r="47" spans="1:15">
      <c r="A47" s="47" t="s">
        <v>37</v>
      </c>
      <c r="B47" s="42" t="s">
        <v>23</v>
      </c>
      <c r="C47" s="42" t="s">
        <v>23</v>
      </c>
      <c r="D47" s="42">
        <v>2</v>
      </c>
      <c r="E47" s="42">
        <v>4</v>
      </c>
      <c r="F47" s="50" t="s">
        <v>23</v>
      </c>
      <c r="M47" s="52">
        <f t="shared" si="3"/>
        <v>6</v>
      </c>
      <c r="N47" s="33"/>
      <c r="O47" s="33"/>
    </row>
    <row r="48" spans="1:15">
      <c r="A48" s="46" t="s">
        <v>37</v>
      </c>
      <c r="B48" s="41" t="s">
        <v>25</v>
      </c>
      <c r="C48" s="41" t="s">
        <v>25</v>
      </c>
      <c r="D48" s="42">
        <v>3</v>
      </c>
      <c r="E48" s="42">
        <v>4</v>
      </c>
      <c r="F48" s="50" t="s">
        <v>23</v>
      </c>
      <c r="M48" s="52">
        <f t="shared" si="3"/>
        <v>7</v>
      </c>
      <c r="N48" s="33"/>
      <c r="O48" s="33"/>
    </row>
    <row r="49" spans="1:15">
      <c r="A49" s="47" t="s">
        <v>21</v>
      </c>
      <c r="B49" s="42" t="s">
        <v>25</v>
      </c>
      <c r="C49" s="42" t="s">
        <v>23</v>
      </c>
      <c r="D49" s="42">
        <v>5</v>
      </c>
      <c r="E49" s="42">
        <v>5</v>
      </c>
      <c r="F49" s="50" t="s">
        <v>23</v>
      </c>
      <c r="M49" s="52">
        <f t="shared" si="3"/>
        <v>10</v>
      </c>
      <c r="N49" s="33"/>
      <c r="O49" s="33"/>
    </row>
    <row r="50" spans="1:15">
      <c r="A50" s="46" t="s">
        <v>37</v>
      </c>
      <c r="B50" s="41" t="s">
        <v>23</v>
      </c>
      <c r="C50" s="41" t="s">
        <v>23</v>
      </c>
      <c r="D50" s="42">
        <v>5</v>
      </c>
      <c r="E50" s="42">
        <v>5</v>
      </c>
      <c r="F50" s="50" t="s">
        <v>23</v>
      </c>
      <c r="M50" s="52">
        <f t="shared" si="3"/>
        <v>10</v>
      </c>
      <c r="N50" s="33"/>
      <c r="O50" s="33"/>
    </row>
    <row r="51" spans="1:15">
      <c r="A51" s="47" t="s">
        <v>21</v>
      </c>
      <c r="B51" s="42" t="s">
        <v>23</v>
      </c>
      <c r="C51" s="42" t="s">
        <v>23</v>
      </c>
      <c r="D51" s="42">
        <v>5</v>
      </c>
      <c r="E51" s="42">
        <v>5</v>
      </c>
      <c r="F51" s="50" t="s">
        <v>23</v>
      </c>
      <c r="M51" s="52">
        <f t="shared" si="3"/>
        <v>10</v>
      </c>
      <c r="N51" s="33"/>
      <c r="O51" s="33"/>
    </row>
    <row r="52" spans="1:15">
      <c r="A52" s="46" t="s">
        <v>37</v>
      </c>
      <c r="B52" s="41" t="s">
        <v>25</v>
      </c>
      <c r="C52" s="41" t="s">
        <v>25</v>
      </c>
      <c r="D52" s="42">
        <v>4</v>
      </c>
      <c r="E52" s="42">
        <v>5</v>
      </c>
      <c r="F52" s="50" t="s">
        <v>23</v>
      </c>
      <c r="M52" s="52">
        <f t="shared" si="3"/>
        <v>9</v>
      </c>
      <c r="N52" s="33"/>
      <c r="O52" s="33"/>
    </row>
    <row r="53" spans="1:15">
      <c r="A53" s="47" t="s">
        <v>21</v>
      </c>
      <c r="B53" s="42" t="s">
        <v>25</v>
      </c>
      <c r="C53" s="42" t="s">
        <v>23</v>
      </c>
      <c r="D53" s="42">
        <v>4</v>
      </c>
      <c r="E53" s="42">
        <v>3</v>
      </c>
      <c r="F53" s="50" t="s">
        <v>23</v>
      </c>
      <c r="M53" s="52">
        <f t="shared" si="3"/>
        <v>7</v>
      </c>
      <c r="N53" s="33"/>
      <c r="O53" s="33"/>
    </row>
    <row r="54" spans="1:15">
      <c r="A54" s="46" t="s">
        <v>21</v>
      </c>
      <c r="B54" s="41" t="s">
        <v>25</v>
      </c>
      <c r="C54" s="41" t="s">
        <v>25</v>
      </c>
      <c r="D54" s="42">
        <v>3</v>
      </c>
      <c r="E54" s="42">
        <v>4</v>
      </c>
      <c r="F54" s="50" t="s">
        <v>23</v>
      </c>
      <c r="M54" s="52">
        <f t="shared" si="3"/>
        <v>7</v>
      </c>
      <c r="N54" s="33"/>
      <c r="O54" s="33"/>
    </row>
    <row r="55" spans="1:15">
      <c r="A55" s="47" t="s">
        <v>21</v>
      </c>
      <c r="B55" s="42" t="s">
        <v>25</v>
      </c>
      <c r="C55" s="42" t="s">
        <v>23</v>
      </c>
      <c r="D55" s="42">
        <v>5</v>
      </c>
      <c r="E55" s="42">
        <v>5</v>
      </c>
      <c r="F55" s="50" t="s">
        <v>23</v>
      </c>
      <c r="M55" s="52">
        <f t="shared" si="3"/>
        <v>10</v>
      </c>
      <c r="N55" s="33"/>
      <c r="O55" s="33"/>
    </row>
    <row r="56" spans="1:15">
      <c r="A56" s="46" t="s">
        <v>21</v>
      </c>
      <c r="B56" s="41" t="s">
        <v>25</v>
      </c>
      <c r="C56" s="41" t="s">
        <v>23</v>
      </c>
      <c r="D56" s="42">
        <v>3</v>
      </c>
      <c r="E56" s="42">
        <v>3</v>
      </c>
      <c r="F56" s="50" t="s">
        <v>25</v>
      </c>
      <c r="M56" s="52">
        <f t="shared" si="3"/>
        <v>6</v>
      </c>
      <c r="N56" s="33"/>
      <c r="O56" s="33"/>
    </row>
    <row r="57" spans="1:15">
      <c r="A57" s="48" t="s">
        <v>37</v>
      </c>
      <c r="B57" s="44" t="s">
        <v>25</v>
      </c>
      <c r="C57" s="44" t="s">
        <v>23</v>
      </c>
      <c r="D57" s="44">
        <v>3</v>
      </c>
      <c r="E57" s="44">
        <v>3</v>
      </c>
      <c r="F57" s="51" t="s">
        <v>23</v>
      </c>
      <c r="M57" s="52">
        <f t="shared" si="3"/>
        <v>6</v>
      </c>
      <c r="N57" s="33"/>
      <c r="O57" s="33"/>
    </row>
    <row r="58" spans="1:15">
      <c r="A58" s="33"/>
      <c r="B58" s="33"/>
      <c r="C58" s="33"/>
      <c r="D58" s="33"/>
      <c r="E58" s="33"/>
      <c r="F58" s="33"/>
    </row>
    <row r="59" spans="1:15">
      <c r="A59" s="33"/>
      <c r="B59" s="33"/>
      <c r="C59" s="33"/>
      <c r="D59" s="33"/>
      <c r="E59" s="33"/>
      <c r="F59" s="33"/>
    </row>
  </sheetData>
  <sortState xmlns:xlrd2="http://schemas.microsoft.com/office/spreadsheetml/2017/richdata2" ref="M2:M1048576">
    <sortCondition ref="M2:M1048576"/>
  </sortState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4C1D-B5B5-489C-97C8-8F4C7B721873}">
  <dimension ref="A1:M127"/>
  <sheetViews>
    <sheetView topLeftCell="G46" workbookViewId="0">
      <selection activeCell="I49" sqref="I49"/>
    </sheetView>
  </sheetViews>
  <sheetFormatPr defaultRowHeight="14.45"/>
  <cols>
    <col min="1" max="1" width="21.140625" customWidth="1"/>
    <col min="2" max="2" width="17.42578125" customWidth="1"/>
    <col min="3" max="3" width="9.140625" customWidth="1"/>
    <col min="4" max="4" width="38.85546875" bestFit="1" customWidth="1"/>
    <col min="5" max="5" width="22.42578125" bestFit="1" customWidth="1"/>
    <col min="6" max="6" width="19" bestFit="1" customWidth="1"/>
    <col min="7" max="7" width="41.5703125" bestFit="1" customWidth="1"/>
    <col min="8" max="8" width="24.42578125" customWidth="1"/>
    <col min="9" max="9" width="27.140625" bestFit="1" customWidth="1"/>
    <col min="10" max="10" width="46.42578125" bestFit="1" customWidth="1"/>
    <col min="11" max="11" width="55.140625" bestFit="1" customWidth="1"/>
    <col min="12" max="12" width="50.42578125" bestFit="1" customWidth="1"/>
    <col min="13" max="13" width="41.5703125" bestFit="1" customWidth="1"/>
    <col min="14" max="14" width="43" bestFit="1" customWidth="1"/>
    <col min="15" max="15" width="57" bestFit="1" customWidth="1"/>
    <col min="16" max="16" width="48" bestFit="1" customWidth="1"/>
    <col min="17" max="17" width="46.42578125" bestFit="1" customWidth="1"/>
    <col min="18" max="18" width="60" bestFit="1" customWidth="1"/>
    <col min="19" max="19" width="51.140625" bestFit="1" customWidth="1"/>
    <col min="20" max="20" width="55.140625" bestFit="1" customWidth="1"/>
    <col min="21" max="21" width="46.42578125" bestFit="1" customWidth="1"/>
    <col min="22" max="22" width="55.140625" bestFit="1" customWidth="1"/>
    <col min="23" max="23" width="46.42578125" bestFit="1" customWidth="1"/>
    <col min="24" max="24" width="55.140625" bestFit="1" customWidth="1"/>
    <col min="25" max="25" width="46.42578125" bestFit="1" customWidth="1"/>
    <col min="26" max="26" width="55.140625" bestFit="1" customWidth="1"/>
    <col min="27" max="27" width="46.42578125" bestFit="1" customWidth="1"/>
    <col min="28" max="28" width="60" bestFit="1" customWidth="1"/>
    <col min="29" max="29" width="51.140625" bestFit="1" customWidth="1"/>
  </cols>
  <sheetData>
    <row r="1" spans="1:13">
      <c r="A1" s="24" t="s">
        <v>1</v>
      </c>
      <c r="B1" s="24" t="s">
        <v>2</v>
      </c>
      <c r="C1" s="24" t="s">
        <v>13</v>
      </c>
      <c r="D1" s="24" t="s">
        <v>15</v>
      </c>
      <c r="E1" t="s">
        <v>171</v>
      </c>
      <c r="F1" t="s">
        <v>113</v>
      </c>
      <c r="G1" t="s">
        <v>111</v>
      </c>
      <c r="K1" s="27" t="s">
        <v>172</v>
      </c>
    </row>
    <row r="2" spans="1:13">
      <c r="A2" t="s">
        <v>37</v>
      </c>
      <c r="B2">
        <v>17</v>
      </c>
      <c r="C2" t="s">
        <v>23</v>
      </c>
      <c r="D2" t="s">
        <v>28</v>
      </c>
      <c r="E2">
        <v>2</v>
      </c>
      <c r="F2">
        <v>2</v>
      </c>
      <c r="G2">
        <v>2</v>
      </c>
    </row>
    <row r="3" spans="1:13">
      <c r="D3" t="s">
        <v>23</v>
      </c>
      <c r="E3">
        <v>1</v>
      </c>
      <c r="F3">
        <v>1</v>
      </c>
      <c r="G3">
        <v>1</v>
      </c>
      <c r="I3" s="24" t="s">
        <v>2</v>
      </c>
      <c r="J3" s="24" t="s">
        <v>13</v>
      </c>
      <c r="K3" s="24" t="s">
        <v>15</v>
      </c>
      <c r="L3" t="s">
        <v>111</v>
      </c>
      <c r="M3" t="s">
        <v>113</v>
      </c>
    </row>
    <row r="4" spans="1:13">
      <c r="C4" t="s">
        <v>118</v>
      </c>
      <c r="E4">
        <v>3</v>
      </c>
      <c r="F4">
        <v>3</v>
      </c>
      <c r="G4">
        <v>3</v>
      </c>
      <c r="I4">
        <v>17</v>
      </c>
      <c r="J4" t="s">
        <v>28</v>
      </c>
      <c r="K4" t="s">
        <v>28</v>
      </c>
      <c r="L4">
        <v>2</v>
      </c>
      <c r="M4">
        <v>2</v>
      </c>
    </row>
    <row r="5" spans="1:13">
      <c r="B5" t="s">
        <v>135</v>
      </c>
      <c r="E5">
        <v>3</v>
      </c>
      <c r="F5">
        <v>3</v>
      </c>
      <c r="G5">
        <v>3</v>
      </c>
      <c r="J5" t="s">
        <v>121</v>
      </c>
      <c r="L5">
        <v>2</v>
      </c>
      <c r="M5">
        <v>2</v>
      </c>
    </row>
    <row r="6" spans="1:13">
      <c r="B6">
        <v>18</v>
      </c>
      <c r="C6" t="s">
        <v>28</v>
      </c>
      <c r="D6" t="s">
        <v>28</v>
      </c>
      <c r="E6">
        <v>1</v>
      </c>
      <c r="F6">
        <v>1</v>
      </c>
      <c r="G6">
        <v>1</v>
      </c>
      <c r="J6" t="s">
        <v>23</v>
      </c>
      <c r="K6" t="s">
        <v>28</v>
      </c>
      <c r="L6">
        <v>3</v>
      </c>
      <c r="M6">
        <v>3</v>
      </c>
    </row>
    <row r="7" spans="1:13">
      <c r="D7" t="s">
        <v>23</v>
      </c>
      <c r="E7">
        <v>5</v>
      </c>
      <c r="F7">
        <v>5</v>
      </c>
      <c r="G7">
        <v>5</v>
      </c>
      <c r="K7" t="s">
        <v>23</v>
      </c>
      <c r="L7">
        <v>1</v>
      </c>
      <c r="M7">
        <v>1</v>
      </c>
    </row>
    <row r="8" spans="1:13">
      <c r="C8" t="s">
        <v>121</v>
      </c>
      <c r="E8">
        <v>6</v>
      </c>
      <c r="F8">
        <v>6</v>
      </c>
      <c r="G8">
        <v>6</v>
      </c>
      <c r="J8" t="s">
        <v>118</v>
      </c>
      <c r="L8">
        <v>4</v>
      </c>
      <c r="M8">
        <v>4</v>
      </c>
    </row>
    <row r="9" spans="1:13">
      <c r="C9" t="s">
        <v>23</v>
      </c>
      <c r="D9" t="s">
        <v>28</v>
      </c>
      <c r="E9">
        <v>2</v>
      </c>
      <c r="F9">
        <v>2</v>
      </c>
      <c r="G9">
        <v>2</v>
      </c>
      <c r="I9" t="s">
        <v>135</v>
      </c>
      <c r="L9">
        <v>6</v>
      </c>
      <c r="M9">
        <v>6</v>
      </c>
    </row>
    <row r="10" spans="1:13">
      <c r="D10" t="s">
        <v>23</v>
      </c>
      <c r="E10">
        <v>5</v>
      </c>
      <c r="F10">
        <v>5</v>
      </c>
      <c r="G10">
        <v>5</v>
      </c>
      <c r="I10">
        <v>18</v>
      </c>
      <c r="J10" t="s">
        <v>28</v>
      </c>
      <c r="K10" t="s">
        <v>28</v>
      </c>
      <c r="L10">
        <v>3</v>
      </c>
      <c r="M10">
        <v>3</v>
      </c>
    </row>
    <row r="11" spans="1:13">
      <c r="C11" t="s">
        <v>118</v>
      </c>
      <c r="E11">
        <v>7</v>
      </c>
      <c r="F11">
        <v>7</v>
      </c>
      <c r="G11">
        <v>7</v>
      </c>
      <c r="K11" t="s">
        <v>23</v>
      </c>
      <c r="L11">
        <v>8</v>
      </c>
      <c r="M11">
        <v>8</v>
      </c>
    </row>
    <row r="12" spans="1:13">
      <c r="B12" t="s">
        <v>144</v>
      </c>
      <c r="E12">
        <v>13</v>
      </c>
      <c r="F12">
        <v>13</v>
      </c>
      <c r="G12">
        <v>13</v>
      </c>
      <c r="J12" t="s">
        <v>121</v>
      </c>
      <c r="L12">
        <v>11</v>
      </c>
      <c r="M12">
        <v>11</v>
      </c>
    </row>
    <row r="13" spans="1:13">
      <c r="B13">
        <v>19</v>
      </c>
      <c r="C13" t="s">
        <v>28</v>
      </c>
      <c r="D13" t="s">
        <v>28</v>
      </c>
      <c r="E13">
        <v>1</v>
      </c>
      <c r="F13">
        <v>1</v>
      </c>
      <c r="G13">
        <v>1</v>
      </c>
      <c r="J13" t="s">
        <v>25</v>
      </c>
      <c r="K13" t="s">
        <v>28</v>
      </c>
      <c r="L13">
        <v>1</v>
      </c>
      <c r="M13">
        <v>1</v>
      </c>
    </row>
    <row r="14" spans="1:13">
      <c r="C14" t="s">
        <v>121</v>
      </c>
      <c r="E14">
        <v>1</v>
      </c>
      <c r="F14">
        <v>1</v>
      </c>
      <c r="G14">
        <v>1</v>
      </c>
      <c r="K14" t="s">
        <v>25</v>
      </c>
      <c r="L14">
        <v>1</v>
      </c>
      <c r="M14">
        <v>1</v>
      </c>
    </row>
    <row r="15" spans="1:13">
      <c r="C15" t="s">
        <v>23</v>
      </c>
      <c r="D15" t="s">
        <v>28</v>
      </c>
      <c r="E15">
        <v>2</v>
      </c>
      <c r="F15">
        <v>2</v>
      </c>
      <c r="G15">
        <v>2</v>
      </c>
      <c r="K15" t="s">
        <v>23</v>
      </c>
      <c r="L15">
        <v>2</v>
      </c>
      <c r="M15">
        <v>2</v>
      </c>
    </row>
    <row r="16" spans="1:13">
      <c r="D16" t="s">
        <v>23</v>
      </c>
      <c r="E16">
        <v>1</v>
      </c>
      <c r="F16">
        <v>1</v>
      </c>
      <c r="G16">
        <v>1</v>
      </c>
      <c r="J16" t="s">
        <v>125</v>
      </c>
      <c r="L16">
        <v>4</v>
      </c>
      <c r="M16">
        <v>4</v>
      </c>
    </row>
    <row r="17" spans="1:13">
      <c r="C17" t="s">
        <v>118</v>
      </c>
      <c r="E17">
        <v>3</v>
      </c>
      <c r="F17">
        <v>3</v>
      </c>
      <c r="G17">
        <v>3</v>
      </c>
      <c r="J17" t="s">
        <v>23</v>
      </c>
      <c r="K17" t="s">
        <v>28</v>
      </c>
      <c r="L17">
        <v>3</v>
      </c>
      <c r="M17">
        <v>3</v>
      </c>
    </row>
    <row r="18" spans="1:13">
      <c r="B18" t="s">
        <v>147</v>
      </c>
      <c r="E18">
        <v>4</v>
      </c>
      <c r="F18">
        <v>4</v>
      </c>
      <c r="G18">
        <v>4</v>
      </c>
      <c r="K18" t="s">
        <v>23</v>
      </c>
      <c r="L18">
        <v>10</v>
      </c>
      <c r="M18">
        <v>10</v>
      </c>
    </row>
    <row r="19" spans="1:13">
      <c r="B19">
        <v>20</v>
      </c>
      <c r="C19" t="s">
        <v>28</v>
      </c>
      <c r="D19" t="s">
        <v>23</v>
      </c>
      <c r="E19">
        <v>1</v>
      </c>
      <c r="F19">
        <v>1</v>
      </c>
      <c r="G19">
        <v>1</v>
      </c>
      <c r="J19" t="s">
        <v>118</v>
      </c>
      <c r="L19">
        <v>13</v>
      </c>
      <c r="M19">
        <v>13</v>
      </c>
    </row>
    <row r="20" spans="1:13">
      <c r="C20" t="s">
        <v>121</v>
      </c>
      <c r="E20">
        <v>1</v>
      </c>
      <c r="F20">
        <v>1</v>
      </c>
      <c r="G20">
        <v>1</v>
      </c>
      <c r="I20" t="s">
        <v>144</v>
      </c>
      <c r="L20">
        <v>28</v>
      </c>
      <c r="M20">
        <v>28</v>
      </c>
    </row>
    <row r="21" spans="1:13">
      <c r="B21" t="s">
        <v>148</v>
      </c>
      <c r="E21">
        <v>1</v>
      </c>
      <c r="F21">
        <v>1</v>
      </c>
      <c r="G21">
        <v>1</v>
      </c>
      <c r="I21">
        <v>19</v>
      </c>
      <c r="J21" t="s">
        <v>28</v>
      </c>
      <c r="K21" t="s">
        <v>28</v>
      </c>
      <c r="L21">
        <v>4</v>
      </c>
      <c r="M21">
        <v>4</v>
      </c>
    </row>
    <row r="22" spans="1:13">
      <c r="B22">
        <v>21</v>
      </c>
      <c r="C22" t="s">
        <v>23</v>
      </c>
      <c r="D22" t="s">
        <v>23</v>
      </c>
      <c r="E22">
        <v>1</v>
      </c>
      <c r="F22">
        <v>1</v>
      </c>
      <c r="G22">
        <v>1</v>
      </c>
      <c r="K22" t="s">
        <v>23</v>
      </c>
      <c r="L22">
        <v>3</v>
      </c>
      <c r="M22">
        <v>3</v>
      </c>
    </row>
    <row r="23" spans="1:13">
      <c r="C23" t="s">
        <v>118</v>
      </c>
      <c r="E23">
        <v>1</v>
      </c>
      <c r="F23">
        <v>1</v>
      </c>
      <c r="G23">
        <v>1</v>
      </c>
      <c r="J23" t="s">
        <v>121</v>
      </c>
      <c r="L23">
        <v>7</v>
      </c>
      <c r="M23">
        <v>7</v>
      </c>
    </row>
    <row r="24" spans="1:13">
      <c r="B24" t="s">
        <v>149</v>
      </c>
      <c r="E24">
        <v>1</v>
      </c>
      <c r="F24">
        <v>1</v>
      </c>
      <c r="G24">
        <v>1</v>
      </c>
      <c r="J24" t="s">
        <v>25</v>
      </c>
      <c r="K24" t="s">
        <v>28</v>
      </c>
      <c r="L24">
        <v>2</v>
      </c>
      <c r="M24">
        <v>2</v>
      </c>
    </row>
    <row r="25" spans="1:13">
      <c r="A25" t="s">
        <v>150</v>
      </c>
      <c r="E25">
        <v>22</v>
      </c>
      <c r="F25">
        <v>22</v>
      </c>
      <c r="G25">
        <v>22</v>
      </c>
      <c r="K25" t="s">
        <v>25</v>
      </c>
      <c r="L25">
        <v>1</v>
      </c>
      <c r="M25">
        <v>1</v>
      </c>
    </row>
    <row r="26" spans="1:13">
      <c r="A26" t="s">
        <v>21</v>
      </c>
      <c r="B26">
        <v>17</v>
      </c>
      <c r="C26" t="s">
        <v>28</v>
      </c>
      <c r="D26" t="s">
        <v>28</v>
      </c>
      <c r="E26">
        <v>2</v>
      </c>
      <c r="F26">
        <v>2</v>
      </c>
      <c r="G26">
        <v>2</v>
      </c>
      <c r="K26" t="s">
        <v>23</v>
      </c>
      <c r="L26">
        <v>1</v>
      </c>
      <c r="M26">
        <v>1</v>
      </c>
    </row>
    <row r="27" spans="1:13">
      <c r="C27" t="s">
        <v>121</v>
      </c>
      <c r="E27">
        <v>2</v>
      </c>
      <c r="F27">
        <v>2</v>
      </c>
      <c r="G27">
        <v>2</v>
      </c>
      <c r="J27" t="s">
        <v>125</v>
      </c>
      <c r="L27">
        <v>4</v>
      </c>
      <c r="M27">
        <v>4</v>
      </c>
    </row>
    <row r="28" spans="1:13">
      <c r="C28" t="s">
        <v>23</v>
      </c>
      <c r="D28" t="s">
        <v>28</v>
      </c>
      <c r="E28">
        <v>1</v>
      </c>
      <c r="F28">
        <v>1</v>
      </c>
      <c r="G28">
        <v>1</v>
      </c>
      <c r="J28" t="s">
        <v>23</v>
      </c>
      <c r="K28" t="s">
        <v>28</v>
      </c>
      <c r="L28">
        <v>3</v>
      </c>
      <c r="M28">
        <v>3</v>
      </c>
    </row>
    <row r="29" spans="1:13">
      <c r="C29" t="s">
        <v>118</v>
      </c>
      <c r="E29">
        <v>1</v>
      </c>
      <c r="F29">
        <v>1</v>
      </c>
      <c r="G29">
        <v>1</v>
      </c>
      <c r="K29" t="s">
        <v>25</v>
      </c>
      <c r="L29">
        <v>1</v>
      </c>
      <c r="M29">
        <v>1</v>
      </c>
    </row>
    <row r="30" spans="1:13">
      <c r="B30" t="s">
        <v>135</v>
      </c>
      <c r="E30">
        <v>3</v>
      </c>
      <c r="F30">
        <v>3</v>
      </c>
      <c r="G30">
        <v>3</v>
      </c>
      <c r="K30" t="s">
        <v>23</v>
      </c>
      <c r="L30">
        <v>3</v>
      </c>
      <c r="M30">
        <v>3</v>
      </c>
    </row>
    <row r="31" spans="1:13">
      <c r="B31">
        <v>18</v>
      </c>
      <c r="C31" t="s">
        <v>28</v>
      </c>
      <c r="D31" t="s">
        <v>28</v>
      </c>
      <c r="E31">
        <v>2</v>
      </c>
      <c r="F31">
        <v>2</v>
      </c>
      <c r="G31">
        <v>2</v>
      </c>
      <c r="J31" t="s">
        <v>118</v>
      </c>
      <c r="L31">
        <v>7</v>
      </c>
      <c r="M31">
        <v>7</v>
      </c>
    </row>
    <row r="32" spans="1:13">
      <c r="D32" t="s">
        <v>23</v>
      </c>
      <c r="E32">
        <v>3</v>
      </c>
      <c r="F32">
        <v>3</v>
      </c>
      <c r="G32">
        <v>3</v>
      </c>
      <c r="I32" t="s">
        <v>147</v>
      </c>
      <c r="L32">
        <v>18</v>
      </c>
      <c r="M32">
        <v>18</v>
      </c>
    </row>
    <row r="33" spans="2:13">
      <c r="C33" t="s">
        <v>121</v>
      </c>
      <c r="E33">
        <v>5</v>
      </c>
      <c r="F33">
        <v>5</v>
      </c>
      <c r="G33">
        <v>5</v>
      </c>
      <c r="I33">
        <v>20</v>
      </c>
      <c r="J33" t="s">
        <v>28</v>
      </c>
      <c r="K33" t="s">
        <v>28</v>
      </c>
      <c r="L33">
        <v>1</v>
      </c>
      <c r="M33">
        <v>1</v>
      </c>
    </row>
    <row r="34" spans="2:13">
      <c r="C34" t="s">
        <v>25</v>
      </c>
      <c r="D34" t="s">
        <v>28</v>
      </c>
      <c r="E34">
        <v>1</v>
      </c>
      <c r="F34">
        <v>1</v>
      </c>
      <c r="G34">
        <v>1</v>
      </c>
      <c r="K34" t="s">
        <v>23</v>
      </c>
      <c r="L34">
        <v>1</v>
      </c>
      <c r="M34">
        <v>1</v>
      </c>
    </row>
    <row r="35" spans="2:13">
      <c r="D35" t="s">
        <v>25</v>
      </c>
      <c r="E35">
        <v>1</v>
      </c>
      <c r="F35">
        <v>1</v>
      </c>
      <c r="G35">
        <v>1</v>
      </c>
      <c r="J35" t="s">
        <v>121</v>
      </c>
      <c r="L35">
        <v>2</v>
      </c>
      <c r="M35">
        <v>2</v>
      </c>
    </row>
    <row r="36" spans="2:13">
      <c r="D36" t="s">
        <v>23</v>
      </c>
      <c r="E36">
        <v>2</v>
      </c>
      <c r="F36">
        <v>2</v>
      </c>
      <c r="G36">
        <v>2</v>
      </c>
      <c r="I36" t="s">
        <v>148</v>
      </c>
      <c r="L36">
        <v>2</v>
      </c>
      <c r="M36">
        <v>2</v>
      </c>
    </row>
    <row r="37" spans="2:13">
      <c r="C37" t="s">
        <v>125</v>
      </c>
      <c r="E37">
        <v>4</v>
      </c>
      <c r="F37">
        <v>4</v>
      </c>
      <c r="G37">
        <v>4</v>
      </c>
      <c r="I37">
        <v>21</v>
      </c>
      <c r="J37" t="s">
        <v>23</v>
      </c>
      <c r="K37" t="s">
        <v>23</v>
      </c>
      <c r="L37">
        <v>1</v>
      </c>
      <c r="M37">
        <v>1</v>
      </c>
    </row>
    <row r="38" spans="2:13">
      <c r="C38" t="s">
        <v>23</v>
      </c>
      <c r="D38" t="s">
        <v>28</v>
      </c>
      <c r="E38">
        <v>1</v>
      </c>
      <c r="F38">
        <v>1</v>
      </c>
      <c r="G38">
        <v>1</v>
      </c>
      <c r="J38" t="s">
        <v>118</v>
      </c>
      <c r="L38">
        <v>1</v>
      </c>
      <c r="M38">
        <v>1</v>
      </c>
    </row>
    <row r="39" spans="2:13">
      <c r="D39" t="s">
        <v>23</v>
      </c>
      <c r="E39">
        <v>5</v>
      </c>
      <c r="F39">
        <v>5</v>
      </c>
      <c r="G39">
        <v>5</v>
      </c>
      <c r="I39" t="s">
        <v>149</v>
      </c>
      <c r="L39">
        <v>1</v>
      </c>
      <c r="M39">
        <v>1</v>
      </c>
    </row>
    <row r="40" spans="2:13">
      <c r="C40" t="s">
        <v>118</v>
      </c>
      <c r="E40">
        <v>6</v>
      </c>
      <c r="F40">
        <v>6</v>
      </c>
      <c r="G40">
        <v>6</v>
      </c>
      <c r="I40">
        <v>22</v>
      </c>
      <c r="J40" t="s">
        <v>23</v>
      </c>
      <c r="K40" t="s">
        <v>25</v>
      </c>
      <c r="L40">
        <v>1</v>
      </c>
      <c r="M40">
        <v>1</v>
      </c>
    </row>
    <row r="41" spans="2:13">
      <c r="B41" t="s">
        <v>144</v>
      </c>
      <c r="E41">
        <v>15</v>
      </c>
      <c r="F41">
        <v>15</v>
      </c>
      <c r="G41">
        <v>15</v>
      </c>
      <c r="J41" t="s">
        <v>118</v>
      </c>
      <c r="L41">
        <v>1</v>
      </c>
      <c r="M41">
        <v>1</v>
      </c>
    </row>
    <row r="42" spans="2:13">
      <c r="B42">
        <v>19</v>
      </c>
      <c r="C42" t="s">
        <v>28</v>
      </c>
      <c r="D42" t="s">
        <v>28</v>
      </c>
      <c r="E42">
        <v>3</v>
      </c>
      <c r="F42">
        <v>3</v>
      </c>
      <c r="G42">
        <v>3</v>
      </c>
      <c r="I42" t="s">
        <v>153</v>
      </c>
      <c r="L42">
        <v>1</v>
      </c>
      <c r="M42">
        <v>1</v>
      </c>
    </row>
    <row r="43" spans="2:13">
      <c r="D43" t="s">
        <v>23</v>
      </c>
      <c r="E43">
        <v>3</v>
      </c>
      <c r="F43">
        <v>3</v>
      </c>
      <c r="G43">
        <v>3</v>
      </c>
      <c r="I43" t="s">
        <v>173</v>
      </c>
    </row>
    <row r="44" spans="2:13">
      <c r="C44" t="s">
        <v>121</v>
      </c>
      <c r="E44">
        <v>6</v>
      </c>
      <c r="F44">
        <v>6</v>
      </c>
      <c r="G44">
        <v>6</v>
      </c>
      <c r="I44" t="s">
        <v>155</v>
      </c>
      <c r="L44">
        <v>56</v>
      </c>
      <c r="M44">
        <v>56</v>
      </c>
    </row>
    <row r="45" spans="2:13">
      <c r="C45" t="s">
        <v>25</v>
      </c>
      <c r="D45" t="s">
        <v>28</v>
      </c>
      <c r="E45">
        <v>2</v>
      </c>
      <c r="F45">
        <v>2</v>
      </c>
      <c r="G45">
        <v>2</v>
      </c>
    </row>
    <row r="46" spans="2:13">
      <c r="D46" t="s">
        <v>25</v>
      </c>
      <c r="E46">
        <v>1</v>
      </c>
      <c r="F46">
        <v>1</v>
      </c>
      <c r="G46">
        <v>1</v>
      </c>
    </row>
    <row r="47" spans="2:13">
      <c r="D47" t="s">
        <v>23</v>
      </c>
      <c r="E47">
        <v>1</v>
      </c>
      <c r="F47">
        <v>1</v>
      </c>
      <c r="G47">
        <v>1</v>
      </c>
      <c r="K47" s="27" t="s">
        <v>174</v>
      </c>
    </row>
    <row r="48" spans="2:13">
      <c r="C48" s="25" t="s">
        <v>125</v>
      </c>
      <c r="D48" s="25"/>
      <c r="E48" s="25">
        <v>4</v>
      </c>
      <c r="F48" s="25">
        <v>4</v>
      </c>
      <c r="G48">
        <v>4</v>
      </c>
    </row>
    <row r="49" spans="1:13">
      <c r="C49" t="s">
        <v>23</v>
      </c>
      <c r="D49" t="s">
        <v>28</v>
      </c>
      <c r="E49">
        <v>1</v>
      </c>
      <c r="F49">
        <v>1</v>
      </c>
      <c r="G49">
        <v>1</v>
      </c>
      <c r="I49" s="24" t="s">
        <v>1</v>
      </c>
      <c r="J49" s="24" t="s">
        <v>13</v>
      </c>
      <c r="K49" s="24" t="s">
        <v>15</v>
      </c>
      <c r="L49" t="s">
        <v>111</v>
      </c>
      <c r="M49" t="s">
        <v>113</v>
      </c>
    </row>
    <row r="50" spans="1:13">
      <c r="D50" t="s">
        <v>25</v>
      </c>
      <c r="E50">
        <v>1</v>
      </c>
      <c r="F50">
        <v>1</v>
      </c>
      <c r="G50">
        <v>1</v>
      </c>
      <c r="I50" t="s">
        <v>37</v>
      </c>
      <c r="J50" t="s">
        <v>28</v>
      </c>
      <c r="K50" t="s">
        <v>28</v>
      </c>
      <c r="L50">
        <v>2</v>
      </c>
      <c r="M50">
        <v>2</v>
      </c>
    </row>
    <row r="51" spans="1:13">
      <c r="D51" t="s">
        <v>23</v>
      </c>
      <c r="E51">
        <v>2</v>
      </c>
      <c r="F51">
        <v>2</v>
      </c>
      <c r="G51">
        <v>2</v>
      </c>
      <c r="K51" t="s">
        <v>23</v>
      </c>
      <c r="L51">
        <v>6</v>
      </c>
      <c r="M51">
        <v>6</v>
      </c>
    </row>
    <row r="52" spans="1:13">
      <c r="C52" s="25" t="s">
        <v>118</v>
      </c>
      <c r="D52" s="25"/>
      <c r="E52" s="25">
        <v>4</v>
      </c>
      <c r="F52" s="25">
        <v>4</v>
      </c>
      <c r="G52">
        <v>4</v>
      </c>
      <c r="J52" t="s">
        <v>121</v>
      </c>
      <c r="L52">
        <v>8</v>
      </c>
      <c r="M52">
        <v>8</v>
      </c>
    </row>
    <row r="53" spans="1:13">
      <c r="B53" t="s">
        <v>147</v>
      </c>
      <c r="E53">
        <v>14</v>
      </c>
      <c r="F53">
        <v>14</v>
      </c>
      <c r="G53">
        <v>14</v>
      </c>
      <c r="J53" t="s">
        <v>23</v>
      </c>
      <c r="K53" t="s">
        <v>28</v>
      </c>
      <c r="L53">
        <v>6</v>
      </c>
      <c r="M53">
        <v>6</v>
      </c>
    </row>
    <row r="54" spans="1:13">
      <c r="B54">
        <v>20</v>
      </c>
      <c r="C54" t="s">
        <v>28</v>
      </c>
      <c r="D54" t="s">
        <v>28</v>
      </c>
      <c r="E54">
        <v>1</v>
      </c>
      <c r="F54">
        <v>1</v>
      </c>
      <c r="G54">
        <v>1</v>
      </c>
      <c r="K54" t="s">
        <v>23</v>
      </c>
      <c r="L54">
        <v>8</v>
      </c>
      <c r="M54">
        <v>8</v>
      </c>
    </row>
    <row r="55" spans="1:13">
      <c r="C55" t="s">
        <v>121</v>
      </c>
      <c r="E55">
        <v>1</v>
      </c>
      <c r="F55">
        <v>1</v>
      </c>
      <c r="G55">
        <v>1</v>
      </c>
      <c r="J55" t="s">
        <v>118</v>
      </c>
      <c r="L55">
        <v>14</v>
      </c>
      <c r="M55">
        <v>14</v>
      </c>
    </row>
    <row r="56" spans="1:13">
      <c r="B56" t="s">
        <v>148</v>
      </c>
      <c r="E56">
        <v>1</v>
      </c>
      <c r="F56">
        <v>1</v>
      </c>
      <c r="G56">
        <v>1</v>
      </c>
      <c r="I56" t="s">
        <v>150</v>
      </c>
      <c r="L56">
        <v>22</v>
      </c>
      <c r="M56">
        <v>22</v>
      </c>
    </row>
    <row r="57" spans="1:13">
      <c r="B57">
        <v>22</v>
      </c>
      <c r="C57" t="s">
        <v>23</v>
      </c>
      <c r="D57" t="s">
        <v>25</v>
      </c>
      <c r="E57">
        <v>1</v>
      </c>
      <c r="F57">
        <v>1</v>
      </c>
      <c r="G57">
        <v>1</v>
      </c>
      <c r="I57" t="s">
        <v>21</v>
      </c>
      <c r="J57" t="s">
        <v>28</v>
      </c>
      <c r="K57" t="s">
        <v>28</v>
      </c>
      <c r="L57">
        <v>8</v>
      </c>
      <c r="M57">
        <v>8</v>
      </c>
    </row>
    <row r="58" spans="1:13">
      <c r="C58" t="s">
        <v>118</v>
      </c>
      <c r="E58">
        <v>1</v>
      </c>
      <c r="F58">
        <v>1</v>
      </c>
      <c r="G58">
        <v>1</v>
      </c>
      <c r="K58" t="s">
        <v>23</v>
      </c>
      <c r="L58">
        <v>6</v>
      </c>
      <c r="M58">
        <v>6</v>
      </c>
    </row>
    <row r="59" spans="1:13">
      <c r="B59" t="s">
        <v>153</v>
      </c>
      <c r="E59">
        <v>1</v>
      </c>
      <c r="F59">
        <v>1</v>
      </c>
      <c r="G59">
        <v>1</v>
      </c>
      <c r="J59" t="s">
        <v>121</v>
      </c>
      <c r="L59">
        <v>14</v>
      </c>
      <c r="M59">
        <v>14</v>
      </c>
    </row>
    <row r="60" spans="1:13">
      <c r="A60" t="s">
        <v>154</v>
      </c>
      <c r="E60">
        <v>34</v>
      </c>
      <c r="F60">
        <v>34</v>
      </c>
      <c r="G60">
        <v>34</v>
      </c>
      <c r="J60" t="s">
        <v>25</v>
      </c>
      <c r="K60" t="s">
        <v>28</v>
      </c>
      <c r="L60">
        <v>3</v>
      </c>
      <c r="M60">
        <v>3</v>
      </c>
    </row>
    <row r="61" spans="1:13">
      <c r="A61" t="s">
        <v>155</v>
      </c>
      <c r="E61">
        <v>56</v>
      </c>
      <c r="F61">
        <v>56</v>
      </c>
      <c r="G61">
        <v>56</v>
      </c>
      <c r="K61" t="s">
        <v>25</v>
      </c>
      <c r="L61">
        <v>2</v>
      </c>
      <c r="M61">
        <v>2</v>
      </c>
    </row>
    <row r="62" spans="1:13">
      <c r="K62" t="s">
        <v>23</v>
      </c>
      <c r="L62">
        <v>3</v>
      </c>
      <c r="M62">
        <v>3</v>
      </c>
    </row>
    <row r="63" spans="1:13">
      <c r="J63" t="s">
        <v>125</v>
      </c>
      <c r="L63">
        <v>8</v>
      </c>
      <c r="M63">
        <v>8</v>
      </c>
    </row>
    <row r="64" spans="1:13">
      <c r="J64" t="s">
        <v>23</v>
      </c>
      <c r="K64" t="s">
        <v>28</v>
      </c>
      <c r="L64">
        <v>3</v>
      </c>
      <c r="M64">
        <v>3</v>
      </c>
    </row>
    <row r="65" spans="9:13">
      <c r="K65" t="s">
        <v>25</v>
      </c>
      <c r="L65">
        <v>2</v>
      </c>
      <c r="M65">
        <v>2</v>
      </c>
    </row>
    <row r="66" spans="9:13">
      <c r="K66" t="s">
        <v>23</v>
      </c>
      <c r="L66">
        <v>7</v>
      </c>
      <c r="M66">
        <v>7</v>
      </c>
    </row>
    <row r="67" spans="9:13">
      <c r="J67" t="s">
        <v>118</v>
      </c>
      <c r="L67">
        <v>12</v>
      </c>
      <c r="M67">
        <v>12</v>
      </c>
    </row>
    <row r="68" spans="9:13">
      <c r="I68" t="s">
        <v>154</v>
      </c>
      <c r="L68">
        <v>34</v>
      </c>
      <c r="M68">
        <v>34</v>
      </c>
    </row>
    <row r="69" spans="9:13">
      <c r="I69" t="s">
        <v>155</v>
      </c>
      <c r="L69">
        <v>56</v>
      </c>
      <c r="M69">
        <v>56</v>
      </c>
    </row>
    <row r="71" spans="9:13">
      <c r="I71" s="15" t="s">
        <v>1</v>
      </c>
      <c r="J71" s="16" t="s">
        <v>2</v>
      </c>
      <c r="K71" s="23" t="s">
        <v>13</v>
      </c>
      <c r="L71" s="23" t="s">
        <v>15</v>
      </c>
    </row>
    <row r="72" spans="9:13">
      <c r="I72" s="3" t="s">
        <v>37</v>
      </c>
      <c r="J72" s="1"/>
      <c r="K72" s="1" t="s">
        <v>23</v>
      </c>
      <c r="L72" s="1" t="s">
        <v>28</v>
      </c>
    </row>
    <row r="73" spans="9:13">
      <c r="I73" s="4" t="s">
        <v>37</v>
      </c>
      <c r="J73" s="2">
        <v>21</v>
      </c>
      <c r="K73" s="2" t="s">
        <v>23</v>
      </c>
      <c r="L73" s="2" t="s">
        <v>23</v>
      </c>
    </row>
    <row r="74" spans="9:13">
      <c r="I74" s="3" t="s">
        <v>37</v>
      </c>
      <c r="J74" s="1">
        <v>18</v>
      </c>
      <c r="K74" s="1" t="s">
        <v>23</v>
      </c>
      <c r="L74" s="1" t="s">
        <v>23</v>
      </c>
    </row>
    <row r="75" spans="9:13">
      <c r="I75" s="4" t="s">
        <v>37</v>
      </c>
      <c r="J75" s="2">
        <v>18</v>
      </c>
      <c r="K75" s="2" t="s">
        <v>28</v>
      </c>
      <c r="L75" s="2" t="s">
        <v>23</v>
      </c>
    </row>
    <row r="76" spans="9:13">
      <c r="I76" s="17" t="s">
        <v>37</v>
      </c>
      <c r="J76" s="20">
        <v>17</v>
      </c>
      <c r="K76" s="20" t="s">
        <v>23</v>
      </c>
      <c r="L76" s="20" t="s">
        <v>28</v>
      </c>
    </row>
    <row r="77" spans="9:13">
      <c r="I77" s="4" t="s">
        <v>37</v>
      </c>
      <c r="J77" s="2">
        <v>18</v>
      </c>
      <c r="K77" s="2" t="s">
        <v>28</v>
      </c>
      <c r="L77" s="2" t="s">
        <v>28</v>
      </c>
    </row>
    <row r="78" spans="9:13">
      <c r="I78" s="17" t="s">
        <v>37</v>
      </c>
      <c r="J78" s="20">
        <v>18</v>
      </c>
      <c r="K78" s="20" t="s">
        <v>28</v>
      </c>
      <c r="L78" s="20" t="s">
        <v>23</v>
      </c>
    </row>
    <row r="79" spans="9:13">
      <c r="I79" s="18" t="s">
        <v>37</v>
      </c>
      <c r="J79" s="21">
        <v>20</v>
      </c>
      <c r="K79" s="21" t="s">
        <v>28</v>
      </c>
      <c r="L79" s="21" t="s">
        <v>23</v>
      </c>
    </row>
    <row r="80" spans="9:13">
      <c r="I80" s="3" t="s">
        <v>37</v>
      </c>
      <c r="J80" s="1">
        <v>19</v>
      </c>
      <c r="K80" s="1" t="s">
        <v>23</v>
      </c>
      <c r="L80" s="1" t="s">
        <v>23</v>
      </c>
    </row>
    <row r="81" spans="9:12">
      <c r="I81" s="18" t="s">
        <v>37</v>
      </c>
      <c r="J81" s="21">
        <v>17</v>
      </c>
      <c r="K81" s="21" t="s">
        <v>23</v>
      </c>
      <c r="L81" s="21" t="s">
        <v>23</v>
      </c>
    </row>
    <row r="82" spans="9:12">
      <c r="I82" s="17" t="s">
        <v>37</v>
      </c>
      <c r="J82" s="20">
        <v>18</v>
      </c>
      <c r="K82" s="20" t="s">
        <v>23</v>
      </c>
      <c r="L82" s="20" t="s">
        <v>23</v>
      </c>
    </row>
    <row r="83" spans="9:12">
      <c r="I83" s="18" t="s">
        <v>37</v>
      </c>
      <c r="J83" s="21">
        <v>18</v>
      </c>
      <c r="K83" s="21" t="s">
        <v>23</v>
      </c>
      <c r="L83" s="21" t="s">
        <v>23</v>
      </c>
    </row>
    <row r="84" spans="9:12">
      <c r="I84" s="3" t="s">
        <v>37</v>
      </c>
      <c r="J84" s="1">
        <v>19</v>
      </c>
      <c r="K84" s="1" t="s">
        <v>23</v>
      </c>
      <c r="L84" s="1" t="s">
        <v>28</v>
      </c>
    </row>
    <row r="85" spans="9:12">
      <c r="I85" s="4" t="s">
        <v>37</v>
      </c>
      <c r="J85" s="2">
        <v>18</v>
      </c>
      <c r="K85" s="2" t="s">
        <v>23</v>
      </c>
      <c r="L85" s="2" t="s">
        <v>23</v>
      </c>
    </row>
    <row r="86" spans="9:12">
      <c r="I86" s="17" t="s">
        <v>37</v>
      </c>
      <c r="J86" s="20">
        <v>19</v>
      </c>
      <c r="K86" s="20" t="s">
        <v>28</v>
      </c>
      <c r="L86" s="20" t="s">
        <v>28</v>
      </c>
    </row>
    <row r="87" spans="9:12">
      <c r="I87" s="18" t="s">
        <v>37</v>
      </c>
      <c r="J87" s="21">
        <v>19</v>
      </c>
      <c r="K87" s="21" t="s">
        <v>23</v>
      </c>
      <c r="L87" s="21" t="s">
        <v>28</v>
      </c>
    </row>
    <row r="88" spans="9:12">
      <c r="I88" s="3" t="s">
        <v>37</v>
      </c>
      <c r="J88" s="1">
        <v>18</v>
      </c>
      <c r="K88" s="1" t="s">
        <v>28</v>
      </c>
      <c r="L88" s="1" t="s">
        <v>23</v>
      </c>
    </row>
    <row r="89" spans="9:12">
      <c r="I89" s="4" t="s">
        <v>37</v>
      </c>
      <c r="J89" s="2">
        <v>18</v>
      </c>
      <c r="K89" s="2" t="s">
        <v>28</v>
      </c>
      <c r="L89" s="2" t="s">
        <v>23</v>
      </c>
    </row>
    <row r="90" spans="9:12">
      <c r="I90" s="3" t="s">
        <v>37</v>
      </c>
      <c r="J90" s="1">
        <v>18</v>
      </c>
      <c r="K90" s="1" t="s">
        <v>28</v>
      </c>
      <c r="L90" s="1" t="s">
        <v>23</v>
      </c>
    </row>
    <row r="91" spans="9:12">
      <c r="I91" s="18" t="s">
        <v>37</v>
      </c>
      <c r="J91" s="21">
        <v>18</v>
      </c>
      <c r="K91" s="21" t="s">
        <v>23</v>
      </c>
      <c r="L91" s="21" t="s">
        <v>28</v>
      </c>
    </row>
    <row r="92" spans="9:12">
      <c r="I92" s="3" t="s">
        <v>37</v>
      </c>
      <c r="J92" s="1">
        <v>18</v>
      </c>
      <c r="K92" s="1" t="s">
        <v>23</v>
      </c>
      <c r="L92" s="1" t="s">
        <v>23</v>
      </c>
    </row>
    <row r="93" spans="9:12">
      <c r="I93" s="4" t="s">
        <v>37</v>
      </c>
      <c r="J93" s="2">
        <v>18</v>
      </c>
      <c r="K93" s="2" t="s">
        <v>23</v>
      </c>
      <c r="L93" s="2" t="s">
        <v>28</v>
      </c>
    </row>
    <row r="94" spans="9:12">
      <c r="I94" s="3" t="s">
        <v>21</v>
      </c>
      <c r="J94" s="1">
        <v>18</v>
      </c>
      <c r="K94" s="1" t="s">
        <v>28</v>
      </c>
      <c r="L94" s="1" t="s">
        <v>23</v>
      </c>
    </row>
    <row r="95" spans="9:12">
      <c r="I95" s="4" t="s">
        <v>21</v>
      </c>
      <c r="J95" s="2">
        <v>20</v>
      </c>
      <c r="K95" s="2" t="s">
        <v>28</v>
      </c>
      <c r="L95" s="2" t="s">
        <v>28</v>
      </c>
    </row>
    <row r="96" spans="9:12">
      <c r="I96" s="17" t="s">
        <v>21</v>
      </c>
      <c r="J96" s="20">
        <v>19</v>
      </c>
      <c r="K96" s="20" t="s">
        <v>25</v>
      </c>
      <c r="L96" s="20" t="s">
        <v>28</v>
      </c>
    </row>
    <row r="97" spans="9:12">
      <c r="I97" s="18" t="s">
        <v>21</v>
      </c>
      <c r="J97" s="21">
        <v>22</v>
      </c>
      <c r="K97" s="21" t="s">
        <v>23</v>
      </c>
      <c r="L97" s="21" t="s">
        <v>25</v>
      </c>
    </row>
    <row r="98" spans="9:12">
      <c r="I98" s="17" t="s">
        <v>21</v>
      </c>
      <c r="J98" s="20">
        <v>19</v>
      </c>
      <c r="K98" s="20" t="s">
        <v>28</v>
      </c>
      <c r="L98" s="20" t="s">
        <v>23</v>
      </c>
    </row>
    <row r="99" spans="9:12">
      <c r="I99" s="18" t="s">
        <v>21</v>
      </c>
      <c r="J99" s="21">
        <v>19</v>
      </c>
      <c r="K99" s="21" t="s">
        <v>28</v>
      </c>
      <c r="L99" s="21" t="s">
        <v>23</v>
      </c>
    </row>
    <row r="100" spans="9:12">
      <c r="I100" s="3" t="s">
        <v>21</v>
      </c>
      <c r="J100" s="1">
        <v>18</v>
      </c>
      <c r="K100" s="1" t="s">
        <v>25</v>
      </c>
      <c r="L100" s="1" t="s">
        <v>25</v>
      </c>
    </row>
    <row r="101" spans="9:12">
      <c r="I101" s="18" t="s">
        <v>21</v>
      </c>
      <c r="J101" s="21">
        <v>19</v>
      </c>
      <c r="K101" s="21" t="s">
        <v>23</v>
      </c>
      <c r="L101" s="21" t="s">
        <v>28</v>
      </c>
    </row>
    <row r="102" spans="9:12">
      <c r="I102" s="3" t="s">
        <v>21</v>
      </c>
      <c r="J102" s="1">
        <v>18</v>
      </c>
      <c r="K102" s="1" t="s">
        <v>28</v>
      </c>
      <c r="L102" s="1" t="s">
        <v>28</v>
      </c>
    </row>
    <row r="103" spans="9:12">
      <c r="I103" s="18" t="s">
        <v>21</v>
      </c>
      <c r="J103" s="21">
        <v>18</v>
      </c>
      <c r="K103" s="21" t="s">
        <v>28</v>
      </c>
      <c r="L103" s="21" t="s">
        <v>23</v>
      </c>
    </row>
    <row r="104" spans="9:12">
      <c r="I104" s="17" t="s">
        <v>21</v>
      </c>
      <c r="J104" s="20">
        <v>19</v>
      </c>
      <c r="K104" s="20" t="s">
        <v>25</v>
      </c>
      <c r="L104" s="20" t="s">
        <v>23</v>
      </c>
    </row>
    <row r="105" spans="9:12">
      <c r="I105" s="4" t="s">
        <v>21</v>
      </c>
      <c r="J105" s="2">
        <v>18</v>
      </c>
      <c r="K105" s="2" t="s">
        <v>23</v>
      </c>
      <c r="L105" s="2" t="s">
        <v>23</v>
      </c>
    </row>
    <row r="106" spans="9:12">
      <c r="I106" s="17" t="s">
        <v>21</v>
      </c>
      <c r="J106" s="20">
        <v>19</v>
      </c>
      <c r="K106" s="20" t="s">
        <v>28</v>
      </c>
      <c r="L106" s="20" t="s">
        <v>23</v>
      </c>
    </row>
    <row r="107" spans="9:12">
      <c r="I107" s="4" t="s">
        <v>21</v>
      </c>
      <c r="J107" s="2">
        <v>17</v>
      </c>
      <c r="K107" s="2" t="s">
        <v>28</v>
      </c>
      <c r="L107" s="2" t="s">
        <v>28</v>
      </c>
    </row>
    <row r="108" spans="9:12">
      <c r="I108" s="3" t="s">
        <v>21</v>
      </c>
      <c r="J108" s="1">
        <v>18</v>
      </c>
      <c r="K108" s="1" t="s">
        <v>25</v>
      </c>
      <c r="L108" s="1" t="s">
        <v>23</v>
      </c>
    </row>
    <row r="109" spans="9:12">
      <c r="I109" s="4" t="s">
        <v>21</v>
      </c>
      <c r="J109" s="2">
        <v>18</v>
      </c>
      <c r="K109" s="2" t="s">
        <v>28</v>
      </c>
      <c r="L109" s="2" t="s">
        <v>23</v>
      </c>
    </row>
    <row r="110" spans="9:12">
      <c r="I110" s="3" t="s">
        <v>21</v>
      </c>
      <c r="J110" s="1">
        <v>19</v>
      </c>
      <c r="K110" s="1" t="s">
        <v>23</v>
      </c>
      <c r="L110" s="1" t="s">
        <v>23</v>
      </c>
    </row>
    <row r="111" spans="9:12">
      <c r="I111" s="18" t="s">
        <v>21</v>
      </c>
      <c r="J111" s="21">
        <v>18</v>
      </c>
      <c r="K111" s="21" t="s">
        <v>25</v>
      </c>
      <c r="L111" s="21" t="s">
        <v>28</v>
      </c>
    </row>
    <row r="112" spans="9:12">
      <c r="I112" s="17" t="s">
        <v>21</v>
      </c>
      <c r="J112" s="20">
        <v>17</v>
      </c>
      <c r="K112" s="20" t="s">
        <v>28</v>
      </c>
      <c r="L112" s="20" t="s">
        <v>28</v>
      </c>
    </row>
    <row r="113" spans="9:12">
      <c r="I113" s="4" t="s">
        <v>21</v>
      </c>
      <c r="J113" s="2">
        <v>19</v>
      </c>
      <c r="K113" s="2" t="s">
        <v>28</v>
      </c>
      <c r="L113" s="2" t="s">
        <v>28</v>
      </c>
    </row>
    <row r="114" spans="9:12">
      <c r="I114" s="3" t="s">
        <v>21</v>
      </c>
      <c r="J114" s="1">
        <v>19</v>
      </c>
      <c r="K114" s="1" t="s">
        <v>25</v>
      </c>
      <c r="L114" s="1" t="s">
        <v>28</v>
      </c>
    </row>
    <row r="115" spans="9:12">
      <c r="I115" s="4" t="s">
        <v>21</v>
      </c>
      <c r="J115" s="2">
        <v>18</v>
      </c>
      <c r="K115" s="2" t="s">
        <v>23</v>
      </c>
      <c r="L115" s="2" t="s">
        <v>23</v>
      </c>
    </row>
    <row r="116" spans="9:12">
      <c r="I116" s="3" t="s">
        <v>21</v>
      </c>
      <c r="J116" s="1">
        <v>19</v>
      </c>
      <c r="K116" s="1" t="s">
        <v>23</v>
      </c>
      <c r="L116" s="1" t="s">
        <v>25</v>
      </c>
    </row>
    <row r="117" spans="9:12">
      <c r="I117" s="18" t="s">
        <v>21</v>
      </c>
      <c r="J117" s="21">
        <v>18</v>
      </c>
      <c r="K117" s="21" t="s">
        <v>25</v>
      </c>
      <c r="L117" s="21" t="s">
        <v>23</v>
      </c>
    </row>
    <row r="118" spans="9:12">
      <c r="I118" s="17" t="s">
        <v>21</v>
      </c>
      <c r="J118" s="20">
        <v>19</v>
      </c>
      <c r="K118" s="20" t="s">
        <v>28</v>
      </c>
      <c r="L118" s="20" t="s">
        <v>28</v>
      </c>
    </row>
    <row r="119" spans="9:12">
      <c r="I119" s="18" t="s">
        <v>21</v>
      </c>
      <c r="J119" s="21">
        <v>19</v>
      </c>
      <c r="K119" s="21" t="s">
        <v>28</v>
      </c>
      <c r="L119" s="21" t="s">
        <v>28</v>
      </c>
    </row>
    <row r="120" spans="9:12">
      <c r="I120" s="17" t="s">
        <v>21</v>
      </c>
      <c r="J120" s="20">
        <v>18</v>
      </c>
      <c r="K120" s="20" t="s">
        <v>23</v>
      </c>
      <c r="L120" s="20" t="s">
        <v>23</v>
      </c>
    </row>
    <row r="121" spans="9:12">
      <c r="I121" s="4" t="s">
        <v>21</v>
      </c>
      <c r="J121" s="2">
        <v>18</v>
      </c>
      <c r="K121" s="2" t="s">
        <v>23</v>
      </c>
      <c r="L121" s="2" t="s">
        <v>28</v>
      </c>
    </row>
    <row r="122" spans="9:12">
      <c r="I122" s="17" t="s">
        <v>21</v>
      </c>
      <c r="J122" s="20">
        <v>19</v>
      </c>
      <c r="K122" s="20" t="s">
        <v>25</v>
      </c>
      <c r="L122" s="20" t="s">
        <v>25</v>
      </c>
    </row>
    <row r="123" spans="9:12">
      <c r="I123" s="4" t="s">
        <v>21</v>
      </c>
      <c r="J123" s="2">
        <v>19</v>
      </c>
      <c r="K123" s="2" t="s">
        <v>23</v>
      </c>
      <c r="L123" s="2" t="s">
        <v>23</v>
      </c>
    </row>
    <row r="124" spans="9:12">
      <c r="I124" s="17" t="s">
        <v>21</v>
      </c>
      <c r="J124" s="20">
        <v>17</v>
      </c>
      <c r="K124" s="20" t="s">
        <v>23</v>
      </c>
      <c r="L124" s="20" t="s">
        <v>28</v>
      </c>
    </row>
    <row r="125" spans="9:12">
      <c r="I125" s="18" t="s">
        <v>21</v>
      </c>
      <c r="J125" s="21">
        <v>18</v>
      </c>
      <c r="K125" s="21" t="s">
        <v>28</v>
      </c>
      <c r="L125" s="21" t="s">
        <v>28</v>
      </c>
    </row>
    <row r="126" spans="9:12">
      <c r="I126" s="17" t="s">
        <v>21</v>
      </c>
      <c r="J126" s="20">
        <v>18</v>
      </c>
      <c r="K126" s="20" t="s">
        <v>23</v>
      </c>
      <c r="L126" s="20" t="s">
        <v>23</v>
      </c>
    </row>
    <row r="127" spans="9:12">
      <c r="I127" s="19" t="s">
        <v>21</v>
      </c>
      <c r="J127" s="22">
        <v>18</v>
      </c>
      <c r="K127" s="22" t="s">
        <v>23</v>
      </c>
      <c r="L127" s="22" t="s">
        <v>23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48FB-553C-49B7-A6C3-135B2D9EC9A3}">
  <dimension ref="A1:S79"/>
  <sheetViews>
    <sheetView topLeftCell="O18" zoomScale="68" workbookViewId="0">
      <selection activeCell="R60" sqref="R60"/>
    </sheetView>
  </sheetViews>
  <sheetFormatPr defaultRowHeight="14.45"/>
  <cols>
    <col min="1" max="1" width="22.42578125" bestFit="1" customWidth="1"/>
    <col min="2" max="3" width="50.42578125" bestFit="1" customWidth="1"/>
    <col min="4" max="4" width="27.140625" customWidth="1"/>
    <col min="5" max="5" width="55.140625" bestFit="1" customWidth="1"/>
    <col min="6" max="7" width="46.42578125" bestFit="1" customWidth="1"/>
    <col min="8" max="8" width="34.5703125" bestFit="1" customWidth="1"/>
    <col min="9" max="9" width="13.42578125" bestFit="1" customWidth="1"/>
    <col min="10" max="12" width="36.5703125" bestFit="1" customWidth="1"/>
    <col min="13" max="13" width="10" customWidth="1"/>
    <col min="14" max="14" width="42.140625" customWidth="1"/>
    <col min="15" max="15" width="51" customWidth="1"/>
    <col min="16" max="16" width="48.85546875" bestFit="1" customWidth="1"/>
    <col min="17" max="17" width="36.5703125" bestFit="1" customWidth="1"/>
    <col min="18" max="18" width="36.5703125" customWidth="1"/>
    <col min="19" max="19" width="44.42578125" customWidth="1"/>
  </cols>
  <sheetData>
    <row r="1" spans="1:19" ht="29.1">
      <c r="A1" s="8" t="s">
        <v>1</v>
      </c>
      <c r="B1" s="85" t="s">
        <v>13</v>
      </c>
      <c r="C1" s="8" t="s">
        <v>15</v>
      </c>
      <c r="D1" s="8" t="s">
        <v>8</v>
      </c>
      <c r="E1" s="56" t="s">
        <v>11</v>
      </c>
      <c r="F1" s="56" t="s">
        <v>19</v>
      </c>
      <c r="G1" s="56" t="s">
        <v>175</v>
      </c>
      <c r="I1" s="59" t="s">
        <v>176</v>
      </c>
      <c r="J1" s="60" t="s">
        <v>177</v>
      </c>
      <c r="K1" s="60" t="s">
        <v>178</v>
      </c>
      <c r="L1" s="60" t="s">
        <v>179</v>
      </c>
      <c r="M1" t="s">
        <v>162</v>
      </c>
      <c r="N1" s="58" t="s">
        <v>180</v>
      </c>
      <c r="O1" t="s">
        <v>181</v>
      </c>
      <c r="P1" t="s">
        <v>182</v>
      </c>
      <c r="Q1" s="58" t="s">
        <v>183</v>
      </c>
      <c r="R1" s="58" t="s">
        <v>184</v>
      </c>
      <c r="S1" s="58" t="s">
        <v>185</v>
      </c>
    </row>
    <row r="2" spans="1:19">
      <c r="A2" s="1" t="s">
        <v>21</v>
      </c>
      <c r="B2" s="1" t="s">
        <v>28</v>
      </c>
      <c r="C2" s="1" t="s">
        <v>23</v>
      </c>
      <c r="D2" s="5" t="s">
        <v>23</v>
      </c>
      <c r="E2" s="55">
        <v>4</v>
      </c>
      <c r="F2" s="55">
        <v>4</v>
      </c>
      <c r="G2" s="55">
        <f>SUM(E2,F2)</f>
        <v>8</v>
      </c>
      <c r="I2" s="61" cm="1">
        <f t="array" ref="I2:I7">_xlfn._xlws.SORT(_xlfn.UNIQUE(G2:G57))</f>
        <v>5</v>
      </c>
      <c r="J2" s="61">
        <f>COUNTIFS($G$2:$G$57, $I2, $D$2:$D$57, "Yes")</f>
        <v>0</v>
      </c>
      <c r="K2" s="61">
        <f t="shared" ref="K2:K7" si="0">COUNTIFS($G$2:$G$57, $I2, $D$2:$D$57, "Somewhat")</f>
        <v>1</v>
      </c>
      <c r="L2" s="61">
        <f t="shared" ref="L2:L7" si="1">COUNTIFS($G$2:$G$57, $I2, $D$2:$D$57, "No")</f>
        <v>1</v>
      </c>
      <c r="M2" t="s">
        <v>21</v>
      </c>
      <c r="N2">
        <f>COUNTIFS($B$2:$B$57, "Yes", $A$2:$A$57, $M2)</f>
        <v>12</v>
      </c>
      <c r="O2">
        <f>COUNTIFS($B$2:$B$57, "Maybe", $A$2:$A$57, $M2)</f>
        <v>14</v>
      </c>
      <c r="P2">
        <f>COUNTIFS($B$2:$B$57, "No", $A$2:$A$57, $M2)</f>
        <v>8</v>
      </c>
      <c r="Q2">
        <f>COUNTIFS($C$2:$C$57, "Yes", $A$2:$A$57, $M2)</f>
        <v>16</v>
      </c>
      <c r="R2">
        <f>COUNTIFS($C$2:$C$57, "Maybe", $A$2:$A$57, $M2)</f>
        <v>14</v>
      </c>
      <c r="S2">
        <f>COUNTIFS($C$2:$C$57, "No", $A$2:$A$57, $M2)</f>
        <v>4</v>
      </c>
    </row>
    <row r="3" spans="1:19">
      <c r="A3" s="2" t="s">
        <v>21</v>
      </c>
      <c r="B3" s="2" t="s">
        <v>28</v>
      </c>
      <c r="C3" s="2" t="s">
        <v>28</v>
      </c>
      <c r="D3" s="6" t="s">
        <v>23</v>
      </c>
      <c r="E3" s="55">
        <v>4</v>
      </c>
      <c r="F3" s="55">
        <v>4</v>
      </c>
      <c r="G3" s="55">
        <f t="shared" ref="G3:G57" si="2">SUM(E3,F3)</f>
        <v>8</v>
      </c>
      <c r="I3" s="62">
        <v>6</v>
      </c>
      <c r="J3" s="61">
        <f>COUNTIFS($G$2:$G$57, $I3, $D$2:$D$57, "Yes")</f>
        <v>1</v>
      </c>
      <c r="K3" s="61">
        <f t="shared" si="0"/>
        <v>8</v>
      </c>
      <c r="L3" s="61">
        <f t="shared" si="1"/>
        <v>1</v>
      </c>
      <c r="M3" t="s">
        <v>37</v>
      </c>
      <c r="N3">
        <f>COUNTIFS($B$2:$B$57, "Yes", $A$2:$A$57, $M3)</f>
        <v>14</v>
      </c>
      <c r="O3">
        <f>COUNTIFS($B$2:$B$57, "Maybe", $A$2:$A$57, $M3)</f>
        <v>8</v>
      </c>
      <c r="P3">
        <f>COUNTIFS($B$2:$B$57, "No", $A$2:$A$57, $M3)</f>
        <v>0</v>
      </c>
      <c r="Q3">
        <f>COUNTIFS($C$2:$C$57, "Yes", $A$2:$A$57, $M3)</f>
        <v>14</v>
      </c>
      <c r="R3">
        <f>COUNTIFS($C$2:$C$57, "Maybe", $A$2:$A$57, $M3)</f>
        <v>8</v>
      </c>
      <c r="S3">
        <f>COUNTIFS($C$2:$C$57, "No", $A$2:$A$57, $M3)</f>
        <v>0</v>
      </c>
    </row>
    <row r="4" spans="1:19">
      <c r="A4" s="1" t="s">
        <v>37</v>
      </c>
      <c r="B4" s="1" t="s">
        <v>23</v>
      </c>
      <c r="C4" s="1" t="s">
        <v>28</v>
      </c>
      <c r="D4" s="5" t="s">
        <v>23</v>
      </c>
      <c r="E4" s="55">
        <v>5</v>
      </c>
      <c r="F4" s="55">
        <v>5</v>
      </c>
      <c r="G4" s="55">
        <f t="shared" si="2"/>
        <v>10</v>
      </c>
      <c r="I4" s="63">
        <v>7</v>
      </c>
      <c r="J4" s="61">
        <f t="shared" ref="J4:J7" si="3">COUNTIFS($G$2:$G$57, $I4, $D$2:$D$57, "Yes")</f>
        <v>1</v>
      </c>
      <c r="K4" s="61">
        <f t="shared" si="0"/>
        <v>9</v>
      </c>
      <c r="L4" s="61">
        <f t="shared" si="1"/>
        <v>2</v>
      </c>
    </row>
    <row r="5" spans="1:19">
      <c r="A5" s="2" t="s">
        <v>37</v>
      </c>
      <c r="B5" s="2" t="s">
        <v>23</v>
      </c>
      <c r="C5" s="2" t="s">
        <v>23</v>
      </c>
      <c r="D5" s="6" t="s">
        <v>41</v>
      </c>
      <c r="E5" s="55">
        <v>3</v>
      </c>
      <c r="F5" s="55">
        <v>4</v>
      </c>
      <c r="G5" s="55">
        <f t="shared" si="2"/>
        <v>7</v>
      </c>
      <c r="I5" s="62">
        <v>8</v>
      </c>
      <c r="J5" s="61">
        <f t="shared" si="3"/>
        <v>3</v>
      </c>
      <c r="K5" s="61">
        <f t="shared" si="0"/>
        <v>3</v>
      </c>
      <c r="L5" s="61">
        <f t="shared" si="1"/>
        <v>0</v>
      </c>
    </row>
    <row r="6" spans="1:19">
      <c r="A6" s="1" t="s">
        <v>37</v>
      </c>
      <c r="B6" s="1" t="s">
        <v>23</v>
      </c>
      <c r="C6" s="1" t="s">
        <v>23</v>
      </c>
      <c r="D6" s="5" t="s">
        <v>25</v>
      </c>
      <c r="E6" s="55">
        <v>4</v>
      </c>
      <c r="F6" s="55">
        <v>5</v>
      </c>
      <c r="G6" s="55">
        <f t="shared" si="2"/>
        <v>9</v>
      </c>
      <c r="I6" s="63">
        <v>9</v>
      </c>
      <c r="J6" s="61">
        <f t="shared" si="3"/>
        <v>7</v>
      </c>
      <c r="K6" s="61">
        <f t="shared" si="0"/>
        <v>4</v>
      </c>
      <c r="L6" s="61">
        <f t="shared" si="1"/>
        <v>1</v>
      </c>
    </row>
    <row r="7" spans="1:19">
      <c r="A7" s="2" t="s">
        <v>21</v>
      </c>
      <c r="B7" s="2" t="s">
        <v>25</v>
      </c>
      <c r="C7" s="2" t="s">
        <v>28</v>
      </c>
      <c r="D7" s="6" t="s">
        <v>41</v>
      </c>
      <c r="E7" s="55">
        <v>4</v>
      </c>
      <c r="F7" s="55">
        <v>3</v>
      </c>
      <c r="G7" s="55">
        <f t="shared" si="2"/>
        <v>7</v>
      </c>
      <c r="I7" s="64">
        <v>10</v>
      </c>
      <c r="J7" s="61">
        <f t="shared" si="3"/>
        <v>10</v>
      </c>
      <c r="K7" s="61">
        <f t="shared" si="0"/>
        <v>2</v>
      </c>
      <c r="L7" s="61">
        <f t="shared" si="1"/>
        <v>2</v>
      </c>
    </row>
    <row r="8" spans="1:19">
      <c r="A8" s="1" t="s">
        <v>21</v>
      </c>
      <c r="B8" s="1" t="s">
        <v>23</v>
      </c>
      <c r="C8" s="1" t="s">
        <v>25</v>
      </c>
      <c r="D8" s="5" t="s">
        <v>23</v>
      </c>
      <c r="E8" s="55">
        <v>5</v>
      </c>
      <c r="F8" s="55">
        <v>5</v>
      </c>
      <c r="G8" s="55">
        <f t="shared" si="2"/>
        <v>10</v>
      </c>
      <c r="I8" s="55"/>
      <c r="J8" s="65"/>
    </row>
    <row r="9" spans="1:19">
      <c r="A9" s="2" t="s">
        <v>21</v>
      </c>
      <c r="B9" s="2" t="s">
        <v>28</v>
      </c>
      <c r="C9" s="2" t="s">
        <v>23</v>
      </c>
      <c r="D9" s="6" t="s">
        <v>41</v>
      </c>
      <c r="E9" s="55">
        <v>5</v>
      </c>
      <c r="F9" s="55">
        <v>5</v>
      </c>
      <c r="G9" s="55">
        <f t="shared" si="2"/>
        <v>10</v>
      </c>
    </row>
    <row r="10" spans="1:19">
      <c r="A10" s="1" t="s">
        <v>21</v>
      </c>
      <c r="B10" s="1" t="s">
        <v>28</v>
      </c>
      <c r="C10" s="1" t="s">
        <v>23</v>
      </c>
      <c r="D10" s="5" t="s">
        <v>23</v>
      </c>
      <c r="E10" s="55">
        <v>5</v>
      </c>
      <c r="F10" s="55">
        <v>4</v>
      </c>
      <c r="G10" s="55">
        <f t="shared" si="2"/>
        <v>9</v>
      </c>
    </row>
    <row r="11" spans="1:19">
      <c r="A11" s="2" t="s">
        <v>37</v>
      </c>
      <c r="B11" s="2" t="s">
        <v>28</v>
      </c>
      <c r="C11" s="2" t="s">
        <v>23</v>
      </c>
      <c r="D11" s="6" t="s">
        <v>41</v>
      </c>
      <c r="E11" s="55">
        <v>2</v>
      </c>
      <c r="F11" s="55">
        <v>4</v>
      </c>
      <c r="G11" s="55">
        <f t="shared" si="2"/>
        <v>6</v>
      </c>
      <c r="P11" s="58"/>
    </row>
    <row r="12" spans="1:19">
      <c r="A12" s="1" t="s">
        <v>21</v>
      </c>
      <c r="B12" s="1" t="s">
        <v>25</v>
      </c>
      <c r="C12" s="1" t="s">
        <v>25</v>
      </c>
      <c r="D12" s="5" t="s">
        <v>23</v>
      </c>
      <c r="E12" s="55">
        <v>4</v>
      </c>
      <c r="F12" s="55">
        <v>5</v>
      </c>
      <c r="G12" s="55">
        <f t="shared" si="2"/>
        <v>9</v>
      </c>
    </row>
    <row r="13" spans="1:19">
      <c r="A13" s="2" t="s">
        <v>37</v>
      </c>
      <c r="B13" s="2" t="s">
        <v>23</v>
      </c>
      <c r="C13" s="2" t="s">
        <v>28</v>
      </c>
      <c r="D13" s="6" t="s">
        <v>23</v>
      </c>
      <c r="E13" s="55">
        <v>5</v>
      </c>
      <c r="F13" s="55">
        <v>5</v>
      </c>
      <c r="G13" s="55">
        <f t="shared" si="2"/>
        <v>10</v>
      </c>
    </row>
    <row r="14" spans="1:19">
      <c r="A14" s="1" t="s">
        <v>21</v>
      </c>
      <c r="B14" s="1" t="s">
        <v>23</v>
      </c>
      <c r="C14" s="1" t="s">
        <v>28</v>
      </c>
      <c r="D14" s="5" t="s">
        <v>23</v>
      </c>
      <c r="E14" s="55">
        <v>5</v>
      </c>
      <c r="F14" s="55">
        <v>5</v>
      </c>
      <c r="G14" s="55">
        <f t="shared" si="2"/>
        <v>10</v>
      </c>
    </row>
    <row r="15" spans="1:19">
      <c r="A15" s="2" t="s">
        <v>37</v>
      </c>
      <c r="B15" s="2" t="s">
        <v>28</v>
      </c>
      <c r="C15" s="2" t="s">
        <v>28</v>
      </c>
      <c r="D15" s="6" t="s">
        <v>41</v>
      </c>
      <c r="E15" s="55">
        <v>2</v>
      </c>
      <c r="F15" s="55">
        <v>3</v>
      </c>
      <c r="G15" s="55">
        <f t="shared" si="2"/>
        <v>5</v>
      </c>
      <c r="N15" s="58"/>
      <c r="O15" s="58"/>
    </row>
    <row r="16" spans="1:19">
      <c r="A16" s="1" t="s">
        <v>21</v>
      </c>
      <c r="B16" s="1" t="s">
        <v>28</v>
      </c>
      <c r="C16" s="1" t="s">
        <v>28</v>
      </c>
      <c r="D16" s="5" t="s">
        <v>23</v>
      </c>
      <c r="E16" s="55">
        <v>3</v>
      </c>
      <c r="F16" s="55">
        <v>5</v>
      </c>
      <c r="G16" s="55">
        <f t="shared" si="2"/>
        <v>8</v>
      </c>
    </row>
    <row r="17" spans="1:16">
      <c r="A17" s="2" t="s">
        <v>37</v>
      </c>
      <c r="B17" s="2" t="s">
        <v>28</v>
      </c>
      <c r="C17" s="2" t="s">
        <v>23</v>
      </c>
      <c r="D17" s="6" t="s">
        <v>41</v>
      </c>
      <c r="E17" s="55">
        <v>3</v>
      </c>
      <c r="F17" s="55">
        <v>3</v>
      </c>
      <c r="G17" s="55">
        <f t="shared" si="2"/>
        <v>6</v>
      </c>
      <c r="P17" s="66"/>
    </row>
    <row r="18" spans="1:16">
      <c r="A18" s="1" t="s">
        <v>21</v>
      </c>
      <c r="B18" s="1" t="s">
        <v>28</v>
      </c>
      <c r="C18" s="1" t="s">
        <v>23</v>
      </c>
      <c r="D18" s="5" t="s">
        <v>41</v>
      </c>
      <c r="E18" s="55">
        <v>4</v>
      </c>
      <c r="F18" s="55">
        <v>5</v>
      </c>
      <c r="G18" s="55">
        <f t="shared" si="2"/>
        <v>9</v>
      </c>
    </row>
    <row r="19" spans="1:16">
      <c r="A19" s="2" t="s">
        <v>21</v>
      </c>
      <c r="B19" s="2" t="s">
        <v>25</v>
      </c>
      <c r="C19" s="2" t="s">
        <v>23</v>
      </c>
      <c r="D19" s="6" t="s">
        <v>23</v>
      </c>
      <c r="E19" s="55">
        <v>5</v>
      </c>
      <c r="F19" s="55">
        <v>5</v>
      </c>
      <c r="G19" s="55">
        <f t="shared" si="2"/>
        <v>10</v>
      </c>
    </row>
    <row r="20" spans="1:16">
      <c r="A20" s="1" t="s">
        <v>37</v>
      </c>
      <c r="B20" s="1" t="s">
        <v>28</v>
      </c>
      <c r="C20" s="1" t="s">
        <v>23</v>
      </c>
      <c r="D20" s="5" t="s">
        <v>23</v>
      </c>
      <c r="E20" s="55">
        <v>4</v>
      </c>
      <c r="F20" s="55">
        <v>5</v>
      </c>
      <c r="G20" s="55">
        <f t="shared" si="2"/>
        <v>9</v>
      </c>
    </row>
    <row r="21" spans="1:16">
      <c r="A21" s="2" t="s">
        <v>21</v>
      </c>
      <c r="B21" s="2" t="s">
        <v>23</v>
      </c>
      <c r="C21" s="2" t="s">
        <v>23</v>
      </c>
      <c r="D21" s="6" t="s">
        <v>23</v>
      </c>
      <c r="E21" s="55">
        <v>4</v>
      </c>
      <c r="F21" s="55">
        <v>5</v>
      </c>
      <c r="G21" s="55">
        <f t="shared" si="2"/>
        <v>9</v>
      </c>
    </row>
    <row r="22" spans="1:16">
      <c r="A22" s="1" t="s">
        <v>37</v>
      </c>
      <c r="B22" s="1" t="s">
        <v>23</v>
      </c>
      <c r="C22" s="1" t="s">
        <v>23</v>
      </c>
      <c r="D22" s="5" t="s">
        <v>25</v>
      </c>
      <c r="E22" s="55">
        <v>2</v>
      </c>
      <c r="F22" s="55">
        <v>3</v>
      </c>
      <c r="G22" s="55">
        <f t="shared" si="2"/>
        <v>5</v>
      </c>
    </row>
    <row r="23" spans="1:16">
      <c r="A23" s="2" t="s">
        <v>21</v>
      </c>
      <c r="B23" s="2" t="s">
        <v>28</v>
      </c>
      <c r="C23" s="2" t="s">
        <v>23</v>
      </c>
      <c r="D23" s="6" t="s">
        <v>25</v>
      </c>
      <c r="E23" s="55">
        <v>5</v>
      </c>
      <c r="F23" s="55">
        <v>5</v>
      </c>
      <c r="G23" s="55">
        <f t="shared" si="2"/>
        <v>10</v>
      </c>
    </row>
    <row r="24" spans="1:16">
      <c r="A24" s="1" t="s">
        <v>37</v>
      </c>
      <c r="B24" s="1" t="s">
        <v>23</v>
      </c>
      <c r="C24" s="1" t="s">
        <v>23</v>
      </c>
      <c r="D24" s="5" t="s">
        <v>25</v>
      </c>
      <c r="E24" s="55">
        <v>3</v>
      </c>
      <c r="F24" s="55">
        <v>4</v>
      </c>
      <c r="G24" s="55">
        <f t="shared" si="2"/>
        <v>7</v>
      </c>
    </row>
    <row r="25" spans="1:16">
      <c r="A25" s="2" t="s">
        <v>21</v>
      </c>
      <c r="B25" s="2" t="s">
        <v>28</v>
      </c>
      <c r="C25" s="2" t="s">
        <v>28</v>
      </c>
      <c r="D25" s="6" t="s">
        <v>41</v>
      </c>
      <c r="E25" s="55">
        <v>4</v>
      </c>
      <c r="F25" s="55">
        <v>5</v>
      </c>
      <c r="G25" s="55">
        <f t="shared" si="2"/>
        <v>9</v>
      </c>
    </row>
    <row r="26" spans="1:16">
      <c r="A26" s="1" t="s">
        <v>21</v>
      </c>
      <c r="B26" s="1" t="s">
        <v>25</v>
      </c>
      <c r="C26" s="1" t="s">
        <v>23</v>
      </c>
      <c r="D26" s="5" t="s">
        <v>41</v>
      </c>
      <c r="E26" s="55">
        <v>5</v>
      </c>
      <c r="F26" s="55">
        <v>5</v>
      </c>
      <c r="G26" s="55">
        <f t="shared" si="2"/>
        <v>10</v>
      </c>
    </row>
    <row r="27" spans="1:16">
      <c r="A27" s="2" t="s">
        <v>21</v>
      </c>
      <c r="B27" s="2" t="s">
        <v>28</v>
      </c>
      <c r="C27" s="2" t="s">
        <v>23</v>
      </c>
      <c r="D27" s="6" t="s">
        <v>23</v>
      </c>
      <c r="E27" s="55">
        <v>4</v>
      </c>
      <c r="F27" s="55">
        <v>5</v>
      </c>
      <c r="G27" s="55">
        <f t="shared" si="2"/>
        <v>9</v>
      </c>
    </row>
    <row r="28" spans="1:16">
      <c r="A28" s="1" t="s">
        <v>21</v>
      </c>
      <c r="B28" s="1" t="s">
        <v>23</v>
      </c>
      <c r="C28" s="1" t="s">
        <v>23</v>
      </c>
      <c r="D28" s="5" t="s">
        <v>41</v>
      </c>
      <c r="E28" s="55">
        <v>3</v>
      </c>
      <c r="F28" s="55">
        <v>5</v>
      </c>
      <c r="G28" s="55">
        <f t="shared" si="2"/>
        <v>8</v>
      </c>
      <c r="L28" s="58"/>
    </row>
    <row r="29" spans="1:16">
      <c r="A29" s="2" t="s">
        <v>37</v>
      </c>
      <c r="B29" s="2" t="s">
        <v>23</v>
      </c>
      <c r="C29" s="2" t="s">
        <v>23</v>
      </c>
      <c r="D29" s="6" t="s">
        <v>41</v>
      </c>
      <c r="E29" s="55">
        <v>4</v>
      </c>
      <c r="F29" s="55">
        <v>5</v>
      </c>
      <c r="G29" s="55">
        <f t="shared" si="2"/>
        <v>9</v>
      </c>
    </row>
    <row r="30" spans="1:16">
      <c r="A30" s="1" t="s">
        <v>21</v>
      </c>
      <c r="B30" s="1" t="s">
        <v>25</v>
      </c>
      <c r="C30" s="1" t="s">
        <v>28</v>
      </c>
      <c r="D30" s="5" t="s">
        <v>25</v>
      </c>
      <c r="E30" s="55">
        <v>3</v>
      </c>
      <c r="F30" s="55">
        <v>4</v>
      </c>
      <c r="G30" s="55">
        <f t="shared" si="2"/>
        <v>7</v>
      </c>
    </row>
    <row r="31" spans="1:16">
      <c r="A31" s="2" t="s">
        <v>21</v>
      </c>
      <c r="B31" s="2" t="s">
        <v>28</v>
      </c>
      <c r="C31" s="2" t="s">
        <v>28</v>
      </c>
      <c r="D31" s="6" t="s">
        <v>25</v>
      </c>
      <c r="E31" s="55">
        <v>1</v>
      </c>
      <c r="F31" s="55">
        <v>5</v>
      </c>
      <c r="G31" s="55">
        <f t="shared" si="2"/>
        <v>6</v>
      </c>
    </row>
    <row r="32" spans="1:16">
      <c r="A32" s="1" t="s">
        <v>37</v>
      </c>
      <c r="B32" s="1" t="s">
        <v>23</v>
      </c>
      <c r="C32" s="1" t="s">
        <v>23</v>
      </c>
      <c r="D32" s="5" t="s">
        <v>41</v>
      </c>
      <c r="E32" s="55">
        <v>3</v>
      </c>
      <c r="F32" s="55">
        <v>4</v>
      </c>
      <c r="G32" s="55">
        <f t="shared" si="2"/>
        <v>7</v>
      </c>
      <c r="M32" s="58"/>
    </row>
    <row r="33" spans="1:7">
      <c r="A33" s="2" t="s">
        <v>21</v>
      </c>
      <c r="B33" s="2" t="s">
        <v>28</v>
      </c>
      <c r="C33" s="2" t="s">
        <v>28</v>
      </c>
      <c r="D33" s="6" t="s">
        <v>41</v>
      </c>
      <c r="E33" s="55">
        <v>4</v>
      </c>
      <c r="F33" s="55">
        <v>3</v>
      </c>
      <c r="G33" s="55">
        <f t="shared" si="2"/>
        <v>7</v>
      </c>
    </row>
    <row r="34" spans="1:7">
      <c r="A34" s="1" t="s">
        <v>37</v>
      </c>
      <c r="B34" s="1" t="s">
        <v>23</v>
      </c>
      <c r="C34" s="1" t="s">
        <v>28</v>
      </c>
      <c r="D34" s="5" t="s">
        <v>23</v>
      </c>
      <c r="E34" s="55">
        <v>5</v>
      </c>
      <c r="F34" s="55">
        <v>5</v>
      </c>
      <c r="G34" s="55">
        <f t="shared" si="2"/>
        <v>10</v>
      </c>
    </row>
    <row r="35" spans="1:7">
      <c r="A35" s="2" t="s">
        <v>37</v>
      </c>
      <c r="B35" s="2" t="s">
        <v>23</v>
      </c>
      <c r="C35" s="2" t="s">
        <v>23</v>
      </c>
      <c r="D35" s="6" t="s">
        <v>41</v>
      </c>
      <c r="E35" s="55">
        <v>3</v>
      </c>
      <c r="F35" s="55">
        <v>3</v>
      </c>
      <c r="G35" s="55">
        <f t="shared" si="2"/>
        <v>6</v>
      </c>
    </row>
    <row r="36" spans="1:7">
      <c r="A36" s="1" t="s">
        <v>21</v>
      </c>
      <c r="B36" s="1" t="s">
        <v>25</v>
      </c>
      <c r="C36" s="1" t="s">
        <v>28</v>
      </c>
      <c r="D36" s="5" t="s">
        <v>41</v>
      </c>
      <c r="E36" s="55">
        <v>4</v>
      </c>
      <c r="F36" s="55">
        <v>4</v>
      </c>
      <c r="G36" s="55">
        <f t="shared" si="2"/>
        <v>8</v>
      </c>
    </row>
    <row r="37" spans="1:7">
      <c r="A37" s="2" t="s">
        <v>21</v>
      </c>
      <c r="B37" s="2" t="s">
        <v>23</v>
      </c>
      <c r="C37" s="2" t="s">
        <v>23</v>
      </c>
      <c r="D37" s="6" t="s">
        <v>23</v>
      </c>
      <c r="E37" s="55">
        <v>5</v>
      </c>
      <c r="F37" s="55">
        <v>5</v>
      </c>
      <c r="G37" s="55">
        <f t="shared" si="2"/>
        <v>10</v>
      </c>
    </row>
    <row r="38" spans="1:7">
      <c r="A38" s="1" t="s">
        <v>21</v>
      </c>
      <c r="B38" s="1" t="s">
        <v>23</v>
      </c>
      <c r="C38" s="1" t="s">
        <v>25</v>
      </c>
      <c r="D38" s="5" t="s">
        <v>41</v>
      </c>
      <c r="E38" s="55">
        <v>3</v>
      </c>
      <c r="F38" s="55">
        <v>3</v>
      </c>
      <c r="G38" s="55">
        <f t="shared" si="2"/>
        <v>6</v>
      </c>
    </row>
    <row r="39" spans="1:7">
      <c r="A39" s="2" t="s">
        <v>37</v>
      </c>
      <c r="B39" s="2" t="s">
        <v>28</v>
      </c>
      <c r="C39" s="2" t="s">
        <v>28</v>
      </c>
      <c r="D39" s="6" t="s">
        <v>41</v>
      </c>
      <c r="E39" s="55">
        <v>4</v>
      </c>
      <c r="F39" s="55">
        <v>3</v>
      </c>
      <c r="G39" s="55">
        <f t="shared" si="2"/>
        <v>7</v>
      </c>
    </row>
    <row r="40" spans="1:7">
      <c r="A40" s="1" t="s">
        <v>21</v>
      </c>
      <c r="B40" s="1" t="s">
        <v>25</v>
      </c>
      <c r="C40" s="1" t="s">
        <v>23</v>
      </c>
      <c r="D40" s="5" t="s">
        <v>23</v>
      </c>
      <c r="E40" s="55">
        <v>4</v>
      </c>
      <c r="F40" s="55">
        <v>5</v>
      </c>
      <c r="G40" s="55">
        <f t="shared" si="2"/>
        <v>9</v>
      </c>
    </row>
    <row r="41" spans="1:7">
      <c r="A41" s="2" t="s">
        <v>21</v>
      </c>
      <c r="B41" s="2" t="s">
        <v>28</v>
      </c>
      <c r="C41" s="2" t="s">
        <v>28</v>
      </c>
      <c r="D41" s="6" t="s">
        <v>41</v>
      </c>
      <c r="E41" s="55">
        <v>4</v>
      </c>
      <c r="F41" s="55">
        <v>4</v>
      </c>
      <c r="G41" s="55">
        <f t="shared" si="2"/>
        <v>8</v>
      </c>
    </row>
    <row r="42" spans="1:7">
      <c r="A42" s="1" t="s">
        <v>21</v>
      </c>
      <c r="B42" s="1" t="s">
        <v>28</v>
      </c>
      <c r="C42" s="1" t="s">
        <v>28</v>
      </c>
      <c r="D42" s="5" t="s">
        <v>41</v>
      </c>
      <c r="E42" s="55">
        <v>4</v>
      </c>
      <c r="F42" s="55">
        <v>3</v>
      </c>
      <c r="G42" s="55">
        <f t="shared" si="2"/>
        <v>7</v>
      </c>
    </row>
    <row r="43" spans="1:7">
      <c r="A43" s="2" t="s">
        <v>21</v>
      </c>
      <c r="B43" s="2" t="s">
        <v>23</v>
      </c>
      <c r="C43" s="2" t="s">
        <v>23</v>
      </c>
      <c r="D43" s="6" t="s">
        <v>41</v>
      </c>
      <c r="E43" s="55">
        <v>3</v>
      </c>
      <c r="F43" s="55">
        <v>4</v>
      </c>
      <c r="G43" s="55">
        <f t="shared" si="2"/>
        <v>7</v>
      </c>
    </row>
    <row r="44" spans="1:7">
      <c r="A44" s="1" t="s">
        <v>37</v>
      </c>
      <c r="B44" s="1" t="s">
        <v>23</v>
      </c>
      <c r="C44" s="1" t="s">
        <v>28</v>
      </c>
      <c r="D44" s="5" t="s">
        <v>41</v>
      </c>
      <c r="E44" s="55">
        <v>3</v>
      </c>
      <c r="F44" s="55">
        <v>3</v>
      </c>
      <c r="G44" s="55">
        <f t="shared" si="2"/>
        <v>6</v>
      </c>
    </row>
    <row r="45" spans="1:7">
      <c r="A45" s="2" t="s">
        <v>21</v>
      </c>
      <c r="B45" s="2" t="s">
        <v>23</v>
      </c>
      <c r="C45" s="2" t="s">
        <v>28</v>
      </c>
      <c r="D45" s="6" t="s">
        <v>41</v>
      </c>
      <c r="E45" s="55">
        <v>4</v>
      </c>
      <c r="F45" s="55">
        <v>5</v>
      </c>
      <c r="G45" s="55">
        <f t="shared" si="2"/>
        <v>9</v>
      </c>
    </row>
    <row r="46" spans="1:7">
      <c r="A46" s="1" t="s">
        <v>37</v>
      </c>
      <c r="B46" s="1" t="s">
        <v>28</v>
      </c>
      <c r="C46" s="1" t="s">
        <v>23</v>
      </c>
      <c r="D46" s="5" t="s">
        <v>41</v>
      </c>
      <c r="E46" s="55">
        <v>3</v>
      </c>
      <c r="F46" s="55">
        <v>3</v>
      </c>
      <c r="G46" s="55">
        <f t="shared" si="2"/>
        <v>6</v>
      </c>
    </row>
    <row r="47" spans="1:7">
      <c r="A47" s="2" t="s">
        <v>37</v>
      </c>
      <c r="B47" s="2" t="s">
        <v>28</v>
      </c>
      <c r="C47" s="2" t="s">
        <v>23</v>
      </c>
      <c r="D47" s="6" t="s">
        <v>41</v>
      </c>
      <c r="E47" s="55">
        <v>2</v>
      </c>
      <c r="F47" s="55">
        <v>4</v>
      </c>
      <c r="G47" s="55">
        <f t="shared" si="2"/>
        <v>6</v>
      </c>
    </row>
    <row r="48" spans="1:7">
      <c r="A48" s="1" t="s">
        <v>37</v>
      </c>
      <c r="B48" s="1" t="s">
        <v>28</v>
      </c>
      <c r="C48" s="1" t="s">
        <v>23</v>
      </c>
      <c r="D48" s="5" t="s">
        <v>41</v>
      </c>
      <c r="E48" s="55">
        <v>3</v>
      </c>
      <c r="F48" s="55">
        <v>4</v>
      </c>
      <c r="G48" s="55">
        <f t="shared" si="2"/>
        <v>7</v>
      </c>
    </row>
    <row r="49" spans="1:7">
      <c r="A49" s="2" t="s">
        <v>21</v>
      </c>
      <c r="B49" s="2" t="s">
        <v>25</v>
      </c>
      <c r="C49" s="2" t="s">
        <v>25</v>
      </c>
      <c r="D49" s="6" t="s">
        <v>23</v>
      </c>
      <c r="E49" s="55">
        <v>5</v>
      </c>
      <c r="F49" s="55">
        <v>5</v>
      </c>
      <c r="G49" s="55">
        <f t="shared" si="2"/>
        <v>10</v>
      </c>
    </row>
    <row r="50" spans="1:7">
      <c r="A50" s="1" t="s">
        <v>37</v>
      </c>
      <c r="B50" s="1" t="s">
        <v>23</v>
      </c>
      <c r="C50" s="1" t="s">
        <v>28</v>
      </c>
      <c r="D50" s="5" t="s">
        <v>25</v>
      </c>
      <c r="E50" s="55">
        <v>5</v>
      </c>
      <c r="F50" s="55">
        <v>5</v>
      </c>
      <c r="G50" s="55">
        <f t="shared" si="2"/>
        <v>10</v>
      </c>
    </row>
    <row r="51" spans="1:7">
      <c r="A51" s="2" t="s">
        <v>21</v>
      </c>
      <c r="B51" s="2" t="s">
        <v>23</v>
      </c>
      <c r="C51" s="2" t="s">
        <v>23</v>
      </c>
      <c r="D51" s="6" t="s">
        <v>23</v>
      </c>
      <c r="E51" s="55">
        <v>5</v>
      </c>
      <c r="F51" s="55">
        <v>5</v>
      </c>
      <c r="G51" s="55">
        <f t="shared" si="2"/>
        <v>10</v>
      </c>
    </row>
    <row r="52" spans="1:7">
      <c r="A52" s="1" t="s">
        <v>37</v>
      </c>
      <c r="B52" s="1" t="s">
        <v>23</v>
      </c>
      <c r="C52" s="1" t="s">
        <v>23</v>
      </c>
      <c r="D52" s="5" t="s">
        <v>23</v>
      </c>
      <c r="E52" s="55">
        <v>4</v>
      </c>
      <c r="F52" s="55">
        <v>5</v>
      </c>
      <c r="G52" s="55">
        <f t="shared" si="2"/>
        <v>9</v>
      </c>
    </row>
    <row r="53" spans="1:7">
      <c r="A53" s="2" t="s">
        <v>21</v>
      </c>
      <c r="B53" s="2" t="s">
        <v>23</v>
      </c>
      <c r="C53" s="2" t="s">
        <v>28</v>
      </c>
      <c r="D53" s="6" t="s">
        <v>23</v>
      </c>
      <c r="E53" s="55">
        <v>4</v>
      </c>
      <c r="F53" s="55">
        <v>3</v>
      </c>
      <c r="G53" s="55">
        <f t="shared" si="2"/>
        <v>7</v>
      </c>
    </row>
    <row r="54" spans="1:7">
      <c r="A54" s="1" t="s">
        <v>21</v>
      </c>
      <c r="B54" s="1" t="s">
        <v>28</v>
      </c>
      <c r="C54" s="1" t="s">
        <v>28</v>
      </c>
      <c r="D54" s="5" t="s">
        <v>41</v>
      </c>
      <c r="E54" s="55">
        <v>3</v>
      </c>
      <c r="F54" s="55">
        <v>4</v>
      </c>
      <c r="G54" s="55">
        <f t="shared" si="2"/>
        <v>7</v>
      </c>
    </row>
    <row r="55" spans="1:7">
      <c r="A55" s="2" t="s">
        <v>21</v>
      </c>
      <c r="B55" s="2" t="s">
        <v>23</v>
      </c>
      <c r="C55" s="2" t="s">
        <v>23</v>
      </c>
      <c r="D55" s="6" t="s">
        <v>23</v>
      </c>
      <c r="E55" s="55">
        <v>5</v>
      </c>
      <c r="F55" s="55">
        <v>5</v>
      </c>
      <c r="G55" s="55">
        <f t="shared" si="2"/>
        <v>10</v>
      </c>
    </row>
    <row r="56" spans="1:7">
      <c r="A56" s="1" t="s">
        <v>21</v>
      </c>
      <c r="B56" s="1" t="s">
        <v>23</v>
      </c>
      <c r="C56" s="1" t="s">
        <v>23</v>
      </c>
      <c r="D56" s="5" t="s">
        <v>41</v>
      </c>
      <c r="E56" s="55">
        <v>3</v>
      </c>
      <c r="F56" s="55">
        <v>3</v>
      </c>
      <c r="G56" s="55">
        <f t="shared" si="2"/>
        <v>6</v>
      </c>
    </row>
    <row r="57" spans="1:7">
      <c r="A57" s="11" t="s">
        <v>37</v>
      </c>
      <c r="B57" s="11" t="s">
        <v>23</v>
      </c>
      <c r="C57" s="11" t="s">
        <v>28</v>
      </c>
      <c r="D57" s="11" t="s">
        <v>23</v>
      </c>
      <c r="E57" s="57">
        <v>3</v>
      </c>
      <c r="F57" s="57">
        <v>3</v>
      </c>
      <c r="G57" s="55">
        <f t="shared" si="2"/>
        <v>6</v>
      </c>
    </row>
    <row r="58" spans="1:7">
      <c r="E58" s="33"/>
      <c r="F58" s="33"/>
    </row>
    <row r="59" spans="1:7">
      <c r="A59" t="s">
        <v>1</v>
      </c>
      <c r="B59" t="s">
        <v>15</v>
      </c>
      <c r="C59" t="s">
        <v>13</v>
      </c>
      <c r="D59" t="s">
        <v>171</v>
      </c>
      <c r="E59" t="s">
        <v>111</v>
      </c>
      <c r="F59" t="s">
        <v>113</v>
      </c>
    </row>
    <row r="60" spans="1:7">
      <c r="A60" t="s">
        <v>37</v>
      </c>
      <c r="B60" t="s">
        <v>28</v>
      </c>
      <c r="C60" t="s">
        <v>28</v>
      </c>
      <c r="D60">
        <v>2</v>
      </c>
      <c r="E60">
        <v>2</v>
      </c>
      <c r="F60">
        <v>2</v>
      </c>
    </row>
    <row r="61" spans="1:7">
      <c r="C61" t="s">
        <v>23</v>
      </c>
      <c r="D61">
        <v>6</v>
      </c>
      <c r="E61">
        <v>6</v>
      </c>
      <c r="F61">
        <v>6</v>
      </c>
    </row>
    <row r="62" spans="1:7">
      <c r="B62" t="s">
        <v>121</v>
      </c>
      <c r="D62">
        <v>8</v>
      </c>
      <c r="E62">
        <v>8</v>
      </c>
      <c r="F62">
        <v>8</v>
      </c>
    </row>
    <row r="63" spans="1:7">
      <c r="B63" t="s">
        <v>23</v>
      </c>
      <c r="C63" t="s">
        <v>28</v>
      </c>
      <c r="D63">
        <v>6</v>
      </c>
      <c r="E63">
        <v>6</v>
      </c>
      <c r="F63">
        <v>6</v>
      </c>
    </row>
    <row r="64" spans="1:7">
      <c r="C64" t="s">
        <v>23</v>
      </c>
      <c r="D64">
        <v>8</v>
      </c>
      <c r="E64">
        <v>8</v>
      </c>
      <c r="F64">
        <v>8</v>
      </c>
    </row>
    <row r="65" spans="1:6">
      <c r="B65" t="s">
        <v>118</v>
      </c>
      <c r="D65">
        <v>14</v>
      </c>
      <c r="E65">
        <v>14</v>
      </c>
      <c r="F65">
        <v>14</v>
      </c>
    </row>
    <row r="66" spans="1:6">
      <c r="A66" t="s">
        <v>150</v>
      </c>
      <c r="D66">
        <v>22</v>
      </c>
      <c r="E66">
        <v>22</v>
      </c>
      <c r="F66">
        <v>22</v>
      </c>
    </row>
    <row r="67" spans="1:6">
      <c r="A67" t="s">
        <v>21</v>
      </c>
      <c r="B67" t="s">
        <v>28</v>
      </c>
      <c r="C67" t="s">
        <v>28</v>
      </c>
      <c r="D67">
        <v>8</v>
      </c>
      <c r="E67">
        <v>8</v>
      </c>
      <c r="F67">
        <v>8</v>
      </c>
    </row>
    <row r="68" spans="1:6">
      <c r="C68" t="s">
        <v>25</v>
      </c>
      <c r="D68">
        <v>3</v>
      </c>
      <c r="E68">
        <v>3</v>
      </c>
      <c r="F68">
        <v>3</v>
      </c>
    </row>
    <row r="69" spans="1:6">
      <c r="C69" t="s">
        <v>23</v>
      </c>
      <c r="D69">
        <v>3</v>
      </c>
      <c r="E69">
        <v>3</v>
      </c>
      <c r="F69">
        <v>3</v>
      </c>
    </row>
    <row r="70" spans="1:6">
      <c r="B70" t="s">
        <v>121</v>
      </c>
      <c r="D70">
        <v>14</v>
      </c>
      <c r="E70">
        <v>14</v>
      </c>
      <c r="F70">
        <v>14</v>
      </c>
    </row>
    <row r="71" spans="1:6">
      <c r="B71" t="s">
        <v>25</v>
      </c>
      <c r="C71" t="s">
        <v>25</v>
      </c>
      <c r="D71">
        <v>2</v>
      </c>
      <c r="E71">
        <v>2</v>
      </c>
      <c r="F71">
        <v>2</v>
      </c>
    </row>
    <row r="72" spans="1:6">
      <c r="C72" t="s">
        <v>23</v>
      </c>
      <c r="D72">
        <v>2</v>
      </c>
      <c r="E72">
        <v>2</v>
      </c>
      <c r="F72">
        <v>2</v>
      </c>
    </row>
    <row r="73" spans="1:6">
      <c r="B73" t="s">
        <v>125</v>
      </c>
      <c r="D73">
        <v>4</v>
      </c>
      <c r="E73">
        <v>4</v>
      </c>
      <c r="F73">
        <v>4</v>
      </c>
    </row>
    <row r="74" spans="1:6">
      <c r="B74" t="s">
        <v>23</v>
      </c>
      <c r="C74" t="s">
        <v>28</v>
      </c>
      <c r="D74">
        <v>6</v>
      </c>
      <c r="E74">
        <v>6</v>
      </c>
      <c r="F74">
        <v>6</v>
      </c>
    </row>
    <row r="75" spans="1:6">
      <c r="C75" t="s">
        <v>25</v>
      </c>
      <c r="D75">
        <v>3</v>
      </c>
      <c r="E75">
        <v>3</v>
      </c>
      <c r="F75">
        <v>3</v>
      </c>
    </row>
    <row r="76" spans="1:6">
      <c r="C76" t="s">
        <v>23</v>
      </c>
      <c r="D76">
        <v>7</v>
      </c>
      <c r="E76">
        <v>7</v>
      </c>
      <c r="F76">
        <v>7</v>
      </c>
    </row>
    <row r="77" spans="1:6">
      <c r="B77" t="s">
        <v>118</v>
      </c>
      <c r="D77">
        <v>16</v>
      </c>
      <c r="E77">
        <v>16</v>
      </c>
      <c r="F77">
        <v>16</v>
      </c>
    </row>
    <row r="78" spans="1:6">
      <c r="A78" t="s">
        <v>154</v>
      </c>
      <c r="D78">
        <v>34</v>
      </c>
      <c r="E78">
        <v>34</v>
      </c>
      <c r="F78">
        <v>34</v>
      </c>
    </row>
    <row r="79" spans="1:6">
      <c r="A79" t="s">
        <v>155</v>
      </c>
      <c r="D79">
        <v>56</v>
      </c>
      <c r="E79">
        <v>56</v>
      </c>
      <c r="F79">
        <v>56</v>
      </c>
    </row>
  </sheetData>
  <sortState xmlns:xlrd2="http://schemas.microsoft.com/office/spreadsheetml/2017/richdata2" ref="N2:N7">
    <sortCondition ref="N2:N7"/>
  </sortState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4ECC-4AA6-4CA4-90DA-7A0F1232B72F}">
  <dimension ref="A1:Q898"/>
  <sheetViews>
    <sheetView zoomScale="85" zoomScaleNormal="85" workbookViewId="0">
      <selection activeCell="K4" sqref="K4"/>
    </sheetView>
  </sheetViews>
  <sheetFormatPr defaultRowHeight="14.45"/>
  <cols>
    <col min="1" max="1" width="48.85546875" style="32" customWidth="1"/>
    <col min="2" max="2" width="20.85546875" style="32" customWidth="1"/>
    <col min="3" max="3" width="80.85546875" style="32" customWidth="1"/>
    <col min="4" max="4" width="50" customWidth="1"/>
    <col min="5" max="5" width="46.85546875" style="32" bestFit="1" customWidth="1"/>
    <col min="6" max="6" width="18.85546875" style="32" bestFit="1" customWidth="1"/>
    <col min="7" max="7" width="8.42578125" style="32" bestFit="1" customWidth="1"/>
    <col min="8" max="8" width="8.140625" style="32" bestFit="1" customWidth="1"/>
    <col min="9" max="9" width="10.5703125" style="32" bestFit="1" customWidth="1"/>
    <col min="10" max="10" width="9" style="32" bestFit="1" customWidth="1"/>
    <col min="11" max="11" width="11.42578125" style="32" bestFit="1" customWidth="1"/>
    <col min="12" max="12" width="62.42578125" style="32" bestFit="1" customWidth="1"/>
    <col min="13" max="13" width="64.42578125" style="32" bestFit="1" customWidth="1"/>
    <col min="14" max="14" width="57.42578125" style="32" bestFit="1" customWidth="1"/>
    <col min="15" max="15" width="59.42578125" style="32" bestFit="1" customWidth="1"/>
    <col min="16" max="16" width="62.42578125" style="32" bestFit="1" customWidth="1"/>
    <col min="17" max="17" width="64.42578125" style="32" bestFit="1" customWidth="1"/>
    <col min="18" max="18" width="64.85546875" bestFit="1" customWidth="1"/>
    <col min="19" max="19" width="55.5703125" bestFit="1" customWidth="1"/>
    <col min="20" max="20" width="56.5703125" bestFit="1" customWidth="1"/>
    <col min="21" max="21" width="55.5703125" bestFit="1" customWidth="1"/>
    <col min="22" max="22" width="56.5703125" bestFit="1" customWidth="1"/>
    <col min="23" max="23" width="62.5703125" bestFit="1" customWidth="1"/>
    <col min="24" max="24" width="63.85546875" bestFit="1" customWidth="1"/>
    <col min="25" max="25" width="60.140625" bestFit="1" customWidth="1"/>
    <col min="26" max="26" width="61.42578125" bestFit="1" customWidth="1"/>
  </cols>
  <sheetData>
    <row r="1" spans="1:17">
      <c r="A1" s="28" t="s">
        <v>8</v>
      </c>
      <c r="B1" s="28" t="s">
        <v>1</v>
      </c>
      <c r="C1" s="28" t="s">
        <v>156</v>
      </c>
      <c r="D1" s="76" t="s">
        <v>4</v>
      </c>
    </row>
    <row r="2" spans="1:17">
      <c r="A2" s="29" t="s">
        <v>186</v>
      </c>
      <c r="B2" s="29" t="s">
        <v>21</v>
      </c>
      <c r="C2" s="29" t="s">
        <v>186</v>
      </c>
      <c r="D2" s="29" t="s">
        <v>186</v>
      </c>
      <c r="K2"/>
      <c r="L2"/>
      <c r="M2"/>
      <c r="N2"/>
      <c r="O2"/>
      <c r="P2"/>
      <c r="Q2"/>
    </row>
    <row r="3" spans="1:17">
      <c r="A3" s="30" t="s">
        <v>186</v>
      </c>
      <c r="B3" s="30" t="s">
        <v>21</v>
      </c>
      <c r="C3" s="30" t="s">
        <v>187</v>
      </c>
      <c r="D3" s="30" t="s">
        <v>186</v>
      </c>
      <c r="E3" s="34" t="s">
        <v>188</v>
      </c>
      <c r="F3" s="34" t="s">
        <v>189</v>
      </c>
      <c r="K3"/>
      <c r="L3"/>
      <c r="N3"/>
      <c r="O3"/>
      <c r="P3"/>
      <c r="Q3"/>
    </row>
    <row r="4" spans="1:17">
      <c r="A4" s="29" t="s">
        <v>186</v>
      </c>
      <c r="B4" s="29" t="s">
        <v>37</v>
      </c>
      <c r="C4" s="29" t="s">
        <v>186</v>
      </c>
      <c r="D4" s="29" t="s">
        <v>186</v>
      </c>
      <c r="E4" s="34" t="s">
        <v>190</v>
      </c>
      <c r="F4" s="32" t="s">
        <v>186</v>
      </c>
      <c r="G4" s="32" t="s">
        <v>187</v>
      </c>
      <c r="H4" t="s">
        <v>191</v>
      </c>
      <c r="I4" t="s">
        <v>155</v>
      </c>
      <c r="K4"/>
      <c r="L4"/>
      <c r="N4"/>
      <c r="O4"/>
      <c r="P4"/>
      <c r="Q4"/>
    </row>
    <row r="5" spans="1:17">
      <c r="A5" s="30" t="s">
        <v>191</v>
      </c>
      <c r="B5" s="30" t="s">
        <v>37</v>
      </c>
      <c r="C5" s="30" t="s">
        <v>186</v>
      </c>
      <c r="D5" s="30" t="s">
        <v>187</v>
      </c>
      <c r="E5" s="32" t="s">
        <v>37</v>
      </c>
      <c r="F5" s="78">
        <v>0.27272727272727271</v>
      </c>
      <c r="G5" s="78">
        <v>0.5714285714285714</v>
      </c>
      <c r="H5" s="78">
        <v>0.44444444444444442</v>
      </c>
      <c r="I5" s="78">
        <v>0.39285714285714285</v>
      </c>
      <c r="K5"/>
      <c r="L5"/>
      <c r="N5"/>
      <c r="O5"/>
      <c r="P5"/>
      <c r="Q5"/>
    </row>
    <row r="6" spans="1:17">
      <c r="A6" s="29" t="s">
        <v>187</v>
      </c>
      <c r="B6" s="29" t="s">
        <v>37</v>
      </c>
      <c r="C6" s="29" t="s">
        <v>187</v>
      </c>
      <c r="D6" s="29" t="s">
        <v>187</v>
      </c>
      <c r="E6" s="32" t="s">
        <v>21</v>
      </c>
      <c r="F6" s="78">
        <v>0.72727272727272729</v>
      </c>
      <c r="G6" s="78">
        <v>0.42857142857142855</v>
      </c>
      <c r="H6" s="78">
        <v>0.55555555555555558</v>
      </c>
      <c r="I6" s="78">
        <v>0.6071428571428571</v>
      </c>
      <c r="K6"/>
      <c r="L6"/>
      <c r="N6"/>
      <c r="O6"/>
      <c r="P6"/>
      <c r="Q6"/>
    </row>
    <row r="7" spans="1:17">
      <c r="A7" s="30" t="s">
        <v>191</v>
      </c>
      <c r="B7" s="30" t="s">
        <v>21</v>
      </c>
      <c r="C7" s="30" t="s">
        <v>187</v>
      </c>
      <c r="D7" s="30" t="s">
        <v>187</v>
      </c>
      <c r="E7" s="32" t="s">
        <v>155</v>
      </c>
      <c r="F7" s="78">
        <v>1</v>
      </c>
      <c r="G7" s="78">
        <v>1</v>
      </c>
      <c r="H7" s="78">
        <v>1</v>
      </c>
      <c r="I7" s="78">
        <v>1</v>
      </c>
      <c r="J7"/>
      <c r="N7"/>
      <c r="O7"/>
      <c r="P7"/>
      <c r="Q7"/>
    </row>
    <row r="8" spans="1:17">
      <c r="A8" s="29" t="s">
        <v>186</v>
      </c>
      <c r="B8" s="29" t="s">
        <v>21</v>
      </c>
      <c r="C8" s="29" t="s">
        <v>186</v>
      </c>
      <c r="D8" s="29" t="s">
        <v>186</v>
      </c>
      <c r="J8"/>
      <c r="K8"/>
      <c r="L8"/>
      <c r="M8"/>
      <c r="N8"/>
      <c r="O8"/>
      <c r="P8"/>
      <c r="Q8"/>
    </row>
    <row r="9" spans="1:17">
      <c r="A9" s="30" t="s">
        <v>191</v>
      </c>
      <c r="B9" s="30" t="s">
        <v>21</v>
      </c>
      <c r="C9" s="30" t="s">
        <v>187</v>
      </c>
      <c r="D9" s="30" t="s">
        <v>186</v>
      </c>
      <c r="J9"/>
      <c r="K9"/>
    </row>
    <row r="10" spans="1:17">
      <c r="A10" s="29" t="s">
        <v>186</v>
      </c>
      <c r="B10" s="29" t="s">
        <v>21</v>
      </c>
      <c r="C10" s="29" t="s">
        <v>186</v>
      </c>
      <c r="D10" s="29" t="s">
        <v>186</v>
      </c>
      <c r="J10"/>
      <c r="K10"/>
      <c r="L10"/>
    </row>
    <row r="11" spans="1:17">
      <c r="A11" s="30" t="s">
        <v>191</v>
      </c>
      <c r="B11" s="30" t="s">
        <v>37</v>
      </c>
      <c r="C11" s="30" t="s">
        <v>187</v>
      </c>
      <c r="D11" s="30" t="s">
        <v>187</v>
      </c>
      <c r="J11"/>
      <c r="K11"/>
      <c r="L11"/>
    </row>
    <row r="12" spans="1:17">
      <c r="A12" s="29" t="s">
        <v>186</v>
      </c>
      <c r="B12" s="29" t="s">
        <v>21</v>
      </c>
      <c r="C12" s="29" t="s">
        <v>187</v>
      </c>
      <c r="D12" s="29" t="s">
        <v>186</v>
      </c>
      <c r="L12"/>
      <c r="M12"/>
    </row>
    <row r="13" spans="1:17">
      <c r="A13" s="30" t="s">
        <v>186</v>
      </c>
      <c r="B13" s="30" t="s">
        <v>37</v>
      </c>
      <c r="C13" s="30" t="s">
        <v>186</v>
      </c>
      <c r="D13" s="30" t="s">
        <v>186</v>
      </c>
      <c r="J13"/>
      <c r="L13"/>
      <c r="M13"/>
    </row>
    <row r="14" spans="1:17">
      <c r="A14" s="29" t="s">
        <v>186</v>
      </c>
      <c r="B14" s="29" t="s">
        <v>21</v>
      </c>
      <c r="C14" s="29" t="s">
        <v>187</v>
      </c>
      <c r="D14" s="29" t="s">
        <v>186</v>
      </c>
      <c r="J14"/>
      <c r="L14"/>
      <c r="M14"/>
    </row>
    <row r="15" spans="1:17">
      <c r="A15" s="30" t="s">
        <v>191</v>
      </c>
      <c r="B15" s="30" t="s">
        <v>37</v>
      </c>
      <c r="C15" s="30" t="s">
        <v>186</v>
      </c>
      <c r="D15" s="30" t="s">
        <v>186</v>
      </c>
      <c r="J15"/>
      <c r="L15"/>
      <c r="M15"/>
    </row>
    <row r="16" spans="1:17">
      <c r="A16" s="29" t="s">
        <v>186</v>
      </c>
      <c r="B16" s="29" t="s">
        <v>21</v>
      </c>
      <c r="C16" s="29" t="s">
        <v>186</v>
      </c>
      <c r="D16" s="29" t="s">
        <v>186</v>
      </c>
      <c r="J16"/>
      <c r="L16"/>
    </row>
    <row r="17" spans="1:12">
      <c r="A17" s="30" t="s">
        <v>191</v>
      </c>
      <c r="B17" s="30" t="s">
        <v>37</v>
      </c>
      <c r="C17" s="30" t="s">
        <v>187</v>
      </c>
      <c r="D17" s="30" t="s">
        <v>186</v>
      </c>
      <c r="J17"/>
      <c r="L17"/>
    </row>
    <row r="18" spans="1:12">
      <c r="A18" s="29" t="s">
        <v>191</v>
      </c>
      <c r="B18" s="29" t="s">
        <v>21</v>
      </c>
      <c r="C18" s="29" t="s">
        <v>187</v>
      </c>
      <c r="D18" s="29" t="s">
        <v>187</v>
      </c>
      <c r="J18"/>
      <c r="K18"/>
      <c r="L18"/>
    </row>
    <row r="19" spans="1:12">
      <c r="A19" s="30" t="s">
        <v>186</v>
      </c>
      <c r="B19" s="30" t="s">
        <v>21</v>
      </c>
      <c r="C19" s="30" t="s">
        <v>186</v>
      </c>
      <c r="D19" s="30" t="s">
        <v>186</v>
      </c>
      <c r="J19"/>
      <c r="K19"/>
      <c r="L19"/>
    </row>
    <row r="20" spans="1:12">
      <c r="A20" s="29" t="s">
        <v>186</v>
      </c>
      <c r="B20" s="29" t="s">
        <v>37</v>
      </c>
      <c r="C20" s="29" t="s">
        <v>187</v>
      </c>
      <c r="D20" s="29" t="s">
        <v>186</v>
      </c>
      <c r="J20"/>
      <c r="K20"/>
    </row>
    <row r="21" spans="1:12">
      <c r="A21" s="30" t="s">
        <v>186</v>
      </c>
      <c r="B21" s="30" t="s">
        <v>21</v>
      </c>
      <c r="C21" s="30" t="s">
        <v>186</v>
      </c>
      <c r="D21" s="30" t="s">
        <v>186</v>
      </c>
      <c r="J21"/>
      <c r="K21"/>
    </row>
    <row r="22" spans="1:12">
      <c r="A22" s="29" t="s">
        <v>187</v>
      </c>
      <c r="B22" s="29" t="s">
        <v>37</v>
      </c>
      <c r="C22" s="29" t="s">
        <v>186</v>
      </c>
      <c r="D22" s="29" t="s">
        <v>186</v>
      </c>
      <c r="J22"/>
      <c r="K22"/>
    </row>
    <row r="23" spans="1:12">
      <c r="A23" s="30" t="s">
        <v>187</v>
      </c>
      <c r="B23" s="30" t="s">
        <v>21</v>
      </c>
      <c r="C23" s="30" t="s">
        <v>187</v>
      </c>
      <c r="D23" s="30" t="s">
        <v>186</v>
      </c>
      <c r="J23"/>
      <c r="K23"/>
    </row>
    <row r="24" spans="1:12">
      <c r="A24" s="29" t="s">
        <v>187</v>
      </c>
      <c r="B24" s="29" t="s">
        <v>37</v>
      </c>
      <c r="C24" s="29" t="s">
        <v>187</v>
      </c>
      <c r="D24" s="29" t="s">
        <v>187</v>
      </c>
      <c r="E24" s="34" t="s">
        <v>192</v>
      </c>
      <c r="F24" s="34" t="s">
        <v>189</v>
      </c>
      <c r="J24"/>
      <c r="K24"/>
    </row>
    <row r="25" spans="1:12">
      <c r="A25" s="30" t="s">
        <v>191</v>
      </c>
      <c r="B25" s="30" t="s">
        <v>21</v>
      </c>
      <c r="C25" s="30" t="s">
        <v>187</v>
      </c>
      <c r="D25" s="30" t="s">
        <v>186</v>
      </c>
      <c r="E25" s="34" t="s">
        <v>190</v>
      </c>
      <c r="F25" s="32" t="s">
        <v>186</v>
      </c>
      <c r="G25" s="32" t="s">
        <v>187</v>
      </c>
      <c r="H25" t="s">
        <v>155</v>
      </c>
      <c r="J25"/>
      <c r="K25"/>
    </row>
    <row r="26" spans="1:12">
      <c r="A26" s="29" t="s">
        <v>191</v>
      </c>
      <c r="B26" s="29" t="s">
        <v>21</v>
      </c>
      <c r="C26" s="29" t="s">
        <v>186</v>
      </c>
      <c r="D26" s="29" t="s">
        <v>186</v>
      </c>
      <c r="E26" s="32" t="s">
        <v>37</v>
      </c>
      <c r="F26" s="78">
        <v>0.36</v>
      </c>
      <c r="G26" s="78">
        <v>0.41935483870967744</v>
      </c>
      <c r="H26" s="78">
        <v>0.39285714285714285</v>
      </c>
      <c r="J26"/>
      <c r="K26"/>
    </row>
    <row r="27" spans="1:12">
      <c r="A27" s="30" t="s">
        <v>186</v>
      </c>
      <c r="B27" s="30" t="s">
        <v>21</v>
      </c>
      <c r="C27" s="30" t="s">
        <v>187</v>
      </c>
      <c r="D27" s="30" t="s">
        <v>186</v>
      </c>
      <c r="E27" s="32" t="s">
        <v>21</v>
      </c>
      <c r="F27" s="78">
        <v>0.64</v>
      </c>
      <c r="G27" s="78">
        <v>0.58064516129032262</v>
      </c>
      <c r="H27" s="78">
        <v>0.6071428571428571</v>
      </c>
      <c r="J27"/>
      <c r="K27"/>
    </row>
    <row r="28" spans="1:12">
      <c r="A28" s="29" t="s">
        <v>191</v>
      </c>
      <c r="B28" s="29" t="s">
        <v>21</v>
      </c>
      <c r="C28" s="29" t="s">
        <v>187</v>
      </c>
      <c r="D28" s="29" t="s">
        <v>186</v>
      </c>
      <c r="E28" s="32" t="s">
        <v>155</v>
      </c>
      <c r="F28" s="78">
        <v>1</v>
      </c>
      <c r="G28" s="78">
        <v>1</v>
      </c>
      <c r="H28" s="78">
        <v>1</v>
      </c>
      <c r="J28"/>
    </row>
    <row r="29" spans="1:12">
      <c r="A29" s="30" t="s">
        <v>191</v>
      </c>
      <c r="B29" s="30" t="s">
        <v>37</v>
      </c>
      <c r="C29" s="30" t="s">
        <v>186</v>
      </c>
      <c r="D29" s="30" t="s">
        <v>186</v>
      </c>
      <c r="J29"/>
    </row>
    <row r="30" spans="1:12">
      <c r="A30" s="29" t="s">
        <v>187</v>
      </c>
      <c r="B30" s="29" t="s">
        <v>21</v>
      </c>
      <c r="C30" s="29" t="s">
        <v>187</v>
      </c>
      <c r="D30" s="29" t="s">
        <v>186</v>
      </c>
    </row>
    <row r="31" spans="1:12">
      <c r="A31" s="30" t="s">
        <v>187</v>
      </c>
      <c r="B31" s="30" t="s">
        <v>21</v>
      </c>
      <c r="C31" s="30" t="s">
        <v>187</v>
      </c>
      <c r="D31" s="30" t="s">
        <v>186</v>
      </c>
    </row>
    <row r="32" spans="1:12">
      <c r="A32" s="29" t="s">
        <v>191</v>
      </c>
      <c r="B32" s="29" t="s">
        <v>37</v>
      </c>
      <c r="C32" s="29" t="s">
        <v>187</v>
      </c>
      <c r="D32" s="29" t="s">
        <v>186</v>
      </c>
    </row>
    <row r="33" spans="1:12">
      <c r="A33" s="30" t="s">
        <v>191</v>
      </c>
      <c r="B33" s="30" t="s">
        <v>21</v>
      </c>
      <c r="C33" s="30" t="s">
        <v>187</v>
      </c>
      <c r="D33" s="30" t="s">
        <v>187</v>
      </c>
    </row>
    <row r="34" spans="1:12">
      <c r="A34" s="29" t="s">
        <v>186</v>
      </c>
      <c r="B34" s="29" t="s">
        <v>37</v>
      </c>
      <c r="C34" s="29" t="s">
        <v>186</v>
      </c>
      <c r="D34" s="29" t="s">
        <v>186</v>
      </c>
    </row>
    <row r="35" spans="1:12">
      <c r="A35" s="30" t="s">
        <v>191</v>
      </c>
      <c r="B35" s="30" t="s">
        <v>37</v>
      </c>
      <c r="C35" s="30" t="s">
        <v>187</v>
      </c>
      <c r="D35" s="30" t="s">
        <v>187</v>
      </c>
    </row>
    <row r="36" spans="1:12">
      <c r="A36" s="29" t="s">
        <v>191</v>
      </c>
      <c r="B36" s="29" t="s">
        <v>21</v>
      </c>
      <c r="C36" s="29" t="s">
        <v>186</v>
      </c>
      <c r="D36" s="29" t="s">
        <v>187</v>
      </c>
    </row>
    <row r="37" spans="1:12">
      <c r="A37" s="30" t="s">
        <v>186</v>
      </c>
      <c r="B37" s="30" t="s">
        <v>21</v>
      </c>
      <c r="C37" s="30" t="s">
        <v>186</v>
      </c>
      <c r="D37" s="30" t="s">
        <v>186</v>
      </c>
    </row>
    <row r="38" spans="1:12">
      <c r="A38" s="29" t="s">
        <v>191</v>
      </c>
      <c r="B38" s="29" t="s">
        <v>21</v>
      </c>
      <c r="C38" s="29" t="s">
        <v>187</v>
      </c>
      <c r="D38" s="29" t="s">
        <v>186</v>
      </c>
    </row>
    <row r="39" spans="1:12">
      <c r="A39" s="30" t="s">
        <v>191</v>
      </c>
      <c r="B39" s="30" t="s">
        <v>37</v>
      </c>
      <c r="C39" s="30" t="s">
        <v>187</v>
      </c>
      <c r="D39" s="30" t="s">
        <v>187</v>
      </c>
    </row>
    <row r="40" spans="1:12">
      <c r="A40" s="29" t="s">
        <v>186</v>
      </c>
      <c r="B40" s="29" t="s">
        <v>21</v>
      </c>
      <c r="C40" s="29" t="s">
        <v>187</v>
      </c>
      <c r="D40" s="29" t="s">
        <v>186</v>
      </c>
    </row>
    <row r="41" spans="1:12">
      <c r="A41" s="30" t="s">
        <v>191</v>
      </c>
      <c r="B41" s="30" t="s">
        <v>21</v>
      </c>
      <c r="C41" s="30" t="s">
        <v>187</v>
      </c>
      <c r="D41" s="30" t="s">
        <v>186</v>
      </c>
    </row>
    <row r="42" spans="1:12">
      <c r="A42" s="29" t="s">
        <v>191</v>
      </c>
      <c r="B42" s="29" t="s">
        <v>21</v>
      </c>
      <c r="C42" s="29" t="s">
        <v>187</v>
      </c>
      <c r="D42" s="29" t="s">
        <v>186</v>
      </c>
    </row>
    <row r="43" spans="1:12">
      <c r="A43" s="30" t="s">
        <v>191</v>
      </c>
      <c r="B43" s="30" t="s">
        <v>21</v>
      </c>
      <c r="C43" s="30" t="s">
        <v>186</v>
      </c>
      <c r="D43" s="30" t="s">
        <v>186</v>
      </c>
    </row>
    <row r="44" spans="1:12">
      <c r="A44" s="29" t="s">
        <v>191</v>
      </c>
      <c r="B44" s="29" t="s">
        <v>37</v>
      </c>
      <c r="C44" s="29" t="s">
        <v>186</v>
      </c>
      <c r="D44" s="29" t="s">
        <v>186</v>
      </c>
    </row>
    <row r="45" spans="1:12">
      <c r="A45" s="30" t="s">
        <v>191</v>
      </c>
      <c r="B45" s="30" t="s">
        <v>21</v>
      </c>
      <c r="C45" s="30" t="s">
        <v>186</v>
      </c>
      <c r="D45" s="30" t="s">
        <v>186</v>
      </c>
    </row>
    <row r="46" spans="1:12" ht="15" thickBot="1">
      <c r="A46" s="29" t="s">
        <v>191</v>
      </c>
      <c r="B46" s="29" t="s">
        <v>37</v>
      </c>
      <c r="C46" s="29" t="s">
        <v>186</v>
      </c>
      <c r="D46" s="29" t="s">
        <v>187</v>
      </c>
    </row>
    <row r="47" spans="1:12" ht="87.95" thickTop="1" thickBot="1">
      <c r="A47" s="30" t="s">
        <v>191</v>
      </c>
      <c r="B47" s="30" t="s">
        <v>37</v>
      </c>
      <c r="C47" s="30" t="s">
        <v>187</v>
      </c>
      <c r="D47" s="30" t="s">
        <v>186</v>
      </c>
      <c r="E47" s="86" t="s">
        <v>156</v>
      </c>
      <c r="F47" s="87" t="s">
        <v>1</v>
      </c>
      <c r="G47" s="87" t="s">
        <v>171</v>
      </c>
      <c r="J47" s="86" t="s">
        <v>1</v>
      </c>
      <c r="K47" s="87" t="s">
        <v>8</v>
      </c>
      <c r="L47" s="87" t="s">
        <v>106</v>
      </c>
    </row>
    <row r="48" spans="1:12" ht="15.6" thickTop="1" thickBot="1">
      <c r="A48" s="29" t="s">
        <v>191</v>
      </c>
      <c r="B48" s="29" t="s">
        <v>37</v>
      </c>
      <c r="C48" s="29" t="s">
        <v>187</v>
      </c>
      <c r="D48" s="29" t="s">
        <v>186</v>
      </c>
      <c r="E48" s="88" t="s">
        <v>186</v>
      </c>
      <c r="F48" s="89" t="s">
        <v>37</v>
      </c>
      <c r="G48" s="90">
        <v>0.16070000000000001</v>
      </c>
      <c r="J48" s="88" t="s">
        <v>37</v>
      </c>
      <c r="K48" s="89" t="s">
        <v>186</v>
      </c>
      <c r="L48" s="90">
        <v>0.1071</v>
      </c>
    </row>
    <row r="49" spans="1:14" ht="16.5" thickTop="1" thickBot="1">
      <c r="A49" s="30" t="s">
        <v>186</v>
      </c>
      <c r="B49" s="30" t="s">
        <v>21</v>
      </c>
      <c r="C49" s="30" t="s">
        <v>186</v>
      </c>
      <c r="D49" s="30" t="s">
        <v>186</v>
      </c>
      <c r="E49" s="91"/>
      <c r="F49" s="89" t="s">
        <v>21</v>
      </c>
      <c r="G49" s="90">
        <v>0.28570000000000001</v>
      </c>
      <c r="J49" s="91"/>
      <c r="K49" s="89" t="s">
        <v>187</v>
      </c>
      <c r="L49" s="90">
        <v>7.1400000000000005E-2</v>
      </c>
      <c r="M49"/>
      <c r="N49"/>
    </row>
    <row r="50" spans="1:14" ht="16.5" thickTop="1" thickBot="1">
      <c r="A50" s="29" t="s">
        <v>187</v>
      </c>
      <c r="B50" s="29" t="s">
        <v>37</v>
      </c>
      <c r="C50" s="29" t="s">
        <v>187</v>
      </c>
      <c r="D50" s="29" t="s">
        <v>186</v>
      </c>
      <c r="E50" s="92" t="s">
        <v>193</v>
      </c>
      <c r="F50" s="93"/>
      <c r="G50" s="94">
        <v>0.44640000000000002</v>
      </c>
      <c r="J50" s="91"/>
      <c r="K50" s="89" t="s">
        <v>191</v>
      </c>
      <c r="L50" s="90">
        <v>0.21429999999999999</v>
      </c>
      <c r="M50"/>
      <c r="N50"/>
    </row>
    <row r="51" spans="1:14" ht="30" thickTop="1" thickBot="1">
      <c r="A51" s="30" t="s">
        <v>186</v>
      </c>
      <c r="B51" s="30" t="s">
        <v>21</v>
      </c>
      <c r="C51" s="30" t="s">
        <v>186</v>
      </c>
      <c r="D51" s="30" t="s">
        <v>186</v>
      </c>
      <c r="E51" s="88" t="s">
        <v>187</v>
      </c>
      <c r="F51" s="89" t="s">
        <v>37</v>
      </c>
      <c r="G51" s="90">
        <v>0.2321</v>
      </c>
      <c r="J51" s="92" t="s">
        <v>150</v>
      </c>
      <c r="K51" s="93"/>
      <c r="L51" s="94">
        <v>0.39290000000000003</v>
      </c>
      <c r="M51"/>
      <c r="N51"/>
    </row>
    <row r="52" spans="1:14" ht="16.5" thickTop="1" thickBot="1">
      <c r="A52" s="29" t="s">
        <v>186</v>
      </c>
      <c r="B52" s="29" t="s">
        <v>37</v>
      </c>
      <c r="C52" s="29" t="s">
        <v>187</v>
      </c>
      <c r="D52" s="29" t="s">
        <v>186</v>
      </c>
      <c r="E52" s="91"/>
      <c r="F52" s="89" t="s">
        <v>21</v>
      </c>
      <c r="G52" s="90">
        <v>0.32140000000000002</v>
      </c>
      <c r="J52" s="88" t="s">
        <v>21</v>
      </c>
      <c r="K52" s="89" t="s">
        <v>186</v>
      </c>
      <c r="L52" s="90">
        <v>0.28570000000000001</v>
      </c>
      <c r="M52"/>
      <c r="N52"/>
    </row>
    <row r="53" spans="1:14" ht="16.5" thickTop="1" thickBot="1">
      <c r="A53" s="30" t="s">
        <v>186</v>
      </c>
      <c r="B53" s="30" t="s">
        <v>21</v>
      </c>
      <c r="C53" s="30" t="s">
        <v>186</v>
      </c>
      <c r="D53" s="30" t="s">
        <v>186</v>
      </c>
      <c r="E53" s="92" t="s">
        <v>194</v>
      </c>
      <c r="F53" s="93"/>
      <c r="G53" s="94">
        <v>0.55359999999999998</v>
      </c>
      <c r="J53" s="91"/>
      <c r="K53" s="89" t="s">
        <v>187</v>
      </c>
      <c r="L53" s="90">
        <v>5.3600000000000002E-2</v>
      </c>
      <c r="M53"/>
      <c r="N53"/>
    </row>
    <row r="54" spans="1:14" ht="16.5" thickTop="1" thickBot="1">
      <c r="A54" s="29" t="s">
        <v>191</v>
      </c>
      <c r="B54" s="29" t="s">
        <v>21</v>
      </c>
      <c r="C54" s="29" t="s">
        <v>187</v>
      </c>
      <c r="D54" s="29" t="s">
        <v>186</v>
      </c>
      <c r="E54" s="95" t="s">
        <v>155</v>
      </c>
      <c r="F54" s="96"/>
      <c r="G54" s="97">
        <v>1</v>
      </c>
      <c r="J54" s="91"/>
      <c r="K54" s="89" t="s">
        <v>191</v>
      </c>
      <c r="L54" s="90">
        <v>0.26790000000000003</v>
      </c>
      <c r="M54"/>
      <c r="N54"/>
    </row>
    <row r="55" spans="1:14" ht="30" thickTop="1" thickBot="1">
      <c r="A55" s="30" t="s">
        <v>186</v>
      </c>
      <c r="B55" s="30" t="s">
        <v>21</v>
      </c>
      <c r="C55" s="30" t="s">
        <v>186</v>
      </c>
      <c r="D55" s="30" t="s">
        <v>186</v>
      </c>
      <c r="E55" s="101"/>
      <c r="F55" s="103"/>
      <c r="G55" s="101"/>
      <c r="J55" s="92" t="s">
        <v>154</v>
      </c>
      <c r="K55" s="93"/>
      <c r="L55" s="94">
        <v>0.60709999999999997</v>
      </c>
      <c r="M55"/>
      <c r="N55"/>
    </row>
    <row r="56" spans="1:14" ht="29.45" thickTop="1">
      <c r="A56" s="29" t="s">
        <v>191</v>
      </c>
      <c r="B56" s="29" t="s">
        <v>21</v>
      </c>
      <c r="C56" s="29" t="s">
        <v>186</v>
      </c>
      <c r="D56" s="29" t="s">
        <v>187</v>
      </c>
      <c r="E56" s="102"/>
      <c r="F56" s="104"/>
      <c r="G56" s="102"/>
      <c r="J56" s="98" t="s">
        <v>155</v>
      </c>
      <c r="K56" s="100"/>
      <c r="L56" s="99">
        <v>1</v>
      </c>
      <c r="M56"/>
      <c r="N56"/>
    </row>
    <row r="57" spans="1:14">
      <c r="A57" s="31" t="s">
        <v>186</v>
      </c>
      <c r="B57" s="31" t="s">
        <v>37</v>
      </c>
      <c r="C57" s="31" t="s">
        <v>187</v>
      </c>
      <c r="D57" s="77" t="s">
        <v>186</v>
      </c>
      <c r="E57" s="102"/>
      <c r="F57" s="104"/>
      <c r="G57" s="102"/>
      <c r="L57"/>
      <c r="M57"/>
      <c r="N57"/>
    </row>
    <row r="58" spans="1:14">
      <c r="D58" s="32"/>
      <c r="L58"/>
      <c r="M58"/>
      <c r="N58"/>
    </row>
    <row r="59" spans="1:14">
      <c r="D59" s="32"/>
      <c r="L59"/>
      <c r="M59"/>
      <c r="N59"/>
    </row>
    <row r="60" spans="1:14">
      <c r="D60" s="32"/>
      <c r="L60"/>
      <c r="M60"/>
      <c r="N60"/>
    </row>
    <row r="61" spans="1:14">
      <c r="D61" s="32"/>
      <c r="L61"/>
      <c r="M61"/>
      <c r="N61"/>
    </row>
    <row r="62" spans="1:14">
      <c r="D62" s="32"/>
      <c r="L62"/>
      <c r="M62"/>
      <c r="N62"/>
    </row>
    <row r="63" spans="1:14">
      <c r="D63" s="32"/>
      <c r="L63"/>
      <c r="M63"/>
      <c r="N63"/>
    </row>
    <row r="64" spans="1:14">
      <c r="D64" s="32"/>
      <c r="L64"/>
      <c r="M64"/>
      <c r="N64"/>
    </row>
    <row r="65" spans="4:14">
      <c r="D65" s="32"/>
      <c r="L65"/>
      <c r="M65"/>
      <c r="N65"/>
    </row>
    <row r="66" spans="4:14">
      <c r="D66" s="32"/>
      <c r="L66"/>
      <c r="M66"/>
      <c r="N66"/>
    </row>
    <row r="67" spans="4:14">
      <c r="D67" s="32"/>
    </row>
    <row r="68" spans="4:14">
      <c r="D68" s="32"/>
    </row>
    <row r="69" spans="4:14">
      <c r="D69" s="32"/>
    </row>
    <row r="70" spans="4:14">
      <c r="D70" s="32"/>
    </row>
    <row r="71" spans="4:14">
      <c r="D71" s="32"/>
    </row>
    <row r="72" spans="4:14">
      <c r="D72" s="32"/>
    </row>
    <row r="73" spans="4:14">
      <c r="D73" s="32"/>
    </row>
    <row r="74" spans="4:14">
      <c r="D74" s="32"/>
    </row>
    <row r="75" spans="4:14">
      <c r="D75" s="32"/>
    </row>
    <row r="76" spans="4:14">
      <c r="D76" s="32"/>
    </row>
    <row r="77" spans="4:14">
      <c r="D77" s="32"/>
    </row>
    <row r="78" spans="4:14">
      <c r="D78" s="32"/>
    </row>
    <row r="79" spans="4:14">
      <c r="D79" s="32"/>
    </row>
    <row r="80" spans="4:14">
      <c r="D80" s="32"/>
    </row>
    <row r="81" spans="4:4">
      <c r="D81" s="32"/>
    </row>
    <row r="82" spans="4:4">
      <c r="D82" s="32"/>
    </row>
    <row r="83" spans="4:4">
      <c r="D83" s="32"/>
    </row>
    <row r="84" spans="4:4">
      <c r="D84" s="32"/>
    </row>
    <row r="85" spans="4:4">
      <c r="D85" s="32"/>
    </row>
    <row r="86" spans="4:4">
      <c r="D86" s="32"/>
    </row>
    <row r="87" spans="4:4">
      <c r="D87" s="32"/>
    </row>
    <row r="88" spans="4:4">
      <c r="D88" s="32"/>
    </row>
    <row r="89" spans="4:4">
      <c r="D89" s="32"/>
    </row>
    <row r="90" spans="4:4">
      <c r="D90" s="32"/>
    </row>
    <row r="91" spans="4:4">
      <c r="D91" s="32"/>
    </row>
    <row r="92" spans="4:4">
      <c r="D92" s="32"/>
    </row>
    <row r="93" spans="4:4">
      <c r="D93" s="32"/>
    </row>
    <row r="94" spans="4:4">
      <c r="D94" s="32"/>
    </row>
    <row r="95" spans="4:4">
      <c r="D95" s="32"/>
    </row>
    <row r="96" spans="4:4">
      <c r="D96" s="32"/>
    </row>
    <row r="97" spans="4:4">
      <c r="D97" s="32"/>
    </row>
    <row r="98" spans="4:4">
      <c r="D98" s="32"/>
    </row>
    <row r="99" spans="4:4">
      <c r="D99" s="32"/>
    </row>
    <row r="100" spans="4:4">
      <c r="D100" s="32"/>
    </row>
    <row r="101" spans="4:4">
      <c r="D101" s="32"/>
    </row>
    <row r="102" spans="4:4">
      <c r="D102" s="32"/>
    </row>
    <row r="103" spans="4:4">
      <c r="D103" s="32"/>
    </row>
    <row r="104" spans="4:4">
      <c r="D104" s="32"/>
    </row>
    <row r="105" spans="4:4">
      <c r="D105" s="32"/>
    </row>
    <row r="106" spans="4:4">
      <c r="D106" s="32"/>
    </row>
    <row r="107" spans="4:4">
      <c r="D107" s="32"/>
    </row>
    <row r="108" spans="4:4">
      <c r="D108" s="32"/>
    </row>
    <row r="109" spans="4:4">
      <c r="D109" s="32"/>
    </row>
    <row r="110" spans="4:4">
      <c r="D110" s="32"/>
    </row>
    <row r="111" spans="4:4">
      <c r="D111" s="32"/>
    </row>
    <row r="112" spans="4:4">
      <c r="D112" s="32"/>
    </row>
    <row r="113" spans="4:4">
      <c r="D113" s="32"/>
    </row>
    <row r="114" spans="4:4">
      <c r="D114" s="32"/>
    </row>
    <row r="115" spans="4:4">
      <c r="D115" s="32"/>
    </row>
    <row r="116" spans="4:4">
      <c r="D116" s="32"/>
    </row>
    <row r="117" spans="4:4">
      <c r="D117" s="32"/>
    </row>
    <row r="118" spans="4:4">
      <c r="D118" s="32"/>
    </row>
    <row r="119" spans="4:4">
      <c r="D119" s="32"/>
    </row>
    <row r="120" spans="4:4">
      <c r="D120" s="32"/>
    </row>
    <row r="121" spans="4:4">
      <c r="D121" s="32"/>
    </row>
    <row r="122" spans="4:4">
      <c r="D122" s="32"/>
    </row>
    <row r="123" spans="4:4">
      <c r="D123" s="32"/>
    </row>
    <row r="124" spans="4:4">
      <c r="D124" s="32"/>
    </row>
    <row r="125" spans="4:4">
      <c r="D125" s="32"/>
    </row>
    <row r="126" spans="4:4">
      <c r="D126" s="32"/>
    </row>
    <row r="127" spans="4:4">
      <c r="D127" s="32"/>
    </row>
    <row r="128" spans="4:4">
      <c r="D128" s="32"/>
    </row>
    <row r="129" spans="4:4">
      <c r="D129" s="32"/>
    </row>
    <row r="130" spans="4:4">
      <c r="D130" s="32"/>
    </row>
    <row r="131" spans="4:4">
      <c r="D131" s="32"/>
    </row>
    <row r="132" spans="4:4">
      <c r="D132" s="32"/>
    </row>
    <row r="133" spans="4:4">
      <c r="D133" s="32"/>
    </row>
    <row r="134" spans="4:4">
      <c r="D134" s="32"/>
    </row>
    <row r="135" spans="4:4">
      <c r="D135" s="32"/>
    </row>
    <row r="136" spans="4:4">
      <c r="D136" s="32"/>
    </row>
    <row r="137" spans="4:4">
      <c r="D137" s="32"/>
    </row>
    <row r="138" spans="4:4">
      <c r="D138" s="32"/>
    </row>
    <row r="139" spans="4:4">
      <c r="D139" s="32"/>
    </row>
    <row r="140" spans="4:4">
      <c r="D140" s="32"/>
    </row>
    <row r="141" spans="4:4">
      <c r="D141" s="32"/>
    </row>
    <row r="142" spans="4:4">
      <c r="D142" s="32"/>
    </row>
    <row r="143" spans="4:4">
      <c r="D143" s="32"/>
    </row>
    <row r="144" spans="4:4">
      <c r="D144" s="32"/>
    </row>
    <row r="145" spans="4:4">
      <c r="D145" s="32"/>
    </row>
    <row r="146" spans="4:4">
      <c r="D146" s="32"/>
    </row>
    <row r="147" spans="4:4">
      <c r="D147" s="32"/>
    </row>
    <row r="148" spans="4:4">
      <c r="D148" s="32"/>
    </row>
    <row r="149" spans="4:4">
      <c r="D149" s="32"/>
    </row>
    <row r="150" spans="4:4">
      <c r="D150" s="32"/>
    </row>
    <row r="151" spans="4:4">
      <c r="D151" s="32"/>
    </row>
    <row r="152" spans="4:4">
      <c r="D152" s="32"/>
    </row>
    <row r="153" spans="4:4">
      <c r="D153" s="32"/>
    </row>
    <row r="154" spans="4:4">
      <c r="D154" s="32"/>
    </row>
    <row r="155" spans="4:4">
      <c r="D155" s="32"/>
    </row>
    <row r="156" spans="4:4">
      <c r="D156" s="32"/>
    </row>
    <row r="157" spans="4:4">
      <c r="D157" s="32"/>
    </row>
    <row r="158" spans="4:4">
      <c r="D158" s="32"/>
    </row>
    <row r="159" spans="4:4">
      <c r="D159" s="32"/>
    </row>
    <row r="160" spans="4:4">
      <c r="D160" s="32"/>
    </row>
    <row r="161" spans="4:4">
      <c r="D161" s="32"/>
    </row>
    <row r="162" spans="4:4">
      <c r="D162" s="32"/>
    </row>
    <row r="163" spans="4:4">
      <c r="D163" s="32"/>
    </row>
    <row r="164" spans="4:4">
      <c r="D164" s="32"/>
    </row>
    <row r="165" spans="4:4">
      <c r="D165" s="32"/>
    </row>
    <row r="166" spans="4:4">
      <c r="D166" s="32"/>
    </row>
    <row r="167" spans="4:4">
      <c r="D167" s="32"/>
    </row>
    <row r="168" spans="4:4">
      <c r="D168" s="32"/>
    </row>
    <row r="169" spans="4:4">
      <c r="D169" s="32"/>
    </row>
    <row r="170" spans="4:4">
      <c r="D170" s="32"/>
    </row>
    <row r="171" spans="4:4">
      <c r="D171" s="32"/>
    </row>
    <row r="172" spans="4:4">
      <c r="D172" s="32"/>
    </row>
    <row r="173" spans="4:4">
      <c r="D173" s="32"/>
    </row>
    <row r="174" spans="4:4">
      <c r="D174" s="32"/>
    </row>
    <row r="175" spans="4:4">
      <c r="D175" s="32"/>
    </row>
    <row r="176" spans="4:4">
      <c r="D176" s="32"/>
    </row>
    <row r="177" spans="4:4">
      <c r="D177" s="32"/>
    </row>
    <row r="178" spans="4:4">
      <c r="D178" s="32"/>
    </row>
    <row r="179" spans="4:4">
      <c r="D179" s="32"/>
    </row>
    <row r="180" spans="4:4">
      <c r="D180" s="32"/>
    </row>
    <row r="184" spans="4:4">
      <c r="D184" s="32"/>
    </row>
    <row r="185" spans="4:4">
      <c r="D185" s="32"/>
    </row>
    <row r="186" spans="4:4">
      <c r="D186" s="32"/>
    </row>
    <row r="187" spans="4:4">
      <c r="D187" s="32"/>
    </row>
    <row r="188" spans="4:4">
      <c r="D188" s="32"/>
    </row>
    <row r="189" spans="4:4">
      <c r="D189" s="32"/>
    </row>
    <row r="190" spans="4:4">
      <c r="D190" s="32"/>
    </row>
    <row r="191" spans="4:4">
      <c r="D191" s="32"/>
    </row>
    <row r="192" spans="4:4">
      <c r="D192" s="32"/>
    </row>
    <row r="193" spans="4:4">
      <c r="D193" s="32"/>
    </row>
    <row r="194" spans="4:4">
      <c r="D194" s="32"/>
    </row>
    <row r="195" spans="4:4">
      <c r="D195" s="32"/>
    </row>
    <row r="196" spans="4:4">
      <c r="D196" s="32"/>
    </row>
    <row r="197" spans="4:4">
      <c r="D197" s="32"/>
    </row>
    <row r="198" spans="4:4">
      <c r="D198" s="32"/>
    </row>
    <row r="199" spans="4:4">
      <c r="D199" s="32"/>
    </row>
    <row r="200" spans="4:4">
      <c r="D200" s="32"/>
    </row>
    <row r="201" spans="4:4">
      <c r="D201" s="32"/>
    </row>
    <row r="202" spans="4:4">
      <c r="D202" s="32"/>
    </row>
    <row r="203" spans="4:4">
      <c r="D203" s="32"/>
    </row>
    <row r="204" spans="4:4">
      <c r="D204" s="32"/>
    </row>
    <row r="205" spans="4:4">
      <c r="D205" s="32"/>
    </row>
    <row r="206" spans="4:4">
      <c r="D206" s="32"/>
    </row>
    <row r="207" spans="4:4">
      <c r="D207" s="32"/>
    </row>
    <row r="208" spans="4:4">
      <c r="D208" s="32"/>
    </row>
    <row r="209" spans="4:4">
      <c r="D209" s="32"/>
    </row>
    <row r="210" spans="4:4">
      <c r="D210" s="32"/>
    </row>
    <row r="211" spans="4:4">
      <c r="D211" s="32"/>
    </row>
    <row r="212" spans="4:4">
      <c r="D212" s="32"/>
    </row>
    <row r="213" spans="4:4">
      <c r="D213" s="32"/>
    </row>
    <row r="214" spans="4:4">
      <c r="D214" s="32"/>
    </row>
    <row r="215" spans="4:4">
      <c r="D215" s="32"/>
    </row>
    <row r="216" spans="4:4">
      <c r="D216" s="32"/>
    </row>
    <row r="217" spans="4:4">
      <c r="D217" s="32"/>
    </row>
    <row r="218" spans="4:4">
      <c r="D218" s="32"/>
    </row>
    <row r="219" spans="4:4">
      <c r="D219" s="32"/>
    </row>
    <row r="220" spans="4:4">
      <c r="D220" s="32"/>
    </row>
    <row r="221" spans="4:4">
      <c r="D221" s="32"/>
    </row>
    <row r="222" spans="4:4">
      <c r="D222" s="32"/>
    </row>
    <row r="223" spans="4:4">
      <c r="D223" s="32"/>
    </row>
    <row r="224" spans="4:4">
      <c r="D224" s="32"/>
    </row>
    <row r="225" spans="4:4">
      <c r="D225" s="32"/>
    </row>
    <row r="226" spans="4:4">
      <c r="D226" s="32"/>
    </row>
    <row r="227" spans="4:4">
      <c r="D227" s="32"/>
    </row>
    <row r="228" spans="4:4">
      <c r="D228" s="32"/>
    </row>
    <row r="229" spans="4:4">
      <c r="D229" s="32"/>
    </row>
    <row r="230" spans="4:4">
      <c r="D230" s="32"/>
    </row>
    <row r="231" spans="4:4">
      <c r="D231" s="32"/>
    </row>
    <row r="232" spans="4:4">
      <c r="D232" s="32"/>
    </row>
    <row r="233" spans="4:4">
      <c r="D233" s="32"/>
    </row>
    <row r="234" spans="4:4">
      <c r="D234" s="32"/>
    </row>
    <row r="235" spans="4:4">
      <c r="D235" s="32"/>
    </row>
    <row r="236" spans="4:4">
      <c r="D236" s="32"/>
    </row>
    <row r="237" spans="4:4">
      <c r="D237" s="32"/>
    </row>
    <row r="238" spans="4:4">
      <c r="D238" s="32"/>
    </row>
    <row r="239" spans="4:4">
      <c r="D239" s="32"/>
    </row>
    <row r="240" spans="4:4">
      <c r="D240" s="32"/>
    </row>
    <row r="241" spans="4:4">
      <c r="D241" s="32"/>
    </row>
    <row r="242" spans="4:4">
      <c r="D242" s="32"/>
    </row>
    <row r="243" spans="4:4">
      <c r="D243" s="32"/>
    </row>
    <row r="244" spans="4:4">
      <c r="D244" s="32"/>
    </row>
    <row r="245" spans="4:4">
      <c r="D245" s="32"/>
    </row>
    <row r="246" spans="4:4">
      <c r="D246" s="32"/>
    </row>
    <row r="247" spans="4:4">
      <c r="D247" s="32"/>
    </row>
    <row r="248" spans="4:4">
      <c r="D248" s="32"/>
    </row>
    <row r="249" spans="4:4">
      <c r="D249" s="32"/>
    </row>
    <row r="250" spans="4:4">
      <c r="D250" s="32"/>
    </row>
    <row r="251" spans="4:4">
      <c r="D251" s="32"/>
    </row>
    <row r="252" spans="4:4">
      <c r="D252" s="32"/>
    </row>
    <row r="253" spans="4:4">
      <c r="D253" s="32"/>
    </row>
    <row r="254" spans="4:4">
      <c r="D254" s="32"/>
    </row>
    <row r="255" spans="4:4">
      <c r="D255" s="32"/>
    </row>
    <row r="256" spans="4:4">
      <c r="D256" s="32"/>
    </row>
    <row r="257" spans="4:4">
      <c r="D257" s="32"/>
    </row>
    <row r="258" spans="4:4">
      <c r="D258" s="32"/>
    </row>
    <row r="259" spans="4:4">
      <c r="D259" s="32"/>
    </row>
    <row r="260" spans="4:4">
      <c r="D260" s="32"/>
    </row>
    <row r="261" spans="4:4">
      <c r="D261" s="32"/>
    </row>
    <row r="262" spans="4:4">
      <c r="D262" s="32"/>
    </row>
    <row r="263" spans="4:4">
      <c r="D263" s="32"/>
    </row>
    <row r="264" spans="4:4">
      <c r="D264" s="32"/>
    </row>
    <row r="265" spans="4:4">
      <c r="D265" s="32"/>
    </row>
    <row r="266" spans="4:4">
      <c r="D266" s="32"/>
    </row>
    <row r="267" spans="4:4">
      <c r="D267" s="32"/>
    </row>
    <row r="268" spans="4:4">
      <c r="D268" s="32"/>
    </row>
    <row r="269" spans="4:4">
      <c r="D269" s="32"/>
    </row>
    <row r="270" spans="4:4">
      <c r="D270" s="32"/>
    </row>
    <row r="271" spans="4:4">
      <c r="D271" s="32"/>
    </row>
    <row r="272" spans="4:4">
      <c r="D272" s="32"/>
    </row>
    <row r="273" spans="4:4">
      <c r="D273" s="32"/>
    </row>
    <row r="274" spans="4:4">
      <c r="D274" s="32"/>
    </row>
    <row r="275" spans="4:4">
      <c r="D275" s="32"/>
    </row>
    <row r="276" spans="4:4">
      <c r="D276" s="32"/>
    </row>
    <row r="277" spans="4:4">
      <c r="D277" s="32"/>
    </row>
    <row r="278" spans="4:4">
      <c r="D278" s="32"/>
    </row>
    <row r="279" spans="4:4">
      <c r="D279" s="32"/>
    </row>
    <row r="280" spans="4:4">
      <c r="D280" s="32"/>
    </row>
    <row r="281" spans="4:4">
      <c r="D281" s="32"/>
    </row>
    <row r="282" spans="4:4">
      <c r="D282" s="32"/>
    </row>
    <row r="283" spans="4:4">
      <c r="D283" s="32"/>
    </row>
    <row r="284" spans="4:4">
      <c r="D284" s="32"/>
    </row>
    <row r="285" spans="4:4">
      <c r="D285" s="32"/>
    </row>
    <row r="286" spans="4:4">
      <c r="D286" s="32"/>
    </row>
    <row r="287" spans="4:4">
      <c r="D287" s="32"/>
    </row>
    <row r="288" spans="4:4">
      <c r="D288" s="32"/>
    </row>
    <row r="289" spans="4:4">
      <c r="D289" s="32"/>
    </row>
    <row r="290" spans="4:4">
      <c r="D290" s="32"/>
    </row>
    <row r="291" spans="4:4">
      <c r="D291" s="32"/>
    </row>
    <row r="292" spans="4:4">
      <c r="D292" s="32"/>
    </row>
    <row r="293" spans="4:4">
      <c r="D293" s="32"/>
    </row>
    <row r="294" spans="4:4">
      <c r="D294" s="32"/>
    </row>
    <row r="295" spans="4:4">
      <c r="D295" s="32"/>
    </row>
    <row r="296" spans="4:4">
      <c r="D296" s="32"/>
    </row>
    <row r="297" spans="4:4">
      <c r="D297" s="32"/>
    </row>
    <row r="298" spans="4:4">
      <c r="D298" s="32"/>
    </row>
    <row r="299" spans="4:4">
      <c r="D299" s="32"/>
    </row>
    <row r="300" spans="4:4">
      <c r="D300" s="32"/>
    </row>
    <row r="301" spans="4:4">
      <c r="D301" s="32"/>
    </row>
    <row r="302" spans="4:4">
      <c r="D302" s="32"/>
    </row>
    <row r="303" spans="4:4">
      <c r="D303" s="32"/>
    </row>
    <row r="304" spans="4:4">
      <c r="D304" s="32"/>
    </row>
    <row r="305" spans="4:4">
      <c r="D305" s="32"/>
    </row>
    <row r="306" spans="4:4">
      <c r="D306" s="32"/>
    </row>
    <row r="307" spans="4:4">
      <c r="D307" s="32"/>
    </row>
    <row r="308" spans="4:4">
      <c r="D308" s="32"/>
    </row>
    <row r="309" spans="4:4">
      <c r="D309" s="32"/>
    </row>
    <row r="310" spans="4:4">
      <c r="D310" s="32"/>
    </row>
    <row r="311" spans="4:4">
      <c r="D311" s="32"/>
    </row>
    <row r="312" spans="4:4">
      <c r="D312" s="32"/>
    </row>
    <row r="313" spans="4:4">
      <c r="D313" s="32"/>
    </row>
    <row r="314" spans="4:4">
      <c r="D314" s="32"/>
    </row>
    <row r="315" spans="4:4">
      <c r="D315" s="32"/>
    </row>
    <row r="316" spans="4:4">
      <c r="D316" s="32"/>
    </row>
    <row r="317" spans="4:4">
      <c r="D317" s="32"/>
    </row>
    <row r="318" spans="4:4">
      <c r="D318" s="32"/>
    </row>
    <row r="319" spans="4:4">
      <c r="D319" s="32"/>
    </row>
    <row r="320" spans="4:4">
      <c r="D320" s="32"/>
    </row>
    <row r="321" spans="4:4">
      <c r="D321" s="32"/>
    </row>
    <row r="322" spans="4:4">
      <c r="D322" s="32"/>
    </row>
    <row r="323" spans="4:4">
      <c r="D323" s="32"/>
    </row>
    <row r="324" spans="4:4">
      <c r="D324" s="32"/>
    </row>
    <row r="325" spans="4:4">
      <c r="D325" s="32"/>
    </row>
    <row r="326" spans="4:4">
      <c r="D326" s="32"/>
    </row>
    <row r="327" spans="4:4">
      <c r="D327" s="32"/>
    </row>
    <row r="328" spans="4:4">
      <c r="D328" s="32"/>
    </row>
    <row r="329" spans="4:4">
      <c r="D329" s="32"/>
    </row>
    <row r="330" spans="4:4">
      <c r="D330" s="32"/>
    </row>
    <row r="331" spans="4:4">
      <c r="D331" s="32"/>
    </row>
    <row r="332" spans="4:4">
      <c r="D332" s="32"/>
    </row>
    <row r="333" spans="4:4">
      <c r="D333" s="32"/>
    </row>
    <row r="334" spans="4:4">
      <c r="D334" s="32"/>
    </row>
    <row r="335" spans="4:4">
      <c r="D335" s="32"/>
    </row>
    <row r="336" spans="4:4">
      <c r="D336" s="32"/>
    </row>
    <row r="337" spans="4:4">
      <c r="D337" s="32"/>
    </row>
    <row r="338" spans="4:4">
      <c r="D338" s="32"/>
    </row>
    <row r="339" spans="4:4">
      <c r="D339" s="32"/>
    </row>
    <row r="340" spans="4:4">
      <c r="D340" s="32"/>
    </row>
    <row r="341" spans="4:4">
      <c r="D341" s="32"/>
    </row>
    <row r="342" spans="4:4">
      <c r="D342" s="32"/>
    </row>
    <row r="343" spans="4:4">
      <c r="D343" s="32"/>
    </row>
    <row r="344" spans="4:4">
      <c r="D344" s="32"/>
    </row>
    <row r="345" spans="4:4">
      <c r="D345" s="32"/>
    </row>
    <row r="346" spans="4:4">
      <c r="D346" s="32"/>
    </row>
    <row r="347" spans="4:4">
      <c r="D347" s="32"/>
    </row>
    <row r="348" spans="4:4">
      <c r="D348" s="32"/>
    </row>
    <row r="349" spans="4:4">
      <c r="D349" s="32"/>
    </row>
    <row r="350" spans="4:4">
      <c r="D350" s="32"/>
    </row>
    <row r="351" spans="4:4">
      <c r="D351" s="32"/>
    </row>
    <row r="352" spans="4:4">
      <c r="D352" s="32"/>
    </row>
    <row r="353" spans="4:4">
      <c r="D353" s="32"/>
    </row>
    <row r="354" spans="4:4">
      <c r="D354" s="32"/>
    </row>
    <row r="355" spans="4:4">
      <c r="D355" s="32"/>
    </row>
    <row r="356" spans="4:4">
      <c r="D356" s="32"/>
    </row>
    <row r="357" spans="4:4">
      <c r="D357" s="32"/>
    </row>
    <row r="358" spans="4:4">
      <c r="D358" s="32"/>
    </row>
    <row r="359" spans="4:4">
      <c r="D359" s="32"/>
    </row>
    <row r="360" spans="4:4">
      <c r="D360" s="32"/>
    </row>
    <row r="361" spans="4:4">
      <c r="D361" s="32"/>
    </row>
    <row r="362" spans="4:4">
      <c r="D362" s="32"/>
    </row>
    <row r="363" spans="4:4">
      <c r="D363" s="32"/>
    </row>
    <row r="364" spans="4:4">
      <c r="D364" s="32"/>
    </row>
    <row r="365" spans="4:4">
      <c r="D365" s="32"/>
    </row>
    <row r="366" spans="4:4">
      <c r="D366" s="32"/>
    </row>
    <row r="367" spans="4:4">
      <c r="D367" s="32"/>
    </row>
    <row r="368" spans="4:4">
      <c r="D368" s="32"/>
    </row>
    <row r="369" spans="4:4">
      <c r="D369" s="32"/>
    </row>
    <row r="370" spans="4:4">
      <c r="D370" s="32"/>
    </row>
    <row r="371" spans="4:4">
      <c r="D371" s="32"/>
    </row>
    <row r="372" spans="4:4">
      <c r="D372" s="32"/>
    </row>
    <row r="373" spans="4:4">
      <c r="D373" s="32"/>
    </row>
    <row r="374" spans="4:4">
      <c r="D374" s="32"/>
    </row>
    <row r="375" spans="4:4">
      <c r="D375" s="32"/>
    </row>
    <row r="376" spans="4:4">
      <c r="D376" s="32"/>
    </row>
    <row r="377" spans="4:4">
      <c r="D377" s="32"/>
    </row>
    <row r="378" spans="4:4">
      <c r="D378" s="32"/>
    </row>
    <row r="379" spans="4:4">
      <c r="D379" s="32"/>
    </row>
    <row r="380" spans="4:4">
      <c r="D380" s="32"/>
    </row>
    <row r="381" spans="4:4">
      <c r="D381" s="32"/>
    </row>
    <row r="382" spans="4:4">
      <c r="D382" s="32"/>
    </row>
    <row r="383" spans="4:4">
      <c r="D383" s="32"/>
    </row>
    <row r="384" spans="4:4">
      <c r="D384" s="32"/>
    </row>
    <row r="385" spans="4:4">
      <c r="D385" s="32"/>
    </row>
    <row r="386" spans="4:4">
      <c r="D386" s="32"/>
    </row>
    <row r="387" spans="4:4">
      <c r="D387" s="32"/>
    </row>
    <row r="388" spans="4:4">
      <c r="D388" s="32"/>
    </row>
    <row r="389" spans="4:4">
      <c r="D389" s="32"/>
    </row>
    <row r="390" spans="4:4">
      <c r="D390" s="32"/>
    </row>
    <row r="391" spans="4:4">
      <c r="D391" s="32"/>
    </row>
    <row r="392" spans="4:4">
      <c r="D392" s="32"/>
    </row>
    <row r="393" spans="4:4">
      <c r="D393" s="32"/>
    </row>
    <row r="394" spans="4:4">
      <c r="D394" s="32"/>
    </row>
    <row r="395" spans="4:4">
      <c r="D395" s="32"/>
    </row>
    <row r="396" spans="4:4">
      <c r="D396" s="32"/>
    </row>
    <row r="397" spans="4:4">
      <c r="D397" s="32"/>
    </row>
    <row r="398" spans="4:4">
      <c r="D398" s="32"/>
    </row>
    <row r="399" spans="4:4">
      <c r="D399" s="32"/>
    </row>
    <row r="400" spans="4:4">
      <c r="D400" s="32"/>
    </row>
    <row r="401" spans="4:4">
      <c r="D401" s="32"/>
    </row>
    <row r="402" spans="4:4">
      <c r="D402" s="32"/>
    </row>
    <row r="403" spans="4:4">
      <c r="D403" s="32"/>
    </row>
    <row r="404" spans="4:4">
      <c r="D404" s="32"/>
    </row>
    <row r="405" spans="4:4">
      <c r="D405" s="32"/>
    </row>
    <row r="406" spans="4:4">
      <c r="D406" s="32"/>
    </row>
    <row r="407" spans="4:4">
      <c r="D407" s="32"/>
    </row>
    <row r="408" spans="4:4">
      <c r="D408" s="32"/>
    </row>
    <row r="409" spans="4:4">
      <c r="D409" s="32"/>
    </row>
    <row r="410" spans="4:4">
      <c r="D410" s="32"/>
    </row>
    <row r="411" spans="4:4">
      <c r="D411" s="32"/>
    </row>
    <row r="412" spans="4:4">
      <c r="D412" s="32"/>
    </row>
    <row r="413" spans="4:4">
      <c r="D413" s="32"/>
    </row>
    <row r="414" spans="4:4">
      <c r="D414" s="32"/>
    </row>
    <row r="415" spans="4:4">
      <c r="D415" s="32"/>
    </row>
    <row r="416" spans="4:4">
      <c r="D416" s="32"/>
    </row>
    <row r="417" spans="4:4">
      <c r="D417" s="32"/>
    </row>
    <row r="418" spans="4:4">
      <c r="D418" s="32"/>
    </row>
    <row r="419" spans="4:4">
      <c r="D419" s="32"/>
    </row>
    <row r="420" spans="4:4">
      <c r="D420" s="32"/>
    </row>
    <row r="421" spans="4:4">
      <c r="D421" s="32"/>
    </row>
    <row r="422" spans="4:4">
      <c r="D422" s="32"/>
    </row>
    <row r="423" spans="4:4">
      <c r="D423" s="32"/>
    </row>
    <row r="424" spans="4:4">
      <c r="D424" s="32"/>
    </row>
    <row r="425" spans="4:4">
      <c r="D425" s="32"/>
    </row>
    <row r="426" spans="4:4">
      <c r="D426" s="32"/>
    </row>
    <row r="427" spans="4:4">
      <c r="D427" s="32"/>
    </row>
    <row r="428" spans="4:4">
      <c r="D428" s="32"/>
    </row>
    <row r="429" spans="4:4">
      <c r="D429" s="32"/>
    </row>
    <row r="430" spans="4:4">
      <c r="D430" s="32"/>
    </row>
    <row r="431" spans="4:4">
      <c r="D431" s="32"/>
    </row>
    <row r="432" spans="4:4">
      <c r="D432" s="32"/>
    </row>
    <row r="433" spans="4:4">
      <c r="D433" s="32"/>
    </row>
    <row r="434" spans="4:4">
      <c r="D434" s="32"/>
    </row>
    <row r="435" spans="4:4">
      <c r="D435" s="32"/>
    </row>
    <row r="436" spans="4:4">
      <c r="D436" s="32"/>
    </row>
    <row r="437" spans="4:4">
      <c r="D437" s="32"/>
    </row>
    <row r="438" spans="4:4">
      <c r="D438" s="32"/>
    </row>
    <row r="439" spans="4:4">
      <c r="D439" s="32"/>
    </row>
    <row r="440" spans="4:4">
      <c r="D440" s="32"/>
    </row>
    <row r="441" spans="4:4">
      <c r="D441" s="32"/>
    </row>
    <row r="442" spans="4:4">
      <c r="D442" s="32"/>
    </row>
    <row r="443" spans="4:4">
      <c r="D443" s="32"/>
    </row>
    <row r="444" spans="4:4">
      <c r="D444" s="32"/>
    </row>
    <row r="445" spans="4:4">
      <c r="D445" s="32"/>
    </row>
    <row r="446" spans="4:4">
      <c r="D446" s="32"/>
    </row>
    <row r="447" spans="4:4">
      <c r="D447" s="32"/>
    </row>
    <row r="448" spans="4:4">
      <c r="D448" s="32"/>
    </row>
    <row r="449" spans="4:4">
      <c r="D449" s="32"/>
    </row>
    <row r="450" spans="4:4">
      <c r="D450" s="32"/>
    </row>
    <row r="451" spans="4:4">
      <c r="D451" s="32"/>
    </row>
    <row r="452" spans="4:4">
      <c r="D452" s="32"/>
    </row>
    <row r="453" spans="4:4">
      <c r="D453" s="32"/>
    </row>
    <row r="454" spans="4:4">
      <c r="D454" s="32"/>
    </row>
    <row r="455" spans="4:4">
      <c r="D455" s="32"/>
    </row>
    <row r="456" spans="4:4">
      <c r="D456" s="32"/>
    </row>
    <row r="457" spans="4:4">
      <c r="D457" s="32"/>
    </row>
    <row r="458" spans="4:4">
      <c r="D458" s="32"/>
    </row>
    <row r="459" spans="4:4">
      <c r="D459" s="32"/>
    </row>
    <row r="460" spans="4:4">
      <c r="D460" s="32"/>
    </row>
    <row r="461" spans="4:4">
      <c r="D461" s="32"/>
    </row>
    <row r="462" spans="4:4">
      <c r="D462" s="32"/>
    </row>
    <row r="463" spans="4:4">
      <c r="D463" s="32"/>
    </row>
    <row r="464" spans="4:4">
      <c r="D464" s="32"/>
    </row>
    <row r="465" spans="4:4">
      <c r="D465" s="32"/>
    </row>
    <row r="466" spans="4:4">
      <c r="D466" s="32"/>
    </row>
    <row r="467" spans="4:4">
      <c r="D467" s="32"/>
    </row>
    <row r="468" spans="4:4">
      <c r="D468" s="32"/>
    </row>
    <row r="469" spans="4:4">
      <c r="D469" s="32"/>
    </row>
    <row r="470" spans="4:4">
      <c r="D470" s="32"/>
    </row>
    <row r="471" spans="4:4">
      <c r="D471" s="32"/>
    </row>
    <row r="472" spans="4:4">
      <c r="D472" s="32"/>
    </row>
    <row r="473" spans="4:4">
      <c r="D473" s="32"/>
    </row>
    <row r="474" spans="4:4">
      <c r="D474" s="32"/>
    </row>
    <row r="475" spans="4:4">
      <c r="D475" s="32"/>
    </row>
    <row r="476" spans="4:4">
      <c r="D476" s="32"/>
    </row>
    <row r="477" spans="4:4">
      <c r="D477" s="32"/>
    </row>
    <row r="478" spans="4:4">
      <c r="D478" s="32"/>
    </row>
    <row r="479" spans="4:4">
      <c r="D479" s="32"/>
    </row>
    <row r="480" spans="4:4">
      <c r="D480" s="32"/>
    </row>
    <row r="481" spans="4:4">
      <c r="D481" s="32"/>
    </row>
    <row r="482" spans="4:4">
      <c r="D482" s="32"/>
    </row>
    <row r="483" spans="4:4">
      <c r="D483" s="32"/>
    </row>
    <row r="484" spans="4:4">
      <c r="D484" s="32"/>
    </row>
    <row r="485" spans="4:4">
      <c r="D485" s="32"/>
    </row>
    <row r="486" spans="4:4">
      <c r="D486" s="32"/>
    </row>
    <row r="487" spans="4:4">
      <c r="D487" s="32"/>
    </row>
    <row r="488" spans="4:4">
      <c r="D488" s="32"/>
    </row>
    <row r="489" spans="4:4">
      <c r="D489" s="32"/>
    </row>
    <row r="490" spans="4:4">
      <c r="D490" s="32"/>
    </row>
    <row r="491" spans="4:4">
      <c r="D491" s="32"/>
    </row>
    <row r="492" spans="4:4">
      <c r="D492" s="32"/>
    </row>
    <row r="493" spans="4:4">
      <c r="D493" s="32"/>
    </row>
    <row r="494" spans="4:4">
      <c r="D494" s="32"/>
    </row>
    <row r="495" spans="4:4">
      <c r="D495" s="32"/>
    </row>
    <row r="496" spans="4:4">
      <c r="D496" s="32"/>
    </row>
    <row r="497" spans="4:4">
      <c r="D497" s="32"/>
    </row>
    <row r="498" spans="4:4">
      <c r="D498" s="32"/>
    </row>
    <row r="499" spans="4:4">
      <c r="D499" s="32"/>
    </row>
    <row r="500" spans="4:4">
      <c r="D500" s="32"/>
    </row>
    <row r="501" spans="4:4">
      <c r="D501" s="32"/>
    </row>
    <row r="502" spans="4:4">
      <c r="D502" s="32"/>
    </row>
    <row r="503" spans="4:4">
      <c r="D503" s="32"/>
    </row>
    <row r="504" spans="4:4">
      <c r="D504" s="32"/>
    </row>
    <row r="505" spans="4:4">
      <c r="D505" s="32"/>
    </row>
    <row r="506" spans="4:4">
      <c r="D506" s="32"/>
    </row>
    <row r="507" spans="4:4">
      <c r="D507" s="32"/>
    </row>
    <row r="508" spans="4:4">
      <c r="D508" s="32"/>
    </row>
    <row r="509" spans="4:4">
      <c r="D509" s="32"/>
    </row>
    <row r="510" spans="4:4">
      <c r="D510" s="32"/>
    </row>
    <row r="511" spans="4:4">
      <c r="D511" s="32"/>
    </row>
    <row r="512" spans="4:4">
      <c r="D512" s="32"/>
    </row>
    <row r="513" spans="4:4">
      <c r="D513" s="32"/>
    </row>
    <row r="514" spans="4:4">
      <c r="D514" s="32"/>
    </row>
    <row r="515" spans="4:4">
      <c r="D515" s="32"/>
    </row>
    <row r="516" spans="4:4">
      <c r="D516" s="32"/>
    </row>
    <row r="517" spans="4:4">
      <c r="D517" s="32"/>
    </row>
    <row r="518" spans="4:4">
      <c r="D518" s="32"/>
    </row>
    <row r="519" spans="4:4">
      <c r="D519" s="32"/>
    </row>
    <row r="520" spans="4:4">
      <c r="D520" s="32"/>
    </row>
    <row r="521" spans="4:4">
      <c r="D521" s="32"/>
    </row>
    <row r="522" spans="4:4">
      <c r="D522" s="32"/>
    </row>
    <row r="523" spans="4:4">
      <c r="D523" s="32"/>
    </row>
    <row r="524" spans="4:4">
      <c r="D524" s="32"/>
    </row>
    <row r="525" spans="4:4">
      <c r="D525" s="32"/>
    </row>
    <row r="526" spans="4:4">
      <c r="D526" s="32"/>
    </row>
    <row r="527" spans="4:4">
      <c r="D527" s="32"/>
    </row>
    <row r="528" spans="4:4">
      <c r="D528" s="32"/>
    </row>
    <row r="529" spans="4:4">
      <c r="D529" s="32"/>
    </row>
    <row r="530" spans="4:4">
      <c r="D530" s="32"/>
    </row>
    <row r="531" spans="4:4">
      <c r="D531" s="32"/>
    </row>
    <row r="532" spans="4:4">
      <c r="D532" s="32"/>
    </row>
    <row r="533" spans="4:4">
      <c r="D533" s="32"/>
    </row>
    <row r="534" spans="4:4">
      <c r="D534" s="32"/>
    </row>
    <row r="535" spans="4:4">
      <c r="D535" s="32"/>
    </row>
    <row r="536" spans="4:4">
      <c r="D536" s="32"/>
    </row>
    <row r="537" spans="4:4">
      <c r="D537" s="32"/>
    </row>
    <row r="538" spans="4:4">
      <c r="D538" s="32"/>
    </row>
    <row r="539" spans="4:4">
      <c r="D539" s="32"/>
    </row>
    <row r="540" spans="4:4">
      <c r="D540" s="32"/>
    </row>
    <row r="541" spans="4:4">
      <c r="D541" s="32"/>
    </row>
    <row r="542" spans="4:4">
      <c r="D542" s="32"/>
    </row>
    <row r="543" spans="4:4">
      <c r="D543" s="32"/>
    </row>
    <row r="544" spans="4:4">
      <c r="D544" s="32"/>
    </row>
    <row r="545" spans="4:4">
      <c r="D545" s="32"/>
    </row>
    <row r="546" spans="4:4">
      <c r="D546" s="32"/>
    </row>
    <row r="547" spans="4:4">
      <c r="D547" s="32"/>
    </row>
    <row r="548" spans="4:4">
      <c r="D548" s="32"/>
    </row>
    <row r="549" spans="4:4">
      <c r="D549" s="32"/>
    </row>
    <row r="550" spans="4:4">
      <c r="D550" s="32"/>
    </row>
    <row r="551" spans="4:4">
      <c r="D551" s="32"/>
    </row>
    <row r="552" spans="4:4">
      <c r="D552" s="32"/>
    </row>
    <row r="553" spans="4:4">
      <c r="D553" s="32"/>
    </row>
    <row r="554" spans="4:4">
      <c r="D554" s="32"/>
    </row>
    <row r="555" spans="4:4">
      <c r="D555" s="32"/>
    </row>
    <row r="556" spans="4:4">
      <c r="D556" s="32"/>
    </row>
    <row r="557" spans="4:4">
      <c r="D557" s="32"/>
    </row>
    <row r="558" spans="4:4">
      <c r="D558" s="32"/>
    </row>
    <row r="559" spans="4:4">
      <c r="D559" s="32"/>
    </row>
    <row r="560" spans="4:4">
      <c r="D560" s="32"/>
    </row>
    <row r="561" spans="4:4">
      <c r="D561" s="32"/>
    </row>
    <row r="562" spans="4:4">
      <c r="D562" s="32"/>
    </row>
    <row r="563" spans="4:4">
      <c r="D563" s="32"/>
    </row>
    <row r="564" spans="4:4">
      <c r="D564" s="32"/>
    </row>
    <row r="565" spans="4:4">
      <c r="D565" s="32"/>
    </row>
    <row r="566" spans="4:4">
      <c r="D566" s="32"/>
    </row>
    <row r="567" spans="4:4">
      <c r="D567" s="32"/>
    </row>
    <row r="568" spans="4:4">
      <c r="D568" s="32"/>
    </row>
    <row r="569" spans="4:4">
      <c r="D569" s="32"/>
    </row>
    <row r="570" spans="4:4">
      <c r="D570" s="32"/>
    </row>
    <row r="571" spans="4:4">
      <c r="D571" s="32"/>
    </row>
    <row r="572" spans="4:4">
      <c r="D572" s="32"/>
    </row>
    <row r="573" spans="4:4">
      <c r="D573" s="32"/>
    </row>
    <row r="574" spans="4:4">
      <c r="D574" s="32"/>
    </row>
    <row r="575" spans="4:4">
      <c r="D575" s="32"/>
    </row>
    <row r="576" spans="4:4">
      <c r="D576" s="32"/>
    </row>
    <row r="577" spans="4:4">
      <c r="D577" s="32"/>
    </row>
    <row r="578" spans="4:4">
      <c r="D578" s="32"/>
    </row>
    <row r="579" spans="4:4">
      <c r="D579" s="32"/>
    </row>
    <row r="580" spans="4:4">
      <c r="D580" s="32"/>
    </row>
    <row r="581" spans="4:4">
      <c r="D581" s="32"/>
    </row>
    <row r="582" spans="4:4">
      <c r="D582" s="32"/>
    </row>
    <row r="583" spans="4:4">
      <c r="D583" s="32"/>
    </row>
    <row r="584" spans="4:4">
      <c r="D584" s="32"/>
    </row>
    <row r="585" spans="4:4">
      <c r="D585" s="32"/>
    </row>
    <row r="586" spans="4:4">
      <c r="D586" s="32"/>
    </row>
    <row r="587" spans="4:4">
      <c r="D587" s="32"/>
    </row>
    <row r="588" spans="4:4">
      <c r="D588" s="32"/>
    </row>
    <row r="589" spans="4:4">
      <c r="D589" s="32"/>
    </row>
    <row r="590" spans="4:4">
      <c r="D590" s="32"/>
    </row>
    <row r="591" spans="4:4">
      <c r="D591" s="32"/>
    </row>
    <row r="592" spans="4:4">
      <c r="D592" s="32"/>
    </row>
    <row r="593" spans="4:4">
      <c r="D593" s="32"/>
    </row>
    <row r="594" spans="4:4">
      <c r="D594" s="32"/>
    </row>
    <row r="595" spans="4:4">
      <c r="D595" s="32"/>
    </row>
    <row r="596" spans="4:4">
      <c r="D596" s="32"/>
    </row>
    <row r="597" spans="4:4">
      <c r="D597" s="32"/>
    </row>
    <row r="598" spans="4:4">
      <c r="D598" s="32"/>
    </row>
    <row r="599" spans="4:4">
      <c r="D599" s="32"/>
    </row>
    <row r="600" spans="4:4">
      <c r="D600" s="32"/>
    </row>
    <row r="601" spans="4:4">
      <c r="D601" s="32"/>
    </row>
    <row r="602" spans="4:4">
      <c r="D602" s="32"/>
    </row>
    <row r="603" spans="4:4">
      <c r="D603" s="32"/>
    </row>
    <row r="604" spans="4:4">
      <c r="D604" s="32"/>
    </row>
    <row r="605" spans="4:4">
      <c r="D605" s="32"/>
    </row>
    <row r="606" spans="4:4">
      <c r="D606" s="32"/>
    </row>
    <row r="607" spans="4:4">
      <c r="D607" s="32"/>
    </row>
    <row r="608" spans="4:4">
      <c r="D608" s="32"/>
    </row>
    <row r="609" spans="4:4">
      <c r="D609" s="32"/>
    </row>
    <row r="610" spans="4:4">
      <c r="D610" s="32"/>
    </row>
    <row r="611" spans="4:4">
      <c r="D611" s="32"/>
    </row>
    <row r="612" spans="4:4">
      <c r="D612" s="32"/>
    </row>
    <row r="613" spans="4:4">
      <c r="D613" s="32"/>
    </row>
    <row r="614" spans="4:4">
      <c r="D614" s="32"/>
    </row>
    <row r="615" spans="4:4">
      <c r="D615" s="32"/>
    </row>
    <row r="616" spans="4:4">
      <c r="D616" s="32"/>
    </row>
    <row r="617" spans="4:4">
      <c r="D617" s="32"/>
    </row>
    <row r="618" spans="4:4">
      <c r="D618" s="32"/>
    </row>
    <row r="619" spans="4:4">
      <c r="D619" s="32"/>
    </row>
    <row r="620" spans="4:4">
      <c r="D620" s="32"/>
    </row>
    <row r="621" spans="4:4">
      <c r="D621" s="32"/>
    </row>
    <row r="622" spans="4:4">
      <c r="D622" s="32"/>
    </row>
    <row r="623" spans="4:4">
      <c r="D623" s="32"/>
    </row>
    <row r="624" spans="4:4">
      <c r="D624" s="32"/>
    </row>
    <row r="625" spans="4:4">
      <c r="D625" s="32"/>
    </row>
    <row r="626" spans="4:4">
      <c r="D626" s="32"/>
    </row>
    <row r="627" spans="4:4">
      <c r="D627" s="32"/>
    </row>
    <row r="628" spans="4:4">
      <c r="D628" s="32"/>
    </row>
    <row r="629" spans="4:4">
      <c r="D629" s="32"/>
    </row>
    <row r="630" spans="4:4">
      <c r="D630" s="32"/>
    </row>
    <row r="631" spans="4:4">
      <c r="D631" s="32"/>
    </row>
    <row r="632" spans="4:4">
      <c r="D632" s="32"/>
    </row>
    <row r="633" spans="4:4">
      <c r="D633" s="32"/>
    </row>
    <row r="634" spans="4:4">
      <c r="D634" s="32"/>
    </row>
    <row r="635" spans="4:4">
      <c r="D635" s="32"/>
    </row>
    <row r="636" spans="4:4">
      <c r="D636" s="32"/>
    </row>
    <row r="637" spans="4:4">
      <c r="D637" s="32"/>
    </row>
    <row r="638" spans="4:4">
      <c r="D638" s="32"/>
    </row>
    <row r="639" spans="4:4">
      <c r="D639" s="32"/>
    </row>
    <row r="640" spans="4:4">
      <c r="D640" s="32"/>
    </row>
    <row r="641" spans="4:4">
      <c r="D641" s="32"/>
    </row>
    <row r="642" spans="4:4">
      <c r="D642" s="32"/>
    </row>
    <row r="643" spans="4:4">
      <c r="D643" s="32"/>
    </row>
    <row r="644" spans="4:4">
      <c r="D644" s="32"/>
    </row>
    <row r="645" spans="4:4">
      <c r="D645" s="32"/>
    </row>
    <row r="646" spans="4:4">
      <c r="D646" s="32"/>
    </row>
    <row r="647" spans="4:4">
      <c r="D647" s="32"/>
    </row>
    <row r="648" spans="4:4">
      <c r="D648" s="32"/>
    </row>
    <row r="649" spans="4:4">
      <c r="D649" s="32"/>
    </row>
    <row r="650" spans="4:4">
      <c r="D650" s="32"/>
    </row>
    <row r="651" spans="4:4">
      <c r="D651" s="32"/>
    </row>
    <row r="652" spans="4:4">
      <c r="D652" s="32"/>
    </row>
    <row r="653" spans="4:4">
      <c r="D653" s="32"/>
    </row>
    <row r="654" spans="4:4">
      <c r="D654" s="32"/>
    </row>
    <row r="655" spans="4:4">
      <c r="D655" s="32"/>
    </row>
    <row r="656" spans="4:4">
      <c r="D656" s="32"/>
    </row>
    <row r="657" spans="4:4">
      <c r="D657" s="32"/>
    </row>
    <row r="658" spans="4:4">
      <c r="D658" s="32"/>
    </row>
    <row r="659" spans="4:4">
      <c r="D659" s="32"/>
    </row>
    <row r="660" spans="4:4">
      <c r="D660" s="32"/>
    </row>
    <row r="661" spans="4:4">
      <c r="D661" s="32"/>
    </row>
    <row r="662" spans="4:4">
      <c r="D662" s="32"/>
    </row>
    <row r="663" spans="4:4">
      <c r="D663" s="32"/>
    </row>
    <row r="664" spans="4:4">
      <c r="D664" s="32"/>
    </row>
    <row r="665" spans="4:4">
      <c r="D665" s="32"/>
    </row>
    <row r="666" spans="4:4">
      <c r="D666" s="32"/>
    </row>
    <row r="667" spans="4:4">
      <c r="D667" s="32"/>
    </row>
    <row r="668" spans="4:4">
      <c r="D668" s="32"/>
    </row>
    <row r="669" spans="4:4">
      <c r="D669" s="32"/>
    </row>
    <row r="670" spans="4:4">
      <c r="D670" s="32"/>
    </row>
    <row r="671" spans="4:4">
      <c r="D671" s="32"/>
    </row>
    <row r="672" spans="4:4">
      <c r="D672" s="32"/>
    </row>
    <row r="673" spans="4:4">
      <c r="D673" s="32"/>
    </row>
    <row r="674" spans="4:4">
      <c r="D674" s="32"/>
    </row>
    <row r="675" spans="4:4">
      <c r="D675" s="32"/>
    </row>
    <row r="676" spans="4:4">
      <c r="D676" s="32"/>
    </row>
    <row r="677" spans="4:4">
      <c r="D677" s="32"/>
    </row>
    <row r="678" spans="4:4">
      <c r="D678" s="32"/>
    </row>
    <row r="679" spans="4:4">
      <c r="D679" s="32"/>
    </row>
    <row r="680" spans="4:4">
      <c r="D680" s="32"/>
    </row>
    <row r="681" spans="4:4">
      <c r="D681" s="32"/>
    </row>
    <row r="682" spans="4:4">
      <c r="D682" s="32"/>
    </row>
    <row r="683" spans="4:4">
      <c r="D683" s="32"/>
    </row>
    <row r="684" spans="4:4">
      <c r="D684" s="32"/>
    </row>
    <row r="685" spans="4:4">
      <c r="D685" s="32"/>
    </row>
    <row r="686" spans="4:4">
      <c r="D686" s="32"/>
    </row>
    <row r="687" spans="4:4">
      <c r="D687" s="32"/>
    </row>
    <row r="688" spans="4:4">
      <c r="D688" s="32"/>
    </row>
    <row r="689" spans="4:4">
      <c r="D689" s="32"/>
    </row>
    <row r="690" spans="4:4">
      <c r="D690" s="32"/>
    </row>
    <row r="691" spans="4:4">
      <c r="D691" s="32"/>
    </row>
    <row r="692" spans="4:4">
      <c r="D692" s="32"/>
    </row>
    <row r="693" spans="4:4">
      <c r="D693" s="32"/>
    </row>
    <row r="694" spans="4:4">
      <c r="D694" s="32"/>
    </row>
    <row r="695" spans="4:4">
      <c r="D695" s="32"/>
    </row>
    <row r="696" spans="4:4">
      <c r="D696" s="32"/>
    </row>
    <row r="697" spans="4:4">
      <c r="D697" s="32"/>
    </row>
    <row r="698" spans="4:4">
      <c r="D698" s="32"/>
    </row>
    <row r="699" spans="4:4">
      <c r="D699" s="32"/>
    </row>
    <row r="700" spans="4:4">
      <c r="D700" s="32"/>
    </row>
    <row r="701" spans="4:4">
      <c r="D701" s="32"/>
    </row>
    <row r="702" spans="4:4">
      <c r="D702" s="32"/>
    </row>
    <row r="703" spans="4:4">
      <c r="D703" s="32"/>
    </row>
    <row r="704" spans="4:4">
      <c r="D704" s="32"/>
    </row>
    <row r="705" spans="4:4">
      <c r="D705" s="32"/>
    </row>
    <row r="706" spans="4:4">
      <c r="D706" s="32"/>
    </row>
    <row r="707" spans="4:4">
      <c r="D707" s="32"/>
    </row>
    <row r="708" spans="4:4">
      <c r="D708" s="32"/>
    </row>
    <row r="709" spans="4:4">
      <c r="D709" s="32"/>
    </row>
    <row r="710" spans="4:4">
      <c r="D710" s="32"/>
    </row>
    <row r="711" spans="4:4">
      <c r="D711" s="32"/>
    </row>
    <row r="712" spans="4:4">
      <c r="D712" s="32"/>
    </row>
    <row r="713" spans="4:4">
      <c r="D713" s="32"/>
    </row>
    <row r="714" spans="4:4">
      <c r="D714" s="32"/>
    </row>
    <row r="715" spans="4:4">
      <c r="D715" s="32"/>
    </row>
    <row r="716" spans="4:4">
      <c r="D716" s="32"/>
    </row>
    <row r="717" spans="4:4">
      <c r="D717" s="32"/>
    </row>
    <row r="718" spans="4:4">
      <c r="D718" s="32"/>
    </row>
    <row r="719" spans="4:4">
      <c r="D719" s="32"/>
    </row>
    <row r="720" spans="4:4">
      <c r="D720" s="32"/>
    </row>
    <row r="721" spans="4:4">
      <c r="D721" s="32"/>
    </row>
    <row r="722" spans="4:4">
      <c r="D722" s="32"/>
    </row>
    <row r="723" spans="4:4">
      <c r="D723" s="32"/>
    </row>
    <row r="724" spans="4:4">
      <c r="D724" s="32"/>
    </row>
    <row r="725" spans="4:4">
      <c r="D725" s="32"/>
    </row>
    <row r="726" spans="4:4">
      <c r="D726" s="32"/>
    </row>
    <row r="727" spans="4:4">
      <c r="D727" s="32"/>
    </row>
    <row r="728" spans="4:4">
      <c r="D728" s="32"/>
    </row>
    <row r="729" spans="4:4">
      <c r="D729" s="32"/>
    </row>
    <row r="730" spans="4:4">
      <c r="D730" s="32"/>
    </row>
    <row r="731" spans="4:4">
      <c r="D731" s="32"/>
    </row>
    <row r="732" spans="4:4">
      <c r="D732" s="32"/>
    </row>
    <row r="733" spans="4:4">
      <c r="D733" s="32"/>
    </row>
    <row r="734" spans="4:4">
      <c r="D734" s="32"/>
    </row>
    <row r="735" spans="4:4">
      <c r="D735" s="32"/>
    </row>
    <row r="736" spans="4:4">
      <c r="D736" s="32"/>
    </row>
    <row r="737" spans="4:4">
      <c r="D737" s="32"/>
    </row>
    <row r="738" spans="4:4">
      <c r="D738" s="32"/>
    </row>
    <row r="739" spans="4:4">
      <c r="D739" s="32"/>
    </row>
    <row r="740" spans="4:4">
      <c r="D740" s="32"/>
    </row>
    <row r="741" spans="4:4">
      <c r="D741" s="32"/>
    </row>
    <row r="742" spans="4:4">
      <c r="D742" s="32"/>
    </row>
    <row r="743" spans="4:4">
      <c r="D743" s="32"/>
    </row>
    <row r="744" spans="4:4">
      <c r="D744" s="32"/>
    </row>
    <row r="745" spans="4:4">
      <c r="D745" s="32"/>
    </row>
    <row r="746" spans="4:4">
      <c r="D746" s="32"/>
    </row>
    <row r="747" spans="4:4">
      <c r="D747" s="32"/>
    </row>
    <row r="748" spans="4:4">
      <c r="D748" s="32"/>
    </row>
    <row r="749" spans="4:4">
      <c r="D749" s="32"/>
    </row>
    <row r="750" spans="4:4">
      <c r="D750" s="32"/>
    </row>
    <row r="751" spans="4:4">
      <c r="D751" s="32"/>
    </row>
    <row r="752" spans="4:4">
      <c r="D752" s="32"/>
    </row>
    <row r="753" spans="4:4">
      <c r="D753" s="32"/>
    </row>
    <row r="754" spans="4:4">
      <c r="D754" s="32"/>
    </row>
    <row r="755" spans="4:4">
      <c r="D755" s="32"/>
    </row>
    <row r="756" spans="4:4">
      <c r="D756" s="32"/>
    </row>
    <row r="757" spans="4:4">
      <c r="D757" s="32"/>
    </row>
    <row r="758" spans="4:4">
      <c r="D758" s="32"/>
    </row>
    <row r="759" spans="4:4">
      <c r="D759" s="32"/>
    </row>
    <row r="760" spans="4:4">
      <c r="D760" s="32"/>
    </row>
    <row r="761" spans="4:4">
      <c r="D761" s="32"/>
    </row>
    <row r="762" spans="4:4">
      <c r="D762" s="32"/>
    </row>
    <row r="763" spans="4:4">
      <c r="D763" s="32"/>
    </row>
    <row r="764" spans="4:4">
      <c r="D764" s="32"/>
    </row>
    <row r="765" spans="4:4">
      <c r="D765" s="32"/>
    </row>
    <row r="766" spans="4:4">
      <c r="D766" s="32"/>
    </row>
    <row r="767" spans="4:4">
      <c r="D767" s="32"/>
    </row>
    <row r="768" spans="4:4">
      <c r="D768" s="32"/>
    </row>
    <row r="769" spans="4:4">
      <c r="D769" s="32"/>
    </row>
    <row r="770" spans="4:4">
      <c r="D770" s="32"/>
    </row>
    <row r="771" spans="4:4">
      <c r="D771" s="32"/>
    </row>
    <row r="772" spans="4:4">
      <c r="D772" s="32"/>
    </row>
    <row r="773" spans="4:4">
      <c r="D773" s="32"/>
    </row>
    <row r="774" spans="4:4">
      <c r="D774" s="32"/>
    </row>
    <row r="775" spans="4:4">
      <c r="D775" s="32"/>
    </row>
    <row r="776" spans="4:4">
      <c r="D776" s="32"/>
    </row>
    <row r="777" spans="4:4">
      <c r="D777" s="32"/>
    </row>
    <row r="778" spans="4:4">
      <c r="D778" s="32"/>
    </row>
    <row r="779" spans="4:4">
      <c r="D779" s="32"/>
    </row>
    <row r="780" spans="4:4">
      <c r="D780" s="32"/>
    </row>
    <row r="781" spans="4:4">
      <c r="D781" s="32"/>
    </row>
    <row r="782" spans="4:4">
      <c r="D782" s="32"/>
    </row>
    <row r="783" spans="4:4">
      <c r="D783" s="32"/>
    </row>
    <row r="784" spans="4:4">
      <c r="D784" s="32"/>
    </row>
    <row r="785" spans="4:4">
      <c r="D785" s="32"/>
    </row>
    <row r="786" spans="4:4">
      <c r="D786" s="32"/>
    </row>
    <row r="787" spans="4:4">
      <c r="D787" s="32"/>
    </row>
    <row r="788" spans="4:4">
      <c r="D788" s="32"/>
    </row>
    <row r="789" spans="4:4">
      <c r="D789" s="32"/>
    </row>
    <row r="790" spans="4:4">
      <c r="D790" s="32"/>
    </row>
    <row r="791" spans="4:4">
      <c r="D791" s="32"/>
    </row>
    <row r="792" spans="4:4">
      <c r="D792" s="32"/>
    </row>
    <row r="793" spans="4:4">
      <c r="D793" s="32"/>
    </row>
    <row r="794" spans="4:4">
      <c r="D794" s="32"/>
    </row>
    <row r="795" spans="4:4">
      <c r="D795" s="32"/>
    </row>
    <row r="796" spans="4:4">
      <c r="D796" s="32"/>
    </row>
    <row r="797" spans="4:4">
      <c r="D797" s="32"/>
    </row>
    <row r="798" spans="4:4">
      <c r="D798" s="32"/>
    </row>
    <row r="799" spans="4:4">
      <c r="D799" s="32"/>
    </row>
    <row r="800" spans="4:4">
      <c r="D800" s="32"/>
    </row>
    <row r="801" spans="4:4">
      <c r="D801" s="32"/>
    </row>
    <row r="802" spans="4:4">
      <c r="D802" s="32"/>
    </row>
    <row r="803" spans="4:4">
      <c r="D803" s="32"/>
    </row>
    <row r="804" spans="4:4">
      <c r="D804" s="32"/>
    </row>
    <row r="805" spans="4:4">
      <c r="D805" s="32"/>
    </row>
    <row r="806" spans="4:4">
      <c r="D806" s="32"/>
    </row>
    <row r="807" spans="4:4">
      <c r="D807" s="32"/>
    </row>
    <row r="808" spans="4:4">
      <c r="D808" s="32"/>
    </row>
    <row r="809" spans="4:4">
      <c r="D809" s="32"/>
    </row>
    <row r="810" spans="4:4">
      <c r="D810" s="32"/>
    </row>
    <row r="811" spans="4:4">
      <c r="D811" s="32"/>
    </row>
    <row r="812" spans="4:4">
      <c r="D812" s="32"/>
    </row>
    <row r="813" spans="4:4">
      <c r="D813" s="32"/>
    </row>
    <row r="814" spans="4:4">
      <c r="D814" s="32"/>
    </row>
    <row r="815" spans="4:4">
      <c r="D815" s="32"/>
    </row>
    <row r="816" spans="4:4">
      <c r="D816" s="32"/>
    </row>
    <row r="817" spans="4:4">
      <c r="D817" s="32"/>
    </row>
    <row r="818" spans="4:4">
      <c r="D818" s="32"/>
    </row>
    <row r="819" spans="4:4">
      <c r="D819" s="32"/>
    </row>
    <row r="820" spans="4:4">
      <c r="D820" s="32"/>
    </row>
    <row r="821" spans="4:4">
      <c r="D821" s="32"/>
    </row>
    <row r="822" spans="4:4">
      <c r="D822" s="32"/>
    </row>
    <row r="823" spans="4:4">
      <c r="D823" s="32"/>
    </row>
    <row r="824" spans="4:4">
      <c r="D824" s="32"/>
    </row>
    <row r="825" spans="4:4">
      <c r="D825" s="32"/>
    </row>
    <row r="826" spans="4:4">
      <c r="D826" s="32"/>
    </row>
    <row r="827" spans="4:4">
      <c r="D827" s="32"/>
    </row>
    <row r="828" spans="4:4">
      <c r="D828" s="32"/>
    </row>
    <row r="829" spans="4:4">
      <c r="D829" s="32"/>
    </row>
    <row r="830" spans="4:4">
      <c r="D830" s="32"/>
    </row>
    <row r="831" spans="4:4">
      <c r="D831" s="32"/>
    </row>
    <row r="832" spans="4:4">
      <c r="D832" s="32"/>
    </row>
    <row r="833" spans="4:4">
      <c r="D833" s="32"/>
    </row>
    <row r="834" spans="4:4">
      <c r="D834" s="32"/>
    </row>
    <row r="835" spans="4:4">
      <c r="D835" s="32"/>
    </row>
    <row r="836" spans="4:4">
      <c r="D836" s="32"/>
    </row>
    <row r="837" spans="4:4">
      <c r="D837" s="32"/>
    </row>
    <row r="838" spans="4:4">
      <c r="D838" s="32"/>
    </row>
    <row r="839" spans="4:4">
      <c r="D839" s="32"/>
    </row>
    <row r="840" spans="4:4">
      <c r="D840" s="32"/>
    </row>
    <row r="841" spans="4:4">
      <c r="D841" s="32"/>
    </row>
    <row r="842" spans="4:4">
      <c r="D842" s="32"/>
    </row>
    <row r="843" spans="4:4">
      <c r="D843" s="32"/>
    </row>
    <row r="844" spans="4:4">
      <c r="D844" s="32"/>
    </row>
    <row r="845" spans="4:4">
      <c r="D845" s="32"/>
    </row>
    <row r="846" spans="4:4">
      <c r="D846" s="32"/>
    </row>
    <row r="847" spans="4:4">
      <c r="D847" s="32"/>
    </row>
    <row r="848" spans="4:4">
      <c r="D848" s="32"/>
    </row>
    <row r="849" spans="4:4">
      <c r="D849" s="32"/>
    </row>
    <row r="850" spans="4:4">
      <c r="D850" s="32"/>
    </row>
    <row r="851" spans="4:4">
      <c r="D851" s="32"/>
    </row>
    <row r="852" spans="4:4">
      <c r="D852" s="32"/>
    </row>
    <row r="853" spans="4:4">
      <c r="D853" s="32"/>
    </row>
    <row r="854" spans="4:4">
      <c r="D854" s="32"/>
    </row>
    <row r="855" spans="4:4">
      <c r="D855" s="32"/>
    </row>
    <row r="856" spans="4:4">
      <c r="D856" s="32"/>
    </row>
    <row r="857" spans="4:4">
      <c r="D857" s="32"/>
    </row>
    <row r="858" spans="4:4">
      <c r="D858" s="32"/>
    </row>
    <row r="859" spans="4:4">
      <c r="D859" s="32"/>
    </row>
    <row r="860" spans="4:4">
      <c r="D860" s="32"/>
    </row>
    <row r="861" spans="4:4">
      <c r="D861" s="32"/>
    </row>
    <row r="862" spans="4:4">
      <c r="D862" s="32"/>
    </row>
    <row r="863" spans="4:4">
      <c r="D863" s="32"/>
    </row>
    <row r="864" spans="4:4">
      <c r="D864" s="32"/>
    </row>
    <row r="865" spans="4:4">
      <c r="D865" s="32"/>
    </row>
    <row r="866" spans="4:4">
      <c r="D866" s="32"/>
    </row>
    <row r="867" spans="4:4">
      <c r="D867" s="32"/>
    </row>
    <row r="868" spans="4:4">
      <c r="D868" s="32"/>
    </row>
    <row r="869" spans="4:4">
      <c r="D869" s="32"/>
    </row>
    <row r="870" spans="4:4">
      <c r="D870" s="32"/>
    </row>
    <row r="871" spans="4:4">
      <c r="D871" s="32"/>
    </row>
    <row r="872" spans="4:4">
      <c r="D872" s="32"/>
    </row>
    <row r="873" spans="4:4">
      <c r="D873" s="32"/>
    </row>
    <row r="874" spans="4:4">
      <c r="D874" s="32"/>
    </row>
    <row r="875" spans="4:4">
      <c r="D875" s="32"/>
    </row>
    <row r="876" spans="4:4">
      <c r="D876" s="32"/>
    </row>
    <row r="877" spans="4:4">
      <c r="D877" s="32"/>
    </row>
    <row r="878" spans="4:4">
      <c r="D878" s="32"/>
    </row>
    <row r="879" spans="4:4">
      <c r="D879" s="32"/>
    </row>
    <row r="880" spans="4:4">
      <c r="D880" s="32"/>
    </row>
    <row r="881" spans="4:4">
      <c r="D881" s="32"/>
    </row>
    <row r="882" spans="4:4">
      <c r="D882" s="32"/>
    </row>
    <row r="883" spans="4:4">
      <c r="D883" s="32"/>
    </row>
    <row r="884" spans="4:4">
      <c r="D884" s="32"/>
    </row>
    <row r="885" spans="4:4">
      <c r="D885" s="32"/>
    </row>
    <row r="886" spans="4:4">
      <c r="D886" s="32"/>
    </row>
    <row r="887" spans="4:4">
      <c r="D887" s="32"/>
    </row>
    <row r="888" spans="4:4">
      <c r="D888" s="32"/>
    </row>
    <row r="889" spans="4:4">
      <c r="D889" s="32"/>
    </row>
    <row r="890" spans="4:4">
      <c r="D890" s="32"/>
    </row>
    <row r="891" spans="4:4">
      <c r="D891" s="32"/>
    </row>
    <row r="892" spans="4:4">
      <c r="D892" s="32"/>
    </row>
    <row r="893" spans="4:4">
      <c r="D893" s="32"/>
    </row>
    <row r="894" spans="4:4">
      <c r="D894" s="32"/>
    </row>
    <row r="895" spans="4:4">
      <c r="D895" s="32"/>
    </row>
    <row r="896" spans="4:4">
      <c r="D896" s="32"/>
    </row>
    <row r="897" spans="4:4">
      <c r="D897" s="32"/>
    </row>
    <row r="898" spans="4:4">
      <c r="D898" s="32"/>
    </row>
  </sheetData>
  <mergeCells count="3">
    <mergeCell ref="E55:E57"/>
    <mergeCell ref="F55:F57"/>
    <mergeCell ref="G55:G57"/>
  </mergeCell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E407-0C1B-4BDC-B595-1C5F25C49EDC}">
  <dimension ref="A1:B898"/>
  <sheetViews>
    <sheetView topLeftCell="A10" zoomScale="85" zoomScaleNormal="85" workbookViewId="0">
      <selection activeCell="F8" sqref="F8"/>
    </sheetView>
  </sheetViews>
  <sheetFormatPr defaultRowHeight="14.45"/>
  <cols>
    <col min="1" max="1" width="80.85546875" style="32" customWidth="1"/>
    <col min="2" max="2" width="50" customWidth="1"/>
  </cols>
  <sheetData>
    <row r="1" spans="1:2">
      <c r="A1" s="28" t="s">
        <v>156</v>
      </c>
      <c r="B1" s="76" t="s">
        <v>4</v>
      </c>
    </row>
    <row r="2" spans="1:2">
      <c r="A2" s="29" t="s">
        <v>186</v>
      </c>
      <c r="B2" s="29" t="s">
        <v>186</v>
      </c>
    </row>
    <row r="3" spans="1:2">
      <c r="A3" s="30" t="s">
        <v>187</v>
      </c>
      <c r="B3" s="30" t="s">
        <v>186</v>
      </c>
    </row>
    <row r="4" spans="1:2">
      <c r="A4" s="29" t="s">
        <v>186</v>
      </c>
      <c r="B4" s="29" t="s">
        <v>186</v>
      </c>
    </row>
    <row r="5" spans="1:2">
      <c r="A5" s="30" t="s">
        <v>186</v>
      </c>
      <c r="B5" s="30" t="s">
        <v>187</v>
      </c>
    </row>
    <row r="6" spans="1:2">
      <c r="A6" s="29" t="s">
        <v>187</v>
      </c>
      <c r="B6" s="29" t="s">
        <v>187</v>
      </c>
    </row>
    <row r="7" spans="1:2">
      <c r="A7" s="30" t="s">
        <v>187</v>
      </c>
      <c r="B7" s="30" t="s">
        <v>187</v>
      </c>
    </row>
    <row r="8" spans="1:2">
      <c r="A8" s="29" t="s">
        <v>186</v>
      </c>
      <c r="B8" s="29" t="s">
        <v>186</v>
      </c>
    </row>
    <row r="9" spans="1:2">
      <c r="A9" s="30" t="s">
        <v>187</v>
      </c>
      <c r="B9" s="30" t="s">
        <v>186</v>
      </c>
    </row>
    <row r="10" spans="1:2">
      <c r="A10" s="29" t="s">
        <v>186</v>
      </c>
      <c r="B10" s="29" t="s">
        <v>186</v>
      </c>
    </row>
    <row r="11" spans="1:2">
      <c r="A11" s="30" t="s">
        <v>187</v>
      </c>
      <c r="B11" s="30" t="s">
        <v>187</v>
      </c>
    </row>
    <row r="12" spans="1:2">
      <c r="A12" s="29" t="s">
        <v>187</v>
      </c>
      <c r="B12" s="29" t="s">
        <v>186</v>
      </c>
    </row>
    <row r="13" spans="1:2">
      <c r="A13" s="30" t="s">
        <v>186</v>
      </c>
      <c r="B13" s="30" t="s">
        <v>186</v>
      </c>
    </row>
    <row r="14" spans="1:2">
      <c r="A14" s="29" t="s">
        <v>187</v>
      </c>
      <c r="B14" s="29" t="s">
        <v>186</v>
      </c>
    </row>
    <row r="15" spans="1:2">
      <c r="A15" s="30" t="s">
        <v>186</v>
      </c>
      <c r="B15" s="30" t="s">
        <v>186</v>
      </c>
    </row>
    <row r="16" spans="1:2">
      <c r="A16" s="29" t="s">
        <v>186</v>
      </c>
      <c r="B16" s="29" t="s">
        <v>186</v>
      </c>
    </row>
    <row r="17" spans="1:2">
      <c r="A17" s="30" t="s">
        <v>187</v>
      </c>
      <c r="B17" s="30" t="s">
        <v>186</v>
      </c>
    </row>
    <row r="18" spans="1:2">
      <c r="A18" s="29" t="s">
        <v>187</v>
      </c>
      <c r="B18" s="29" t="s">
        <v>187</v>
      </c>
    </row>
    <row r="19" spans="1:2">
      <c r="A19" s="30" t="s">
        <v>186</v>
      </c>
      <c r="B19" s="30" t="s">
        <v>186</v>
      </c>
    </row>
    <row r="20" spans="1:2">
      <c r="A20" s="29" t="s">
        <v>187</v>
      </c>
      <c r="B20" s="29" t="s">
        <v>186</v>
      </c>
    </row>
    <row r="21" spans="1:2">
      <c r="A21" s="30" t="s">
        <v>186</v>
      </c>
      <c r="B21" s="30" t="s">
        <v>186</v>
      </c>
    </row>
    <row r="22" spans="1:2">
      <c r="A22" s="29" t="s">
        <v>186</v>
      </c>
      <c r="B22" s="29" t="s">
        <v>186</v>
      </c>
    </row>
    <row r="23" spans="1:2">
      <c r="A23" s="30" t="s">
        <v>187</v>
      </c>
      <c r="B23" s="30" t="s">
        <v>186</v>
      </c>
    </row>
    <row r="24" spans="1:2">
      <c r="A24" s="29" t="s">
        <v>187</v>
      </c>
      <c r="B24" s="29" t="s">
        <v>187</v>
      </c>
    </row>
    <row r="25" spans="1:2">
      <c r="A25" s="30" t="s">
        <v>187</v>
      </c>
      <c r="B25" s="30" t="s">
        <v>186</v>
      </c>
    </row>
    <row r="26" spans="1:2">
      <c r="A26" s="29" t="s">
        <v>186</v>
      </c>
      <c r="B26" s="29" t="s">
        <v>186</v>
      </c>
    </row>
    <row r="27" spans="1:2">
      <c r="A27" s="30" t="s">
        <v>187</v>
      </c>
      <c r="B27" s="30" t="s">
        <v>186</v>
      </c>
    </row>
    <row r="28" spans="1:2">
      <c r="A28" s="29" t="s">
        <v>187</v>
      </c>
      <c r="B28" s="29" t="s">
        <v>186</v>
      </c>
    </row>
    <row r="29" spans="1:2">
      <c r="A29" s="30" t="s">
        <v>186</v>
      </c>
      <c r="B29" s="30" t="s">
        <v>186</v>
      </c>
    </row>
    <row r="30" spans="1:2">
      <c r="A30" s="29" t="s">
        <v>187</v>
      </c>
      <c r="B30" s="29" t="s">
        <v>186</v>
      </c>
    </row>
    <row r="31" spans="1:2">
      <c r="A31" s="30" t="s">
        <v>187</v>
      </c>
      <c r="B31" s="30" t="s">
        <v>186</v>
      </c>
    </row>
    <row r="32" spans="1:2">
      <c r="A32" s="29" t="s">
        <v>187</v>
      </c>
      <c r="B32" s="29" t="s">
        <v>186</v>
      </c>
    </row>
    <row r="33" spans="1:2">
      <c r="A33" s="30" t="s">
        <v>187</v>
      </c>
      <c r="B33" s="30" t="s">
        <v>187</v>
      </c>
    </row>
    <row r="34" spans="1:2">
      <c r="A34" s="29" t="s">
        <v>186</v>
      </c>
      <c r="B34" s="29" t="s">
        <v>186</v>
      </c>
    </row>
    <row r="35" spans="1:2">
      <c r="A35" s="30" t="s">
        <v>187</v>
      </c>
      <c r="B35" s="30" t="s">
        <v>187</v>
      </c>
    </row>
    <row r="36" spans="1:2">
      <c r="A36" s="29" t="s">
        <v>186</v>
      </c>
      <c r="B36" s="29" t="s">
        <v>187</v>
      </c>
    </row>
    <row r="37" spans="1:2">
      <c r="A37" s="30" t="s">
        <v>186</v>
      </c>
      <c r="B37" s="30" t="s">
        <v>186</v>
      </c>
    </row>
    <row r="38" spans="1:2">
      <c r="A38" s="29" t="s">
        <v>187</v>
      </c>
      <c r="B38" s="29" t="s">
        <v>186</v>
      </c>
    </row>
    <row r="39" spans="1:2">
      <c r="A39" s="30" t="s">
        <v>187</v>
      </c>
      <c r="B39" s="30" t="s">
        <v>187</v>
      </c>
    </row>
    <row r="40" spans="1:2">
      <c r="A40" s="29" t="s">
        <v>187</v>
      </c>
      <c r="B40" s="29" t="s">
        <v>186</v>
      </c>
    </row>
    <row r="41" spans="1:2">
      <c r="A41" s="30" t="s">
        <v>187</v>
      </c>
      <c r="B41" s="30" t="s">
        <v>186</v>
      </c>
    </row>
    <row r="42" spans="1:2">
      <c r="A42" s="29" t="s">
        <v>187</v>
      </c>
      <c r="B42" s="29" t="s">
        <v>186</v>
      </c>
    </row>
    <row r="43" spans="1:2">
      <c r="A43" s="30" t="s">
        <v>186</v>
      </c>
      <c r="B43" s="30" t="s">
        <v>186</v>
      </c>
    </row>
    <row r="44" spans="1:2">
      <c r="A44" s="29" t="s">
        <v>186</v>
      </c>
      <c r="B44" s="29" t="s">
        <v>186</v>
      </c>
    </row>
    <row r="45" spans="1:2">
      <c r="A45" s="30" t="s">
        <v>186</v>
      </c>
      <c r="B45" s="30" t="s">
        <v>186</v>
      </c>
    </row>
    <row r="46" spans="1:2">
      <c r="A46" s="29" t="s">
        <v>186</v>
      </c>
      <c r="B46" s="29" t="s">
        <v>187</v>
      </c>
    </row>
    <row r="47" spans="1:2">
      <c r="A47" s="30" t="s">
        <v>187</v>
      </c>
      <c r="B47" s="30" t="s">
        <v>186</v>
      </c>
    </row>
    <row r="48" spans="1:2">
      <c r="A48" s="29" t="s">
        <v>187</v>
      </c>
      <c r="B48" s="29" t="s">
        <v>186</v>
      </c>
    </row>
    <row r="49" spans="1:2">
      <c r="A49" s="30" t="s">
        <v>186</v>
      </c>
      <c r="B49" s="30" t="s">
        <v>186</v>
      </c>
    </row>
    <row r="50" spans="1:2">
      <c r="A50" s="29" t="s">
        <v>187</v>
      </c>
      <c r="B50" s="29" t="s">
        <v>186</v>
      </c>
    </row>
    <row r="51" spans="1:2">
      <c r="A51" s="30" t="s">
        <v>186</v>
      </c>
      <c r="B51" s="30" t="s">
        <v>186</v>
      </c>
    </row>
    <row r="52" spans="1:2">
      <c r="A52" s="29" t="s">
        <v>187</v>
      </c>
      <c r="B52" s="29" t="s">
        <v>186</v>
      </c>
    </row>
    <row r="53" spans="1:2">
      <c r="A53" s="30" t="s">
        <v>186</v>
      </c>
      <c r="B53" s="30" t="s">
        <v>186</v>
      </c>
    </row>
    <row r="54" spans="1:2">
      <c r="A54" s="29" t="s">
        <v>187</v>
      </c>
      <c r="B54" s="29" t="s">
        <v>186</v>
      </c>
    </row>
    <row r="55" spans="1:2">
      <c r="A55" s="30" t="s">
        <v>186</v>
      </c>
      <c r="B55" s="30" t="s">
        <v>186</v>
      </c>
    </row>
    <row r="56" spans="1:2">
      <c r="A56" s="29" t="s">
        <v>186</v>
      </c>
      <c r="B56" s="29" t="s">
        <v>187</v>
      </c>
    </row>
    <row r="57" spans="1:2">
      <c r="A57" s="31" t="s">
        <v>187</v>
      </c>
      <c r="B57" s="77" t="s">
        <v>186</v>
      </c>
    </row>
    <row r="58" spans="1:2">
      <c r="B58" s="32"/>
    </row>
    <row r="59" spans="1:2">
      <c r="B59" s="32"/>
    </row>
    <row r="60" spans="1:2">
      <c r="B60" s="32"/>
    </row>
    <row r="61" spans="1:2">
      <c r="B61" s="32"/>
    </row>
    <row r="62" spans="1:2">
      <c r="B62" s="32"/>
    </row>
    <row r="63" spans="1:2">
      <c r="B63" s="32"/>
    </row>
    <row r="64" spans="1:2">
      <c r="B64" s="32"/>
    </row>
    <row r="65" spans="2:2">
      <c r="B65" s="32"/>
    </row>
    <row r="66" spans="2:2">
      <c r="B66" s="32"/>
    </row>
    <row r="67" spans="2:2">
      <c r="B67" s="32"/>
    </row>
    <row r="68" spans="2:2">
      <c r="B68" s="32"/>
    </row>
    <row r="69" spans="2:2">
      <c r="B69" s="32"/>
    </row>
    <row r="70" spans="2:2">
      <c r="B70" s="32"/>
    </row>
    <row r="71" spans="2:2">
      <c r="B71" s="32"/>
    </row>
    <row r="72" spans="2:2">
      <c r="B72" s="32"/>
    </row>
    <row r="73" spans="2:2">
      <c r="B73" s="32"/>
    </row>
    <row r="74" spans="2:2">
      <c r="B74" s="32"/>
    </row>
    <row r="75" spans="2:2">
      <c r="B75" s="32"/>
    </row>
    <row r="76" spans="2:2">
      <c r="B76" s="32"/>
    </row>
    <row r="77" spans="2:2">
      <c r="B77" s="32"/>
    </row>
    <row r="78" spans="2:2">
      <c r="B78" s="32"/>
    </row>
    <row r="79" spans="2:2">
      <c r="B79" s="32"/>
    </row>
    <row r="80" spans="2:2">
      <c r="B80" s="32"/>
    </row>
    <row r="81" spans="2:2">
      <c r="B81" s="32"/>
    </row>
    <row r="82" spans="2:2">
      <c r="B82" s="32"/>
    </row>
    <row r="83" spans="2:2">
      <c r="B83" s="32"/>
    </row>
    <row r="84" spans="2:2">
      <c r="B84" s="32"/>
    </row>
    <row r="85" spans="2:2">
      <c r="B85" s="32"/>
    </row>
    <row r="86" spans="2:2">
      <c r="B86" s="32"/>
    </row>
    <row r="87" spans="2:2">
      <c r="B87" s="32"/>
    </row>
    <row r="88" spans="2:2">
      <c r="B88" s="32"/>
    </row>
    <row r="89" spans="2:2">
      <c r="B89" s="32"/>
    </row>
    <row r="90" spans="2:2">
      <c r="B90" s="32"/>
    </row>
    <row r="91" spans="2:2">
      <c r="B91" s="32"/>
    </row>
    <row r="92" spans="2:2">
      <c r="B92" s="32"/>
    </row>
    <row r="93" spans="2:2">
      <c r="B93" s="32"/>
    </row>
    <row r="94" spans="2:2">
      <c r="B94" s="32"/>
    </row>
    <row r="95" spans="2:2">
      <c r="B95" s="32"/>
    </row>
    <row r="96" spans="2:2">
      <c r="B96" s="32"/>
    </row>
    <row r="97" spans="2:2">
      <c r="B97" s="32"/>
    </row>
    <row r="98" spans="2:2">
      <c r="B98" s="32"/>
    </row>
    <row r="99" spans="2:2">
      <c r="B99" s="32"/>
    </row>
    <row r="100" spans="2:2">
      <c r="B100" s="32"/>
    </row>
    <row r="101" spans="2:2">
      <c r="B101" s="32"/>
    </row>
    <row r="102" spans="2:2">
      <c r="B102" s="32"/>
    </row>
    <row r="103" spans="2:2">
      <c r="B103" s="32"/>
    </row>
    <row r="104" spans="2:2">
      <c r="B104" s="32"/>
    </row>
    <row r="105" spans="2:2">
      <c r="B105" s="32"/>
    </row>
    <row r="106" spans="2:2">
      <c r="B106" s="32"/>
    </row>
    <row r="107" spans="2:2">
      <c r="B107" s="32"/>
    </row>
    <row r="108" spans="2:2">
      <c r="B108" s="32"/>
    </row>
    <row r="109" spans="2:2">
      <c r="B109" s="32"/>
    </row>
    <row r="110" spans="2:2">
      <c r="B110" s="32"/>
    </row>
    <row r="111" spans="2:2">
      <c r="B111" s="32"/>
    </row>
    <row r="112" spans="2:2">
      <c r="B112" s="32"/>
    </row>
    <row r="113" spans="2:2">
      <c r="B113" s="32"/>
    </row>
    <row r="114" spans="2:2">
      <c r="B114" s="32"/>
    </row>
    <row r="115" spans="2:2">
      <c r="B115" s="32"/>
    </row>
    <row r="116" spans="2:2">
      <c r="B116" s="32"/>
    </row>
    <row r="117" spans="2:2">
      <c r="B117" s="32"/>
    </row>
    <row r="118" spans="2:2">
      <c r="B118" s="32"/>
    </row>
    <row r="119" spans="2:2">
      <c r="B119" s="32"/>
    </row>
    <row r="120" spans="2:2">
      <c r="B120" s="32"/>
    </row>
    <row r="121" spans="2:2">
      <c r="B121" s="32"/>
    </row>
    <row r="122" spans="2:2">
      <c r="B122" s="32"/>
    </row>
    <row r="123" spans="2:2">
      <c r="B123" s="32"/>
    </row>
    <row r="124" spans="2:2">
      <c r="B124" s="32"/>
    </row>
    <row r="125" spans="2:2">
      <c r="B125" s="32"/>
    </row>
    <row r="126" spans="2:2">
      <c r="B126" s="32"/>
    </row>
    <row r="127" spans="2:2">
      <c r="B127" s="32"/>
    </row>
    <row r="128" spans="2:2">
      <c r="B128" s="32"/>
    </row>
    <row r="129" spans="2:2">
      <c r="B129" s="32"/>
    </row>
    <row r="130" spans="2:2">
      <c r="B130" s="32"/>
    </row>
    <row r="131" spans="2:2">
      <c r="B131" s="32"/>
    </row>
    <row r="132" spans="2:2">
      <c r="B132" s="32"/>
    </row>
    <row r="133" spans="2:2">
      <c r="B133" s="32"/>
    </row>
    <row r="134" spans="2:2">
      <c r="B134" s="32"/>
    </row>
    <row r="135" spans="2:2">
      <c r="B135" s="32"/>
    </row>
    <row r="136" spans="2:2">
      <c r="B136" s="32"/>
    </row>
    <row r="137" spans="2:2">
      <c r="B137" s="32"/>
    </row>
    <row r="138" spans="2:2">
      <c r="B138" s="32"/>
    </row>
    <row r="139" spans="2:2">
      <c r="B139" s="32"/>
    </row>
    <row r="140" spans="2:2">
      <c r="B140" s="32"/>
    </row>
    <row r="141" spans="2:2">
      <c r="B141" s="32"/>
    </row>
    <row r="142" spans="2:2">
      <c r="B142" s="32"/>
    </row>
    <row r="143" spans="2:2">
      <c r="B143" s="32"/>
    </row>
    <row r="144" spans="2:2">
      <c r="B144" s="32"/>
    </row>
    <row r="145" spans="2:2">
      <c r="B145" s="32"/>
    </row>
    <row r="146" spans="2:2">
      <c r="B146" s="32"/>
    </row>
    <row r="147" spans="2:2">
      <c r="B147" s="32"/>
    </row>
    <row r="148" spans="2:2">
      <c r="B148" s="32"/>
    </row>
    <row r="149" spans="2:2">
      <c r="B149" s="32"/>
    </row>
    <row r="150" spans="2:2">
      <c r="B150" s="32"/>
    </row>
    <row r="151" spans="2:2">
      <c r="B151" s="32"/>
    </row>
    <row r="152" spans="2:2">
      <c r="B152" s="32"/>
    </row>
    <row r="153" spans="2:2">
      <c r="B153" s="32"/>
    </row>
    <row r="154" spans="2:2">
      <c r="B154" s="32"/>
    </row>
    <row r="155" spans="2:2">
      <c r="B155" s="32"/>
    </row>
    <row r="156" spans="2:2">
      <c r="B156" s="32"/>
    </row>
    <row r="157" spans="2:2">
      <c r="B157" s="32"/>
    </row>
    <row r="158" spans="2:2">
      <c r="B158" s="32"/>
    </row>
    <row r="159" spans="2:2">
      <c r="B159" s="32"/>
    </row>
    <row r="160" spans="2:2">
      <c r="B160" s="32"/>
    </row>
    <row r="161" spans="2:2">
      <c r="B161" s="32"/>
    </row>
    <row r="162" spans="2:2">
      <c r="B162" s="32"/>
    </row>
    <row r="163" spans="2:2">
      <c r="B163" s="32"/>
    </row>
    <row r="164" spans="2:2">
      <c r="B164" s="32"/>
    </row>
    <row r="165" spans="2:2">
      <c r="B165" s="32"/>
    </row>
    <row r="166" spans="2:2">
      <c r="B166" s="32"/>
    </row>
    <row r="167" spans="2:2">
      <c r="B167" s="32"/>
    </row>
    <row r="168" spans="2:2">
      <c r="B168" s="32"/>
    </row>
    <row r="169" spans="2:2">
      <c r="B169" s="32"/>
    </row>
    <row r="170" spans="2:2">
      <c r="B170" s="32"/>
    </row>
    <row r="171" spans="2:2">
      <c r="B171" s="32"/>
    </row>
    <row r="172" spans="2:2">
      <c r="B172" s="32"/>
    </row>
    <row r="173" spans="2:2">
      <c r="B173" s="32"/>
    </row>
    <row r="174" spans="2:2">
      <c r="B174" s="32"/>
    </row>
    <row r="175" spans="2:2">
      <c r="B175" s="32"/>
    </row>
    <row r="176" spans="2:2">
      <c r="B176" s="32"/>
    </row>
    <row r="177" spans="2:2">
      <c r="B177" s="32"/>
    </row>
    <row r="178" spans="2:2">
      <c r="B178" s="32"/>
    </row>
    <row r="179" spans="2:2">
      <c r="B179" s="32"/>
    </row>
    <row r="180" spans="2:2">
      <c r="B180" s="32"/>
    </row>
    <row r="184" spans="2:2">
      <c r="B184" s="32"/>
    </row>
    <row r="185" spans="2:2">
      <c r="B185" s="32"/>
    </row>
    <row r="186" spans="2:2">
      <c r="B186" s="32"/>
    </row>
    <row r="187" spans="2:2">
      <c r="B187" s="32"/>
    </row>
    <row r="188" spans="2:2">
      <c r="B188" s="32"/>
    </row>
    <row r="189" spans="2:2">
      <c r="B189" s="32"/>
    </row>
    <row r="190" spans="2:2">
      <c r="B190" s="32"/>
    </row>
    <row r="191" spans="2:2">
      <c r="B191" s="32"/>
    </row>
    <row r="192" spans="2:2">
      <c r="B192" s="32"/>
    </row>
    <row r="193" spans="2:2">
      <c r="B193" s="32"/>
    </row>
    <row r="194" spans="2:2">
      <c r="B194" s="32"/>
    </row>
    <row r="195" spans="2:2">
      <c r="B195" s="32"/>
    </row>
    <row r="196" spans="2:2">
      <c r="B196" s="32"/>
    </row>
    <row r="197" spans="2:2">
      <c r="B197" s="32"/>
    </row>
    <row r="198" spans="2:2">
      <c r="B198" s="32"/>
    </row>
    <row r="199" spans="2:2">
      <c r="B199" s="32"/>
    </row>
    <row r="200" spans="2:2">
      <c r="B200" s="32"/>
    </row>
    <row r="201" spans="2:2">
      <c r="B201" s="32"/>
    </row>
    <row r="202" spans="2:2">
      <c r="B202" s="32"/>
    </row>
    <row r="203" spans="2:2">
      <c r="B203" s="32"/>
    </row>
    <row r="204" spans="2:2">
      <c r="B204" s="32"/>
    </row>
    <row r="205" spans="2:2">
      <c r="B205" s="32"/>
    </row>
    <row r="206" spans="2:2">
      <c r="B206" s="32"/>
    </row>
    <row r="207" spans="2:2">
      <c r="B207" s="32"/>
    </row>
    <row r="208" spans="2:2">
      <c r="B208" s="32"/>
    </row>
    <row r="209" spans="2:2">
      <c r="B209" s="32"/>
    </row>
    <row r="210" spans="2:2">
      <c r="B210" s="32"/>
    </row>
    <row r="211" spans="2:2">
      <c r="B211" s="32"/>
    </row>
    <row r="212" spans="2:2">
      <c r="B212" s="32"/>
    </row>
    <row r="213" spans="2:2">
      <c r="B213" s="32"/>
    </row>
    <row r="214" spans="2:2">
      <c r="B214" s="32"/>
    </row>
    <row r="215" spans="2:2">
      <c r="B215" s="32"/>
    </row>
    <row r="216" spans="2:2">
      <c r="B216" s="32"/>
    </row>
    <row r="217" spans="2:2">
      <c r="B217" s="32"/>
    </row>
    <row r="218" spans="2:2">
      <c r="B218" s="32"/>
    </row>
    <row r="219" spans="2:2">
      <c r="B219" s="32"/>
    </row>
    <row r="220" spans="2:2">
      <c r="B220" s="32"/>
    </row>
    <row r="221" spans="2:2">
      <c r="B221" s="32"/>
    </row>
    <row r="222" spans="2:2">
      <c r="B222" s="32"/>
    </row>
    <row r="223" spans="2:2">
      <c r="B223" s="32"/>
    </row>
    <row r="224" spans="2:2">
      <c r="B224" s="32"/>
    </row>
    <row r="225" spans="2:2">
      <c r="B225" s="32"/>
    </row>
    <row r="226" spans="2:2">
      <c r="B226" s="32"/>
    </row>
    <row r="227" spans="2:2">
      <c r="B227" s="32"/>
    </row>
    <row r="228" spans="2:2">
      <c r="B228" s="32"/>
    </row>
    <row r="229" spans="2:2">
      <c r="B229" s="32"/>
    </row>
    <row r="230" spans="2:2">
      <c r="B230" s="32"/>
    </row>
    <row r="231" spans="2:2">
      <c r="B231" s="32"/>
    </row>
    <row r="232" spans="2:2">
      <c r="B232" s="32"/>
    </row>
    <row r="233" spans="2:2">
      <c r="B233" s="32"/>
    </row>
    <row r="234" spans="2:2">
      <c r="B234" s="32"/>
    </row>
    <row r="235" spans="2:2">
      <c r="B235" s="32"/>
    </row>
    <row r="236" spans="2:2">
      <c r="B236" s="32"/>
    </row>
    <row r="237" spans="2:2">
      <c r="B237" s="32"/>
    </row>
    <row r="238" spans="2:2">
      <c r="B238" s="32"/>
    </row>
    <row r="239" spans="2:2">
      <c r="B239" s="32"/>
    </row>
    <row r="240" spans="2:2">
      <c r="B240" s="32"/>
    </row>
    <row r="241" spans="2:2">
      <c r="B241" s="32"/>
    </row>
    <row r="242" spans="2:2">
      <c r="B242" s="32"/>
    </row>
    <row r="243" spans="2:2">
      <c r="B243" s="32"/>
    </row>
    <row r="244" spans="2:2">
      <c r="B244" s="32"/>
    </row>
    <row r="245" spans="2:2">
      <c r="B245" s="32"/>
    </row>
    <row r="246" spans="2:2">
      <c r="B246" s="32"/>
    </row>
    <row r="247" spans="2:2">
      <c r="B247" s="32"/>
    </row>
    <row r="248" spans="2:2">
      <c r="B248" s="32"/>
    </row>
    <row r="249" spans="2:2">
      <c r="B249" s="32"/>
    </row>
    <row r="250" spans="2:2">
      <c r="B250" s="32"/>
    </row>
    <row r="251" spans="2:2">
      <c r="B251" s="32"/>
    </row>
    <row r="252" spans="2:2">
      <c r="B252" s="32"/>
    </row>
    <row r="253" spans="2:2">
      <c r="B253" s="32"/>
    </row>
    <row r="254" spans="2:2">
      <c r="B254" s="32"/>
    </row>
    <row r="255" spans="2:2">
      <c r="B255" s="32"/>
    </row>
    <row r="256" spans="2:2">
      <c r="B256" s="32"/>
    </row>
    <row r="257" spans="2:2">
      <c r="B257" s="32"/>
    </row>
    <row r="258" spans="2:2">
      <c r="B258" s="32"/>
    </row>
    <row r="259" spans="2:2">
      <c r="B259" s="32"/>
    </row>
    <row r="260" spans="2:2">
      <c r="B260" s="32"/>
    </row>
    <row r="261" spans="2:2">
      <c r="B261" s="32"/>
    </row>
    <row r="262" spans="2:2">
      <c r="B262" s="32"/>
    </row>
    <row r="263" spans="2:2">
      <c r="B263" s="32"/>
    </row>
    <row r="264" spans="2:2">
      <c r="B264" s="32"/>
    </row>
    <row r="265" spans="2:2">
      <c r="B265" s="32"/>
    </row>
    <row r="266" spans="2:2">
      <c r="B266" s="32"/>
    </row>
    <row r="267" spans="2:2">
      <c r="B267" s="32"/>
    </row>
    <row r="268" spans="2:2">
      <c r="B268" s="32"/>
    </row>
    <row r="269" spans="2:2">
      <c r="B269" s="32"/>
    </row>
    <row r="270" spans="2:2">
      <c r="B270" s="32"/>
    </row>
    <row r="271" spans="2:2">
      <c r="B271" s="32"/>
    </row>
    <row r="272" spans="2:2">
      <c r="B272" s="32"/>
    </row>
    <row r="273" spans="2:2">
      <c r="B273" s="32"/>
    </row>
    <row r="274" spans="2:2">
      <c r="B274" s="32"/>
    </row>
    <row r="275" spans="2:2">
      <c r="B275" s="32"/>
    </row>
    <row r="276" spans="2:2">
      <c r="B276" s="32"/>
    </row>
    <row r="277" spans="2:2">
      <c r="B277" s="32"/>
    </row>
    <row r="278" spans="2:2">
      <c r="B278" s="32"/>
    </row>
    <row r="279" spans="2:2">
      <c r="B279" s="32"/>
    </row>
    <row r="280" spans="2:2">
      <c r="B280" s="32"/>
    </row>
    <row r="281" spans="2:2">
      <c r="B281" s="32"/>
    </row>
    <row r="282" spans="2:2">
      <c r="B282" s="32"/>
    </row>
    <row r="283" spans="2:2">
      <c r="B283" s="32"/>
    </row>
    <row r="284" spans="2:2">
      <c r="B284" s="32"/>
    </row>
    <row r="285" spans="2:2">
      <c r="B285" s="32"/>
    </row>
    <row r="286" spans="2:2">
      <c r="B286" s="32"/>
    </row>
    <row r="287" spans="2:2">
      <c r="B287" s="32"/>
    </row>
    <row r="288" spans="2:2">
      <c r="B288" s="32"/>
    </row>
    <row r="289" spans="2:2">
      <c r="B289" s="32"/>
    </row>
    <row r="290" spans="2:2">
      <c r="B290" s="32"/>
    </row>
    <row r="291" spans="2:2">
      <c r="B291" s="32"/>
    </row>
    <row r="292" spans="2:2">
      <c r="B292" s="32"/>
    </row>
    <row r="293" spans="2:2">
      <c r="B293" s="32"/>
    </row>
    <row r="294" spans="2:2">
      <c r="B294" s="32"/>
    </row>
    <row r="295" spans="2:2">
      <c r="B295" s="32"/>
    </row>
    <row r="296" spans="2:2">
      <c r="B296" s="32"/>
    </row>
    <row r="297" spans="2:2">
      <c r="B297" s="32"/>
    </row>
    <row r="298" spans="2:2">
      <c r="B298" s="32"/>
    </row>
    <row r="299" spans="2:2">
      <c r="B299" s="32"/>
    </row>
    <row r="300" spans="2:2">
      <c r="B300" s="32"/>
    </row>
    <row r="301" spans="2:2">
      <c r="B301" s="32"/>
    </row>
    <row r="302" spans="2:2">
      <c r="B302" s="32"/>
    </row>
    <row r="303" spans="2:2">
      <c r="B303" s="32"/>
    </row>
    <row r="304" spans="2:2">
      <c r="B304" s="32"/>
    </row>
    <row r="305" spans="2:2">
      <c r="B305" s="32"/>
    </row>
    <row r="306" spans="2:2">
      <c r="B306" s="32"/>
    </row>
    <row r="307" spans="2:2">
      <c r="B307" s="32"/>
    </row>
    <row r="308" spans="2:2">
      <c r="B308" s="32"/>
    </row>
    <row r="309" spans="2:2">
      <c r="B309" s="32"/>
    </row>
    <row r="310" spans="2:2">
      <c r="B310" s="32"/>
    </row>
    <row r="311" spans="2:2">
      <c r="B311" s="32"/>
    </row>
    <row r="312" spans="2:2">
      <c r="B312" s="32"/>
    </row>
    <row r="313" spans="2:2">
      <c r="B313" s="32"/>
    </row>
    <row r="314" spans="2:2">
      <c r="B314" s="32"/>
    </row>
    <row r="315" spans="2:2">
      <c r="B315" s="32"/>
    </row>
    <row r="316" spans="2:2">
      <c r="B316" s="32"/>
    </row>
    <row r="317" spans="2:2">
      <c r="B317" s="32"/>
    </row>
    <row r="318" spans="2:2">
      <c r="B318" s="32"/>
    </row>
    <row r="319" spans="2:2">
      <c r="B319" s="32"/>
    </row>
    <row r="320" spans="2:2">
      <c r="B320" s="32"/>
    </row>
    <row r="321" spans="2:2">
      <c r="B321" s="32"/>
    </row>
    <row r="322" spans="2:2">
      <c r="B322" s="32"/>
    </row>
    <row r="323" spans="2:2">
      <c r="B323" s="32"/>
    </row>
    <row r="324" spans="2:2">
      <c r="B324" s="32"/>
    </row>
    <row r="325" spans="2:2">
      <c r="B325" s="32"/>
    </row>
    <row r="326" spans="2:2">
      <c r="B326" s="32"/>
    </row>
    <row r="327" spans="2:2">
      <c r="B327" s="32"/>
    </row>
    <row r="328" spans="2:2">
      <c r="B328" s="32"/>
    </row>
    <row r="329" spans="2:2">
      <c r="B329" s="32"/>
    </row>
    <row r="330" spans="2:2">
      <c r="B330" s="32"/>
    </row>
    <row r="331" spans="2:2">
      <c r="B331" s="32"/>
    </row>
    <row r="332" spans="2:2">
      <c r="B332" s="32"/>
    </row>
    <row r="333" spans="2:2">
      <c r="B333" s="32"/>
    </row>
    <row r="334" spans="2:2">
      <c r="B334" s="32"/>
    </row>
    <row r="335" spans="2:2">
      <c r="B335" s="32"/>
    </row>
    <row r="336" spans="2:2">
      <c r="B336" s="32"/>
    </row>
    <row r="337" spans="2:2">
      <c r="B337" s="32"/>
    </row>
    <row r="338" spans="2:2">
      <c r="B338" s="32"/>
    </row>
    <row r="339" spans="2:2">
      <c r="B339" s="32"/>
    </row>
    <row r="340" spans="2:2">
      <c r="B340" s="32"/>
    </row>
    <row r="341" spans="2:2">
      <c r="B341" s="32"/>
    </row>
    <row r="342" spans="2:2">
      <c r="B342" s="32"/>
    </row>
    <row r="343" spans="2:2">
      <c r="B343" s="32"/>
    </row>
    <row r="344" spans="2:2">
      <c r="B344" s="32"/>
    </row>
    <row r="345" spans="2:2">
      <c r="B345" s="32"/>
    </row>
    <row r="346" spans="2:2">
      <c r="B346" s="32"/>
    </row>
    <row r="347" spans="2:2">
      <c r="B347" s="32"/>
    </row>
    <row r="348" spans="2:2">
      <c r="B348" s="32"/>
    </row>
    <row r="349" spans="2:2">
      <c r="B349" s="32"/>
    </row>
    <row r="350" spans="2:2">
      <c r="B350" s="32"/>
    </row>
    <row r="351" spans="2:2">
      <c r="B351" s="32"/>
    </row>
    <row r="352" spans="2:2">
      <c r="B352" s="32"/>
    </row>
    <row r="353" spans="2:2">
      <c r="B353" s="32"/>
    </row>
    <row r="354" spans="2:2">
      <c r="B354" s="32"/>
    </row>
    <row r="355" spans="2:2">
      <c r="B355" s="32"/>
    </row>
    <row r="356" spans="2:2">
      <c r="B356" s="32"/>
    </row>
    <row r="357" spans="2:2">
      <c r="B357" s="32"/>
    </row>
    <row r="358" spans="2:2">
      <c r="B358" s="32"/>
    </row>
    <row r="359" spans="2:2">
      <c r="B359" s="32"/>
    </row>
    <row r="360" spans="2:2">
      <c r="B360" s="32"/>
    </row>
    <row r="361" spans="2:2">
      <c r="B361" s="32"/>
    </row>
    <row r="362" spans="2:2">
      <c r="B362" s="32"/>
    </row>
    <row r="363" spans="2:2">
      <c r="B363" s="32"/>
    </row>
    <row r="364" spans="2:2">
      <c r="B364" s="32"/>
    </row>
    <row r="365" spans="2:2">
      <c r="B365" s="32"/>
    </row>
    <row r="366" spans="2:2">
      <c r="B366" s="32"/>
    </row>
    <row r="367" spans="2:2">
      <c r="B367" s="32"/>
    </row>
    <row r="368" spans="2:2">
      <c r="B368" s="32"/>
    </row>
    <row r="369" spans="2:2">
      <c r="B369" s="32"/>
    </row>
    <row r="370" spans="2:2">
      <c r="B370" s="32"/>
    </row>
    <row r="371" spans="2:2">
      <c r="B371" s="32"/>
    </row>
    <row r="372" spans="2:2">
      <c r="B372" s="32"/>
    </row>
    <row r="373" spans="2:2">
      <c r="B373" s="32"/>
    </row>
    <row r="374" spans="2:2">
      <c r="B374" s="32"/>
    </row>
    <row r="375" spans="2:2">
      <c r="B375" s="32"/>
    </row>
    <row r="376" spans="2:2">
      <c r="B376" s="32"/>
    </row>
    <row r="377" spans="2:2">
      <c r="B377" s="32"/>
    </row>
    <row r="378" spans="2:2">
      <c r="B378" s="32"/>
    </row>
    <row r="379" spans="2:2">
      <c r="B379" s="32"/>
    </row>
    <row r="380" spans="2:2">
      <c r="B380" s="32"/>
    </row>
    <row r="381" spans="2:2">
      <c r="B381" s="32"/>
    </row>
    <row r="382" spans="2:2">
      <c r="B382" s="32"/>
    </row>
    <row r="383" spans="2:2">
      <c r="B383" s="32"/>
    </row>
    <row r="384" spans="2:2">
      <c r="B384" s="32"/>
    </row>
    <row r="385" spans="2:2">
      <c r="B385" s="32"/>
    </row>
    <row r="386" spans="2:2">
      <c r="B386" s="32"/>
    </row>
    <row r="387" spans="2:2">
      <c r="B387" s="32"/>
    </row>
    <row r="388" spans="2:2">
      <c r="B388" s="32"/>
    </row>
    <row r="389" spans="2:2">
      <c r="B389" s="32"/>
    </row>
    <row r="390" spans="2:2">
      <c r="B390" s="32"/>
    </row>
    <row r="391" spans="2:2">
      <c r="B391" s="32"/>
    </row>
    <row r="392" spans="2:2">
      <c r="B392" s="32"/>
    </row>
    <row r="393" spans="2:2">
      <c r="B393" s="32"/>
    </row>
    <row r="394" spans="2:2">
      <c r="B394" s="32"/>
    </row>
    <row r="395" spans="2:2">
      <c r="B395" s="32"/>
    </row>
    <row r="396" spans="2:2">
      <c r="B396" s="32"/>
    </row>
    <row r="397" spans="2:2">
      <c r="B397" s="32"/>
    </row>
    <row r="398" spans="2:2">
      <c r="B398" s="32"/>
    </row>
    <row r="399" spans="2:2">
      <c r="B399" s="32"/>
    </row>
    <row r="400" spans="2:2">
      <c r="B400" s="32"/>
    </row>
    <row r="401" spans="2:2">
      <c r="B401" s="32"/>
    </row>
    <row r="402" spans="2:2">
      <c r="B402" s="32"/>
    </row>
    <row r="403" spans="2:2">
      <c r="B403" s="32"/>
    </row>
    <row r="404" spans="2:2">
      <c r="B404" s="32"/>
    </row>
    <row r="405" spans="2:2">
      <c r="B405" s="32"/>
    </row>
    <row r="406" spans="2:2">
      <c r="B406" s="32"/>
    </row>
    <row r="407" spans="2:2">
      <c r="B407" s="32"/>
    </row>
    <row r="408" spans="2:2">
      <c r="B408" s="32"/>
    </row>
    <row r="409" spans="2:2">
      <c r="B409" s="32"/>
    </row>
    <row r="410" spans="2:2">
      <c r="B410" s="32"/>
    </row>
    <row r="411" spans="2:2">
      <c r="B411" s="32"/>
    </row>
    <row r="412" spans="2:2">
      <c r="B412" s="32"/>
    </row>
    <row r="413" spans="2:2">
      <c r="B413" s="32"/>
    </row>
    <row r="414" spans="2:2">
      <c r="B414" s="32"/>
    </row>
    <row r="415" spans="2:2">
      <c r="B415" s="32"/>
    </row>
    <row r="416" spans="2:2">
      <c r="B416" s="32"/>
    </row>
    <row r="417" spans="2:2">
      <c r="B417" s="32"/>
    </row>
    <row r="418" spans="2:2">
      <c r="B418" s="32"/>
    </row>
    <row r="419" spans="2:2">
      <c r="B419" s="32"/>
    </row>
    <row r="420" spans="2:2">
      <c r="B420" s="32"/>
    </row>
    <row r="421" spans="2:2">
      <c r="B421" s="32"/>
    </row>
    <row r="422" spans="2:2">
      <c r="B422" s="32"/>
    </row>
    <row r="423" spans="2:2">
      <c r="B423" s="32"/>
    </row>
    <row r="424" spans="2:2">
      <c r="B424" s="32"/>
    </row>
    <row r="425" spans="2:2">
      <c r="B425" s="32"/>
    </row>
    <row r="426" spans="2:2">
      <c r="B426" s="32"/>
    </row>
    <row r="427" spans="2:2">
      <c r="B427" s="32"/>
    </row>
    <row r="428" spans="2:2">
      <c r="B428" s="32"/>
    </row>
    <row r="429" spans="2:2">
      <c r="B429" s="32"/>
    </row>
    <row r="430" spans="2:2">
      <c r="B430" s="32"/>
    </row>
    <row r="431" spans="2:2">
      <c r="B431" s="32"/>
    </row>
    <row r="432" spans="2:2">
      <c r="B432" s="32"/>
    </row>
    <row r="433" spans="2:2">
      <c r="B433" s="32"/>
    </row>
    <row r="434" spans="2:2">
      <c r="B434" s="32"/>
    </row>
    <row r="435" spans="2:2">
      <c r="B435" s="32"/>
    </row>
    <row r="436" spans="2:2">
      <c r="B436" s="32"/>
    </row>
    <row r="437" spans="2:2">
      <c r="B437" s="32"/>
    </row>
    <row r="438" spans="2:2">
      <c r="B438" s="32"/>
    </row>
    <row r="439" spans="2:2">
      <c r="B439" s="32"/>
    </row>
    <row r="440" spans="2:2">
      <c r="B440" s="32"/>
    </row>
    <row r="441" spans="2:2">
      <c r="B441" s="32"/>
    </row>
    <row r="442" spans="2:2">
      <c r="B442" s="32"/>
    </row>
    <row r="443" spans="2:2">
      <c r="B443" s="32"/>
    </row>
    <row r="444" spans="2:2">
      <c r="B444" s="32"/>
    </row>
    <row r="445" spans="2:2">
      <c r="B445" s="32"/>
    </row>
    <row r="446" spans="2:2">
      <c r="B446" s="32"/>
    </row>
    <row r="447" spans="2:2">
      <c r="B447" s="32"/>
    </row>
    <row r="448" spans="2:2">
      <c r="B448" s="32"/>
    </row>
    <row r="449" spans="2:2">
      <c r="B449" s="32"/>
    </row>
    <row r="450" spans="2:2">
      <c r="B450" s="32"/>
    </row>
    <row r="451" spans="2:2">
      <c r="B451" s="32"/>
    </row>
    <row r="452" spans="2:2">
      <c r="B452" s="32"/>
    </row>
    <row r="453" spans="2:2">
      <c r="B453" s="32"/>
    </row>
    <row r="454" spans="2:2">
      <c r="B454" s="32"/>
    </row>
    <row r="455" spans="2:2">
      <c r="B455" s="32"/>
    </row>
    <row r="456" spans="2:2">
      <c r="B456" s="32"/>
    </row>
    <row r="457" spans="2:2">
      <c r="B457" s="32"/>
    </row>
    <row r="458" spans="2:2">
      <c r="B458" s="32"/>
    </row>
    <row r="459" spans="2:2">
      <c r="B459" s="32"/>
    </row>
    <row r="460" spans="2:2">
      <c r="B460" s="32"/>
    </row>
    <row r="461" spans="2:2">
      <c r="B461" s="32"/>
    </row>
    <row r="462" spans="2:2">
      <c r="B462" s="32"/>
    </row>
    <row r="463" spans="2:2">
      <c r="B463" s="32"/>
    </row>
    <row r="464" spans="2:2">
      <c r="B464" s="32"/>
    </row>
    <row r="465" spans="2:2">
      <c r="B465" s="32"/>
    </row>
    <row r="466" spans="2:2">
      <c r="B466" s="32"/>
    </row>
    <row r="467" spans="2:2">
      <c r="B467" s="32"/>
    </row>
    <row r="468" spans="2:2">
      <c r="B468" s="32"/>
    </row>
    <row r="469" spans="2:2">
      <c r="B469" s="32"/>
    </row>
    <row r="470" spans="2:2">
      <c r="B470" s="32"/>
    </row>
    <row r="471" spans="2:2">
      <c r="B471" s="32"/>
    </row>
    <row r="472" spans="2:2">
      <c r="B472" s="32"/>
    </row>
    <row r="473" spans="2:2">
      <c r="B473" s="32"/>
    </row>
    <row r="474" spans="2:2">
      <c r="B474" s="32"/>
    </row>
    <row r="475" spans="2:2">
      <c r="B475" s="32"/>
    </row>
    <row r="476" spans="2:2">
      <c r="B476" s="32"/>
    </row>
    <row r="477" spans="2:2">
      <c r="B477" s="32"/>
    </row>
    <row r="478" spans="2:2">
      <c r="B478" s="32"/>
    </row>
    <row r="479" spans="2:2">
      <c r="B479" s="32"/>
    </row>
    <row r="480" spans="2:2">
      <c r="B480" s="32"/>
    </row>
    <row r="481" spans="2:2">
      <c r="B481" s="32"/>
    </row>
    <row r="482" spans="2:2">
      <c r="B482" s="32"/>
    </row>
    <row r="483" spans="2:2">
      <c r="B483" s="32"/>
    </row>
    <row r="484" spans="2:2">
      <c r="B484" s="32"/>
    </row>
    <row r="485" spans="2:2">
      <c r="B485" s="32"/>
    </row>
    <row r="486" spans="2:2">
      <c r="B486" s="32"/>
    </row>
    <row r="487" spans="2:2">
      <c r="B487" s="32"/>
    </row>
    <row r="488" spans="2:2">
      <c r="B488" s="32"/>
    </row>
    <row r="489" spans="2:2">
      <c r="B489" s="32"/>
    </row>
    <row r="490" spans="2:2">
      <c r="B490" s="32"/>
    </row>
    <row r="491" spans="2:2">
      <c r="B491" s="32"/>
    </row>
    <row r="492" spans="2:2">
      <c r="B492" s="32"/>
    </row>
    <row r="493" spans="2:2">
      <c r="B493" s="32"/>
    </row>
    <row r="494" spans="2:2">
      <c r="B494" s="32"/>
    </row>
    <row r="495" spans="2:2">
      <c r="B495" s="32"/>
    </row>
    <row r="496" spans="2:2">
      <c r="B496" s="32"/>
    </row>
    <row r="497" spans="2:2">
      <c r="B497" s="32"/>
    </row>
    <row r="498" spans="2:2">
      <c r="B498" s="32"/>
    </row>
    <row r="499" spans="2:2">
      <c r="B499" s="32"/>
    </row>
    <row r="500" spans="2:2">
      <c r="B500" s="32"/>
    </row>
    <row r="501" spans="2:2">
      <c r="B501" s="32"/>
    </row>
    <row r="502" spans="2:2">
      <c r="B502" s="32"/>
    </row>
    <row r="503" spans="2:2">
      <c r="B503" s="32"/>
    </row>
    <row r="504" spans="2:2">
      <c r="B504" s="32"/>
    </row>
    <row r="505" spans="2:2">
      <c r="B505" s="32"/>
    </row>
    <row r="506" spans="2:2">
      <c r="B506" s="32"/>
    </row>
    <row r="507" spans="2:2">
      <c r="B507" s="32"/>
    </row>
    <row r="508" spans="2:2">
      <c r="B508" s="32"/>
    </row>
    <row r="509" spans="2:2">
      <c r="B509" s="32"/>
    </row>
    <row r="510" spans="2:2">
      <c r="B510" s="32"/>
    </row>
    <row r="511" spans="2:2">
      <c r="B511" s="32"/>
    </row>
    <row r="512" spans="2:2">
      <c r="B512" s="32"/>
    </row>
    <row r="513" spans="2:2">
      <c r="B513" s="32"/>
    </row>
    <row r="514" spans="2:2">
      <c r="B514" s="32"/>
    </row>
    <row r="515" spans="2:2">
      <c r="B515" s="32"/>
    </row>
    <row r="516" spans="2:2">
      <c r="B516" s="32"/>
    </row>
    <row r="517" spans="2:2">
      <c r="B517" s="32"/>
    </row>
    <row r="518" spans="2:2">
      <c r="B518" s="32"/>
    </row>
    <row r="519" spans="2:2">
      <c r="B519" s="32"/>
    </row>
    <row r="520" spans="2:2">
      <c r="B520" s="32"/>
    </row>
    <row r="521" spans="2:2">
      <c r="B521" s="32"/>
    </row>
    <row r="522" spans="2:2">
      <c r="B522" s="32"/>
    </row>
    <row r="523" spans="2:2">
      <c r="B523" s="32"/>
    </row>
    <row r="524" spans="2:2">
      <c r="B524" s="32"/>
    </row>
    <row r="525" spans="2:2">
      <c r="B525" s="32"/>
    </row>
    <row r="526" spans="2:2">
      <c r="B526" s="32"/>
    </row>
    <row r="527" spans="2:2">
      <c r="B527" s="32"/>
    </row>
    <row r="528" spans="2:2">
      <c r="B528" s="32"/>
    </row>
    <row r="529" spans="2:2">
      <c r="B529" s="32"/>
    </row>
    <row r="530" spans="2:2">
      <c r="B530" s="32"/>
    </row>
    <row r="531" spans="2:2">
      <c r="B531" s="32"/>
    </row>
    <row r="532" spans="2:2">
      <c r="B532" s="32"/>
    </row>
    <row r="533" spans="2:2">
      <c r="B533" s="32"/>
    </row>
    <row r="534" spans="2:2">
      <c r="B534" s="32"/>
    </row>
    <row r="535" spans="2:2">
      <c r="B535" s="32"/>
    </row>
    <row r="536" spans="2:2">
      <c r="B536" s="32"/>
    </row>
    <row r="537" spans="2:2">
      <c r="B537" s="32"/>
    </row>
    <row r="538" spans="2:2">
      <c r="B538" s="32"/>
    </row>
    <row r="539" spans="2:2">
      <c r="B539" s="32"/>
    </row>
    <row r="540" spans="2:2">
      <c r="B540" s="32"/>
    </row>
    <row r="541" spans="2:2">
      <c r="B541" s="32"/>
    </row>
    <row r="542" spans="2:2">
      <c r="B542" s="32"/>
    </row>
    <row r="543" spans="2:2">
      <c r="B543" s="32"/>
    </row>
    <row r="544" spans="2:2">
      <c r="B544" s="32"/>
    </row>
    <row r="545" spans="2:2">
      <c r="B545" s="32"/>
    </row>
    <row r="546" spans="2:2">
      <c r="B546" s="32"/>
    </row>
    <row r="547" spans="2:2">
      <c r="B547" s="32"/>
    </row>
    <row r="548" spans="2:2">
      <c r="B548" s="32"/>
    </row>
    <row r="549" spans="2:2">
      <c r="B549" s="32"/>
    </row>
    <row r="550" spans="2:2">
      <c r="B550" s="32"/>
    </row>
    <row r="551" spans="2:2">
      <c r="B551" s="32"/>
    </row>
    <row r="552" spans="2:2">
      <c r="B552" s="32"/>
    </row>
    <row r="553" spans="2:2">
      <c r="B553" s="32"/>
    </row>
    <row r="554" spans="2:2">
      <c r="B554" s="32"/>
    </row>
    <row r="555" spans="2:2">
      <c r="B555" s="32"/>
    </row>
    <row r="556" spans="2:2">
      <c r="B556" s="32"/>
    </row>
    <row r="557" spans="2:2">
      <c r="B557" s="32"/>
    </row>
    <row r="558" spans="2:2">
      <c r="B558" s="32"/>
    </row>
    <row r="559" spans="2:2">
      <c r="B559" s="32"/>
    </row>
    <row r="560" spans="2:2">
      <c r="B560" s="32"/>
    </row>
    <row r="561" spans="2:2">
      <c r="B561" s="32"/>
    </row>
    <row r="562" spans="2:2">
      <c r="B562" s="32"/>
    </row>
    <row r="563" spans="2:2">
      <c r="B563" s="32"/>
    </row>
    <row r="564" spans="2:2">
      <c r="B564" s="32"/>
    </row>
    <row r="565" spans="2:2">
      <c r="B565" s="32"/>
    </row>
    <row r="566" spans="2:2">
      <c r="B566" s="32"/>
    </row>
    <row r="567" spans="2:2">
      <c r="B567" s="32"/>
    </row>
    <row r="568" spans="2:2">
      <c r="B568" s="32"/>
    </row>
    <row r="569" spans="2:2">
      <c r="B569" s="32"/>
    </row>
    <row r="570" spans="2:2">
      <c r="B570" s="32"/>
    </row>
    <row r="571" spans="2:2">
      <c r="B571" s="32"/>
    </row>
    <row r="572" spans="2:2">
      <c r="B572" s="32"/>
    </row>
    <row r="573" spans="2:2">
      <c r="B573" s="32"/>
    </row>
    <row r="574" spans="2:2">
      <c r="B574" s="32"/>
    </row>
    <row r="575" spans="2:2">
      <c r="B575" s="32"/>
    </row>
    <row r="576" spans="2:2">
      <c r="B576" s="32"/>
    </row>
    <row r="577" spans="2:2">
      <c r="B577" s="32"/>
    </row>
    <row r="578" spans="2:2">
      <c r="B578" s="32"/>
    </row>
    <row r="579" spans="2:2">
      <c r="B579" s="32"/>
    </row>
    <row r="580" spans="2:2">
      <c r="B580" s="32"/>
    </row>
    <row r="581" spans="2:2">
      <c r="B581" s="32"/>
    </row>
    <row r="582" spans="2:2">
      <c r="B582" s="32"/>
    </row>
    <row r="583" spans="2:2">
      <c r="B583" s="32"/>
    </row>
    <row r="584" spans="2:2">
      <c r="B584" s="32"/>
    </row>
    <row r="585" spans="2:2">
      <c r="B585" s="32"/>
    </row>
    <row r="586" spans="2:2">
      <c r="B586" s="32"/>
    </row>
    <row r="587" spans="2:2">
      <c r="B587" s="32"/>
    </row>
    <row r="588" spans="2:2">
      <c r="B588" s="32"/>
    </row>
    <row r="589" spans="2:2">
      <c r="B589" s="32"/>
    </row>
    <row r="590" spans="2:2">
      <c r="B590" s="32"/>
    </row>
    <row r="591" spans="2:2">
      <c r="B591" s="32"/>
    </row>
    <row r="592" spans="2:2">
      <c r="B592" s="32"/>
    </row>
    <row r="593" spans="2:2">
      <c r="B593" s="32"/>
    </row>
    <row r="594" spans="2:2">
      <c r="B594" s="32"/>
    </row>
    <row r="595" spans="2:2">
      <c r="B595" s="32"/>
    </row>
    <row r="596" spans="2:2">
      <c r="B596" s="32"/>
    </row>
    <row r="597" spans="2:2">
      <c r="B597" s="32"/>
    </row>
    <row r="598" spans="2:2">
      <c r="B598" s="32"/>
    </row>
    <row r="599" spans="2:2">
      <c r="B599" s="32"/>
    </row>
    <row r="600" spans="2:2">
      <c r="B600" s="32"/>
    </row>
    <row r="601" spans="2:2">
      <c r="B601" s="32"/>
    </row>
    <row r="602" spans="2:2">
      <c r="B602" s="32"/>
    </row>
    <row r="603" spans="2:2">
      <c r="B603" s="32"/>
    </row>
    <row r="604" spans="2:2">
      <c r="B604" s="32"/>
    </row>
    <row r="605" spans="2:2">
      <c r="B605" s="32"/>
    </row>
    <row r="606" spans="2:2">
      <c r="B606" s="32"/>
    </row>
    <row r="607" spans="2:2">
      <c r="B607" s="32"/>
    </row>
    <row r="608" spans="2:2">
      <c r="B608" s="32"/>
    </row>
    <row r="609" spans="2:2">
      <c r="B609" s="32"/>
    </row>
    <row r="610" spans="2:2">
      <c r="B610" s="32"/>
    </row>
    <row r="611" spans="2:2">
      <c r="B611" s="32"/>
    </row>
    <row r="612" spans="2:2">
      <c r="B612" s="32"/>
    </row>
    <row r="613" spans="2:2">
      <c r="B613" s="32"/>
    </row>
    <row r="614" spans="2:2">
      <c r="B614" s="32"/>
    </row>
    <row r="615" spans="2:2">
      <c r="B615" s="32"/>
    </row>
    <row r="616" spans="2:2">
      <c r="B616" s="32"/>
    </row>
    <row r="617" spans="2:2">
      <c r="B617" s="32"/>
    </row>
    <row r="618" spans="2:2">
      <c r="B618" s="32"/>
    </row>
    <row r="619" spans="2:2">
      <c r="B619" s="32"/>
    </row>
    <row r="620" spans="2:2">
      <c r="B620" s="32"/>
    </row>
    <row r="621" spans="2:2">
      <c r="B621" s="32"/>
    </row>
    <row r="622" spans="2:2">
      <c r="B622" s="32"/>
    </row>
    <row r="623" spans="2:2">
      <c r="B623" s="32"/>
    </row>
    <row r="624" spans="2:2">
      <c r="B624" s="32"/>
    </row>
    <row r="625" spans="2:2">
      <c r="B625" s="32"/>
    </row>
    <row r="626" spans="2:2">
      <c r="B626" s="32"/>
    </row>
    <row r="627" spans="2:2">
      <c r="B627" s="32"/>
    </row>
    <row r="628" spans="2:2">
      <c r="B628" s="32"/>
    </row>
    <row r="629" spans="2:2">
      <c r="B629" s="32"/>
    </row>
    <row r="630" spans="2:2">
      <c r="B630" s="32"/>
    </row>
    <row r="631" spans="2:2">
      <c r="B631" s="32"/>
    </row>
    <row r="632" spans="2:2">
      <c r="B632" s="32"/>
    </row>
    <row r="633" spans="2:2">
      <c r="B633" s="32"/>
    </row>
    <row r="634" spans="2:2">
      <c r="B634" s="32"/>
    </row>
    <row r="635" spans="2:2">
      <c r="B635" s="32"/>
    </row>
    <row r="636" spans="2:2">
      <c r="B636" s="32"/>
    </row>
    <row r="637" spans="2:2">
      <c r="B637" s="32"/>
    </row>
    <row r="638" spans="2:2">
      <c r="B638" s="32"/>
    </row>
    <row r="639" spans="2:2">
      <c r="B639" s="32"/>
    </row>
    <row r="640" spans="2:2">
      <c r="B640" s="32"/>
    </row>
    <row r="641" spans="2:2">
      <c r="B641" s="32"/>
    </row>
    <row r="642" spans="2:2">
      <c r="B642" s="32"/>
    </row>
    <row r="643" spans="2:2">
      <c r="B643" s="32"/>
    </row>
    <row r="644" spans="2:2">
      <c r="B644" s="32"/>
    </row>
    <row r="645" spans="2:2">
      <c r="B645" s="32"/>
    </row>
    <row r="646" spans="2:2">
      <c r="B646" s="32"/>
    </row>
    <row r="647" spans="2:2">
      <c r="B647" s="32"/>
    </row>
    <row r="648" spans="2:2">
      <c r="B648" s="32"/>
    </row>
    <row r="649" spans="2:2">
      <c r="B649" s="32"/>
    </row>
    <row r="650" spans="2:2">
      <c r="B650" s="32"/>
    </row>
    <row r="651" spans="2:2">
      <c r="B651" s="32"/>
    </row>
    <row r="652" spans="2:2">
      <c r="B652" s="32"/>
    </row>
    <row r="653" spans="2:2">
      <c r="B653" s="32"/>
    </row>
    <row r="654" spans="2:2">
      <c r="B654" s="32"/>
    </row>
    <row r="655" spans="2:2">
      <c r="B655" s="32"/>
    </row>
    <row r="656" spans="2:2">
      <c r="B656" s="32"/>
    </row>
    <row r="657" spans="2:2">
      <c r="B657" s="32"/>
    </row>
    <row r="658" spans="2:2">
      <c r="B658" s="32"/>
    </row>
    <row r="659" spans="2:2">
      <c r="B659" s="32"/>
    </row>
    <row r="660" spans="2:2">
      <c r="B660" s="32"/>
    </row>
    <row r="661" spans="2:2">
      <c r="B661" s="32"/>
    </row>
    <row r="662" spans="2:2">
      <c r="B662" s="32"/>
    </row>
    <row r="663" spans="2:2">
      <c r="B663" s="32"/>
    </row>
    <row r="664" spans="2:2">
      <c r="B664" s="32"/>
    </row>
    <row r="665" spans="2:2">
      <c r="B665" s="32"/>
    </row>
    <row r="666" spans="2:2">
      <c r="B666" s="32"/>
    </row>
    <row r="667" spans="2:2">
      <c r="B667" s="32"/>
    </row>
    <row r="668" spans="2:2">
      <c r="B668" s="32"/>
    </row>
    <row r="669" spans="2:2">
      <c r="B669" s="32"/>
    </row>
    <row r="670" spans="2:2">
      <c r="B670" s="32"/>
    </row>
    <row r="671" spans="2:2">
      <c r="B671" s="32"/>
    </row>
    <row r="672" spans="2:2">
      <c r="B672" s="32"/>
    </row>
    <row r="673" spans="2:2">
      <c r="B673" s="32"/>
    </row>
    <row r="674" spans="2:2">
      <c r="B674" s="32"/>
    </row>
    <row r="675" spans="2:2">
      <c r="B675" s="32"/>
    </row>
    <row r="676" spans="2:2">
      <c r="B676" s="32"/>
    </row>
    <row r="677" spans="2:2">
      <c r="B677" s="32"/>
    </row>
    <row r="678" spans="2:2">
      <c r="B678" s="32"/>
    </row>
    <row r="679" spans="2:2">
      <c r="B679" s="32"/>
    </row>
    <row r="680" spans="2:2">
      <c r="B680" s="32"/>
    </row>
    <row r="681" spans="2:2">
      <c r="B681" s="32"/>
    </row>
    <row r="682" spans="2:2">
      <c r="B682" s="32"/>
    </row>
    <row r="683" spans="2:2">
      <c r="B683" s="32"/>
    </row>
    <row r="684" spans="2:2">
      <c r="B684" s="32"/>
    </row>
    <row r="685" spans="2:2">
      <c r="B685" s="32"/>
    </row>
    <row r="686" spans="2:2">
      <c r="B686" s="32"/>
    </row>
    <row r="687" spans="2:2">
      <c r="B687" s="32"/>
    </row>
    <row r="688" spans="2:2">
      <c r="B688" s="32"/>
    </row>
    <row r="689" spans="2:2">
      <c r="B689" s="32"/>
    </row>
    <row r="690" spans="2:2">
      <c r="B690" s="32"/>
    </row>
    <row r="691" spans="2:2">
      <c r="B691" s="32"/>
    </row>
    <row r="692" spans="2:2">
      <c r="B692" s="32"/>
    </row>
    <row r="693" spans="2:2">
      <c r="B693" s="32"/>
    </row>
    <row r="694" spans="2:2">
      <c r="B694" s="32"/>
    </row>
    <row r="695" spans="2:2">
      <c r="B695" s="32"/>
    </row>
    <row r="696" spans="2:2">
      <c r="B696" s="32"/>
    </row>
    <row r="697" spans="2:2">
      <c r="B697" s="32"/>
    </row>
    <row r="698" spans="2:2">
      <c r="B698" s="32"/>
    </row>
    <row r="699" spans="2:2">
      <c r="B699" s="32"/>
    </row>
    <row r="700" spans="2:2">
      <c r="B700" s="32"/>
    </row>
    <row r="701" spans="2:2">
      <c r="B701" s="32"/>
    </row>
    <row r="702" spans="2:2">
      <c r="B702" s="32"/>
    </row>
    <row r="703" spans="2:2">
      <c r="B703" s="32"/>
    </row>
    <row r="704" spans="2:2">
      <c r="B704" s="32"/>
    </row>
    <row r="705" spans="2:2">
      <c r="B705" s="32"/>
    </row>
    <row r="706" spans="2:2">
      <c r="B706" s="32"/>
    </row>
    <row r="707" spans="2:2">
      <c r="B707" s="32"/>
    </row>
    <row r="708" spans="2:2">
      <c r="B708" s="32"/>
    </row>
    <row r="709" spans="2:2">
      <c r="B709" s="32"/>
    </row>
    <row r="710" spans="2:2">
      <c r="B710" s="32"/>
    </row>
    <row r="711" spans="2:2">
      <c r="B711" s="32"/>
    </row>
    <row r="712" spans="2:2">
      <c r="B712" s="32"/>
    </row>
    <row r="713" spans="2:2">
      <c r="B713" s="32"/>
    </row>
    <row r="714" spans="2:2">
      <c r="B714" s="32"/>
    </row>
    <row r="715" spans="2:2">
      <c r="B715" s="32"/>
    </row>
    <row r="716" spans="2:2">
      <c r="B716" s="32"/>
    </row>
    <row r="717" spans="2:2">
      <c r="B717" s="32"/>
    </row>
    <row r="718" spans="2:2">
      <c r="B718" s="32"/>
    </row>
    <row r="719" spans="2:2">
      <c r="B719" s="32"/>
    </row>
    <row r="720" spans="2:2">
      <c r="B720" s="32"/>
    </row>
    <row r="721" spans="2:2">
      <c r="B721" s="32"/>
    </row>
    <row r="722" spans="2:2">
      <c r="B722" s="32"/>
    </row>
    <row r="723" spans="2:2">
      <c r="B723" s="32"/>
    </row>
    <row r="724" spans="2:2">
      <c r="B724" s="32"/>
    </row>
    <row r="725" spans="2:2">
      <c r="B725" s="32"/>
    </row>
    <row r="726" spans="2:2">
      <c r="B726" s="32"/>
    </row>
    <row r="727" spans="2:2">
      <c r="B727" s="32"/>
    </row>
    <row r="728" spans="2:2">
      <c r="B728" s="32"/>
    </row>
    <row r="729" spans="2:2">
      <c r="B729" s="32"/>
    </row>
    <row r="730" spans="2:2">
      <c r="B730" s="32"/>
    </row>
    <row r="731" spans="2:2">
      <c r="B731" s="32"/>
    </row>
    <row r="732" spans="2:2">
      <c r="B732" s="32"/>
    </row>
    <row r="733" spans="2:2">
      <c r="B733" s="32"/>
    </row>
    <row r="734" spans="2:2">
      <c r="B734" s="32"/>
    </row>
    <row r="735" spans="2:2">
      <c r="B735" s="32"/>
    </row>
    <row r="736" spans="2:2">
      <c r="B736" s="32"/>
    </row>
    <row r="737" spans="2:2">
      <c r="B737" s="32"/>
    </row>
    <row r="738" spans="2:2">
      <c r="B738" s="32"/>
    </row>
    <row r="739" spans="2:2">
      <c r="B739" s="32"/>
    </row>
    <row r="740" spans="2:2">
      <c r="B740" s="32"/>
    </row>
    <row r="741" spans="2:2">
      <c r="B741" s="32"/>
    </row>
    <row r="742" spans="2:2">
      <c r="B742" s="32"/>
    </row>
    <row r="743" spans="2:2">
      <c r="B743" s="32"/>
    </row>
    <row r="744" spans="2:2">
      <c r="B744" s="32"/>
    </row>
    <row r="745" spans="2:2">
      <c r="B745" s="32"/>
    </row>
    <row r="746" spans="2:2">
      <c r="B746" s="32"/>
    </row>
    <row r="747" spans="2:2">
      <c r="B747" s="32"/>
    </row>
    <row r="748" spans="2:2">
      <c r="B748" s="32"/>
    </row>
    <row r="749" spans="2:2">
      <c r="B749" s="32"/>
    </row>
    <row r="750" spans="2:2">
      <c r="B750" s="32"/>
    </row>
    <row r="751" spans="2:2">
      <c r="B751" s="32"/>
    </row>
    <row r="752" spans="2:2">
      <c r="B752" s="32"/>
    </row>
    <row r="753" spans="2:2">
      <c r="B753" s="32"/>
    </row>
    <row r="754" spans="2:2">
      <c r="B754" s="32"/>
    </row>
    <row r="755" spans="2:2">
      <c r="B755" s="32"/>
    </row>
    <row r="756" spans="2:2">
      <c r="B756" s="32"/>
    </row>
    <row r="757" spans="2:2">
      <c r="B757" s="32"/>
    </row>
    <row r="758" spans="2:2">
      <c r="B758" s="32"/>
    </row>
    <row r="759" spans="2:2">
      <c r="B759" s="32"/>
    </row>
    <row r="760" spans="2:2">
      <c r="B760" s="32"/>
    </row>
    <row r="761" spans="2:2">
      <c r="B761" s="32"/>
    </row>
    <row r="762" spans="2:2">
      <c r="B762" s="32"/>
    </row>
    <row r="763" spans="2:2">
      <c r="B763" s="32"/>
    </row>
    <row r="764" spans="2:2">
      <c r="B764" s="32"/>
    </row>
    <row r="765" spans="2:2">
      <c r="B765" s="32"/>
    </row>
    <row r="766" spans="2:2">
      <c r="B766" s="32"/>
    </row>
    <row r="767" spans="2:2">
      <c r="B767" s="32"/>
    </row>
    <row r="768" spans="2:2">
      <c r="B768" s="32"/>
    </row>
    <row r="769" spans="2:2">
      <c r="B769" s="32"/>
    </row>
    <row r="770" spans="2:2">
      <c r="B770" s="32"/>
    </row>
    <row r="771" spans="2:2">
      <c r="B771" s="32"/>
    </row>
    <row r="772" spans="2:2">
      <c r="B772" s="32"/>
    </row>
    <row r="773" spans="2:2">
      <c r="B773" s="32"/>
    </row>
    <row r="774" spans="2:2">
      <c r="B774" s="32"/>
    </row>
    <row r="775" spans="2:2">
      <c r="B775" s="32"/>
    </row>
    <row r="776" spans="2:2">
      <c r="B776" s="32"/>
    </row>
    <row r="777" spans="2:2">
      <c r="B777" s="32"/>
    </row>
    <row r="778" spans="2:2">
      <c r="B778" s="32"/>
    </row>
    <row r="779" spans="2:2">
      <c r="B779" s="32"/>
    </row>
    <row r="780" spans="2:2">
      <c r="B780" s="32"/>
    </row>
    <row r="781" spans="2:2">
      <c r="B781" s="32"/>
    </row>
    <row r="782" spans="2:2">
      <c r="B782" s="32"/>
    </row>
    <row r="783" spans="2:2">
      <c r="B783" s="32"/>
    </row>
    <row r="784" spans="2:2">
      <c r="B784" s="32"/>
    </row>
    <row r="785" spans="2:2">
      <c r="B785" s="32"/>
    </row>
    <row r="786" spans="2:2">
      <c r="B786" s="32"/>
    </row>
    <row r="787" spans="2:2">
      <c r="B787" s="32"/>
    </row>
    <row r="788" spans="2:2">
      <c r="B788" s="32"/>
    </row>
    <row r="789" spans="2:2">
      <c r="B789" s="32"/>
    </row>
    <row r="790" spans="2:2">
      <c r="B790" s="32"/>
    </row>
    <row r="791" spans="2:2">
      <c r="B791" s="32"/>
    </row>
    <row r="792" spans="2:2">
      <c r="B792" s="32"/>
    </row>
    <row r="793" spans="2:2">
      <c r="B793" s="32"/>
    </row>
    <row r="794" spans="2:2">
      <c r="B794" s="32"/>
    </row>
    <row r="795" spans="2:2">
      <c r="B795" s="32"/>
    </row>
    <row r="796" spans="2:2">
      <c r="B796" s="32"/>
    </row>
    <row r="797" spans="2:2">
      <c r="B797" s="32"/>
    </row>
    <row r="798" spans="2:2">
      <c r="B798" s="32"/>
    </row>
    <row r="799" spans="2:2">
      <c r="B799" s="32"/>
    </row>
    <row r="800" spans="2:2">
      <c r="B800" s="32"/>
    </row>
    <row r="801" spans="2:2">
      <c r="B801" s="32"/>
    </row>
    <row r="802" spans="2:2">
      <c r="B802" s="32"/>
    </row>
    <row r="803" spans="2:2">
      <c r="B803" s="32"/>
    </row>
    <row r="804" spans="2:2">
      <c r="B804" s="32"/>
    </row>
    <row r="805" spans="2:2">
      <c r="B805" s="32"/>
    </row>
    <row r="806" spans="2:2">
      <c r="B806" s="32"/>
    </row>
    <row r="807" spans="2:2">
      <c r="B807" s="32"/>
    </row>
    <row r="808" spans="2:2">
      <c r="B808" s="32"/>
    </row>
    <row r="809" spans="2:2">
      <c r="B809" s="32"/>
    </row>
    <row r="810" spans="2:2">
      <c r="B810" s="32"/>
    </row>
    <row r="811" spans="2:2">
      <c r="B811" s="32"/>
    </row>
    <row r="812" spans="2:2">
      <c r="B812" s="32"/>
    </row>
    <row r="813" spans="2:2">
      <c r="B813" s="32"/>
    </row>
    <row r="814" spans="2:2">
      <c r="B814" s="32"/>
    </row>
    <row r="815" spans="2:2">
      <c r="B815" s="32"/>
    </row>
    <row r="816" spans="2:2">
      <c r="B816" s="32"/>
    </row>
    <row r="817" spans="2:2">
      <c r="B817" s="32"/>
    </row>
    <row r="818" spans="2:2">
      <c r="B818" s="32"/>
    </row>
    <row r="819" spans="2:2">
      <c r="B819" s="32"/>
    </row>
    <row r="820" spans="2:2">
      <c r="B820" s="32"/>
    </row>
    <row r="821" spans="2:2">
      <c r="B821" s="32"/>
    </row>
    <row r="822" spans="2:2">
      <c r="B822" s="32"/>
    </row>
    <row r="823" spans="2:2">
      <c r="B823" s="32"/>
    </row>
    <row r="824" spans="2:2">
      <c r="B824" s="32"/>
    </row>
    <row r="825" spans="2:2">
      <c r="B825" s="32"/>
    </row>
    <row r="826" spans="2:2">
      <c r="B826" s="32"/>
    </row>
    <row r="827" spans="2:2">
      <c r="B827" s="32"/>
    </row>
    <row r="828" spans="2:2">
      <c r="B828" s="32"/>
    </row>
    <row r="829" spans="2:2">
      <c r="B829" s="32"/>
    </row>
    <row r="830" spans="2:2">
      <c r="B830" s="32"/>
    </row>
    <row r="831" spans="2:2">
      <c r="B831" s="32"/>
    </row>
    <row r="832" spans="2:2">
      <c r="B832" s="32"/>
    </row>
    <row r="833" spans="2:2">
      <c r="B833" s="32"/>
    </row>
    <row r="834" spans="2:2">
      <c r="B834" s="32"/>
    </row>
    <row r="835" spans="2:2">
      <c r="B835" s="32"/>
    </row>
    <row r="836" spans="2:2">
      <c r="B836" s="32"/>
    </row>
    <row r="837" spans="2:2">
      <c r="B837" s="32"/>
    </row>
    <row r="838" spans="2:2">
      <c r="B838" s="32"/>
    </row>
    <row r="839" spans="2:2">
      <c r="B839" s="32"/>
    </row>
    <row r="840" spans="2:2">
      <c r="B840" s="32"/>
    </row>
    <row r="841" spans="2:2">
      <c r="B841" s="32"/>
    </row>
    <row r="842" spans="2:2">
      <c r="B842" s="32"/>
    </row>
    <row r="843" spans="2:2">
      <c r="B843" s="32"/>
    </row>
    <row r="844" spans="2:2">
      <c r="B844" s="32"/>
    </row>
    <row r="845" spans="2:2">
      <c r="B845" s="32"/>
    </row>
    <row r="846" spans="2:2">
      <c r="B846" s="32"/>
    </row>
    <row r="847" spans="2:2">
      <c r="B847" s="32"/>
    </row>
    <row r="848" spans="2:2">
      <c r="B848" s="32"/>
    </row>
    <row r="849" spans="2:2">
      <c r="B849" s="32"/>
    </row>
    <row r="850" spans="2:2">
      <c r="B850" s="32"/>
    </row>
    <row r="851" spans="2:2">
      <c r="B851" s="32"/>
    </row>
    <row r="852" spans="2:2">
      <c r="B852" s="32"/>
    </row>
    <row r="853" spans="2:2">
      <c r="B853" s="32"/>
    </row>
    <row r="854" spans="2:2">
      <c r="B854" s="32"/>
    </row>
    <row r="855" spans="2:2">
      <c r="B855" s="32"/>
    </row>
    <row r="856" spans="2:2">
      <c r="B856" s="32"/>
    </row>
    <row r="857" spans="2:2">
      <c r="B857" s="32"/>
    </row>
    <row r="858" spans="2:2">
      <c r="B858" s="32"/>
    </row>
    <row r="859" spans="2:2">
      <c r="B859" s="32"/>
    </row>
    <row r="860" spans="2:2">
      <c r="B860" s="32"/>
    </row>
    <row r="861" spans="2:2">
      <c r="B861" s="32"/>
    </row>
    <row r="862" spans="2:2">
      <c r="B862" s="32"/>
    </row>
    <row r="863" spans="2:2">
      <c r="B863" s="32"/>
    </row>
    <row r="864" spans="2:2">
      <c r="B864" s="32"/>
    </row>
    <row r="865" spans="2:2">
      <c r="B865" s="32"/>
    </row>
    <row r="866" spans="2:2">
      <c r="B866" s="32"/>
    </row>
    <row r="867" spans="2:2">
      <c r="B867" s="32"/>
    </row>
    <row r="868" spans="2:2">
      <c r="B868" s="32"/>
    </row>
    <row r="869" spans="2:2">
      <c r="B869" s="32"/>
    </row>
    <row r="870" spans="2:2">
      <c r="B870" s="32"/>
    </row>
    <row r="871" spans="2:2">
      <c r="B871" s="32"/>
    </row>
    <row r="872" spans="2:2">
      <c r="B872" s="32"/>
    </row>
    <row r="873" spans="2:2">
      <c r="B873" s="32"/>
    </row>
    <row r="874" spans="2:2">
      <c r="B874" s="32"/>
    </row>
    <row r="875" spans="2:2">
      <c r="B875" s="32"/>
    </row>
    <row r="876" spans="2:2">
      <c r="B876" s="32"/>
    </row>
    <row r="877" spans="2:2">
      <c r="B877" s="32"/>
    </row>
    <row r="878" spans="2:2">
      <c r="B878" s="32"/>
    </row>
    <row r="879" spans="2:2">
      <c r="B879" s="32"/>
    </row>
    <row r="880" spans="2:2">
      <c r="B880" s="32"/>
    </row>
    <row r="881" spans="2:2">
      <c r="B881" s="32"/>
    </row>
    <row r="882" spans="2:2">
      <c r="B882" s="32"/>
    </row>
    <row r="883" spans="2:2">
      <c r="B883" s="32"/>
    </row>
    <row r="884" spans="2:2">
      <c r="B884" s="32"/>
    </row>
    <row r="885" spans="2:2">
      <c r="B885" s="32"/>
    </row>
    <row r="886" spans="2:2">
      <c r="B886" s="32"/>
    </row>
    <row r="887" spans="2:2">
      <c r="B887" s="32"/>
    </row>
    <row r="888" spans="2:2">
      <c r="B888" s="32"/>
    </row>
    <row r="889" spans="2:2">
      <c r="B889" s="32"/>
    </row>
    <row r="890" spans="2:2">
      <c r="B890" s="32"/>
    </row>
    <row r="891" spans="2:2">
      <c r="B891" s="32"/>
    </row>
    <row r="892" spans="2:2">
      <c r="B892" s="32"/>
    </row>
    <row r="893" spans="2:2">
      <c r="B893" s="32"/>
    </row>
    <row r="894" spans="2:2">
      <c r="B894" s="32"/>
    </row>
    <row r="895" spans="2:2">
      <c r="B895" s="32"/>
    </row>
    <row r="896" spans="2:2">
      <c r="B896" s="32"/>
    </row>
    <row r="897" spans="2:2">
      <c r="B897" s="32"/>
    </row>
    <row r="898" spans="2:2">
      <c r="B89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2024-11-19T12:50:49Z</dcterms:created>
  <dcterms:modified xsi:type="dcterms:W3CDTF">2024-12-20T11:46:20Z</dcterms:modified>
  <cp:category/>
  <cp:contentStatus/>
</cp:coreProperties>
</file>