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8" i="1" l="1"/>
  <c r="E17" i="1"/>
  <c r="K2" i="1"/>
  <c r="K3" i="1" l="1"/>
  <c r="K4" i="1" l="1"/>
  <c r="K5" i="1" s="1"/>
</calcChain>
</file>

<file path=xl/sharedStrings.xml><?xml version="1.0" encoding="utf-8"?>
<sst xmlns="http://schemas.openxmlformats.org/spreadsheetml/2006/main" count="34" uniqueCount="34">
  <si>
    <t>Income</t>
  </si>
  <si>
    <t>INCOME</t>
  </si>
  <si>
    <t>FIXED</t>
  </si>
  <si>
    <t>VARIABLE</t>
  </si>
  <si>
    <t>Rent</t>
  </si>
  <si>
    <t>Car Insurance</t>
  </si>
  <si>
    <t>RRSP (Evaley)</t>
  </si>
  <si>
    <t>Health Insurance</t>
  </si>
  <si>
    <t>Clothing / Gifts</t>
  </si>
  <si>
    <t>Evaley</t>
  </si>
  <si>
    <t>Entertainment</t>
  </si>
  <si>
    <t>Gas</t>
  </si>
  <si>
    <t>Cable / Internet</t>
  </si>
  <si>
    <t>SUMMARY</t>
  </si>
  <si>
    <t>Expences</t>
  </si>
  <si>
    <t>Taxes</t>
  </si>
  <si>
    <t>AB Student Loan</t>
  </si>
  <si>
    <t>CN Student Load</t>
  </si>
  <si>
    <t>Bus Pass</t>
  </si>
  <si>
    <t>Groceries / Food</t>
  </si>
  <si>
    <t>RBC Checking Fees</t>
  </si>
  <si>
    <t>Rogers Phones</t>
  </si>
  <si>
    <t>Rogers Tablet</t>
  </si>
  <si>
    <t>GST</t>
  </si>
  <si>
    <t>Travis</t>
  </si>
  <si>
    <t>Mandy</t>
  </si>
  <si>
    <t>Other</t>
  </si>
  <si>
    <t>RNE</t>
  </si>
  <si>
    <t>Scotia Checking Fees</t>
  </si>
  <si>
    <t>Annual Savings</t>
  </si>
  <si>
    <t xml:space="preserve"> Monthly Savings</t>
  </si>
  <si>
    <t>RBC Savings Fees</t>
  </si>
  <si>
    <t>TD Checking Fees</t>
  </si>
  <si>
    <t>TD PODP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</si>
</sst>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44" fontId="0" fillId="4" borderId="0" xfId="1" applyFont="1" applyFill="1"/>
    <xf numFmtId="44" fontId="0" fillId="4" borderId="0" xfId="0" applyNumberFormat="1" applyFill="1"/>
    <xf numFmtId="0" fontId="2" fillId="2" borderId="0" xfId="0" applyFont="1" applyFill="1" applyAlignment="1">
      <alignment horizontal="right"/>
    </xf>
    <xf numFmtId="4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Q5" sqref="Q5"/>
    </sheetView>
  </sheetViews>
  <sheetFormatPr defaultRowHeight="15" x14ac:dyDescent="0.25"/>
  <cols>
    <col min="1" max="1" width="8.7109375" customWidth="1"/>
    <col min="2" max="2" width="10.5703125" bestFit="1" customWidth="1"/>
    <col min="3" max="3" width="2.85546875" customWidth="1"/>
    <col min="4" max="4" width="17.7109375" bestFit="1" customWidth="1"/>
    <col min="5" max="5" width="10.5703125" bestFit="1" customWidth="1"/>
    <col min="6" max="6" width="2.85546875" customWidth="1"/>
    <col min="7" max="7" width="15.7109375" bestFit="1" customWidth="1"/>
    <col min="8" max="8" width="9" bestFit="1" customWidth="1"/>
    <col min="9" max="9" width="2.85546875" customWidth="1"/>
    <col min="10" max="10" width="16.140625" bestFit="1" customWidth="1"/>
    <col min="11" max="11" width="10.5703125" bestFit="1" customWidth="1"/>
  </cols>
  <sheetData>
    <row r="1" spans="1:11" x14ac:dyDescent="0.25">
      <c r="A1" s="1" t="s">
        <v>1</v>
      </c>
      <c r="B1" s="1"/>
      <c r="D1" s="1" t="s">
        <v>2</v>
      </c>
      <c r="E1" s="1"/>
      <c r="G1" s="1" t="s">
        <v>3</v>
      </c>
      <c r="H1" s="1"/>
      <c r="J1" s="1" t="s">
        <v>13</v>
      </c>
      <c r="K1" s="1"/>
    </row>
    <row r="2" spans="1:11" x14ac:dyDescent="0.25">
      <c r="A2" s="2" t="s">
        <v>27</v>
      </c>
      <c r="B2" s="3">
        <v>7000</v>
      </c>
      <c r="D2" s="2" t="s">
        <v>4</v>
      </c>
      <c r="E2" s="4">
        <v>1250</v>
      </c>
      <c r="G2" s="2" t="s">
        <v>19</v>
      </c>
      <c r="H2" s="4">
        <v>300</v>
      </c>
      <c r="J2" s="2" t="s">
        <v>0</v>
      </c>
      <c r="K2" s="4">
        <f>SUM(B:B)</f>
        <v>7000</v>
      </c>
    </row>
    <row r="3" spans="1:11" x14ac:dyDescent="0.25">
      <c r="D3" s="2" t="s">
        <v>17</v>
      </c>
      <c r="E3" s="4">
        <v>335.88</v>
      </c>
      <c r="G3" s="2" t="s">
        <v>8</v>
      </c>
      <c r="H3" s="4">
        <v>50</v>
      </c>
      <c r="J3" s="2" t="s">
        <v>14</v>
      </c>
      <c r="K3" s="4">
        <f>SUM(E:E)+SUM(H:H)</f>
        <v>6697.5</v>
      </c>
    </row>
    <row r="4" spans="1:11" x14ac:dyDescent="0.25">
      <c r="D4" s="2" t="s">
        <v>16</v>
      </c>
      <c r="E4" s="4">
        <v>119.34</v>
      </c>
      <c r="G4" s="2" t="s">
        <v>9</v>
      </c>
      <c r="H4" s="4">
        <v>150</v>
      </c>
      <c r="J4" s="5" t="s">
        <v>30</v>
      </c>
      <c r="K4" s="6">
        <f>K2-K3</f>
        <v>302.5</v>
      </c>
    </row>
    <row r="5" spans="1:11" x14ac:dyDescent="0.25">
      <c r="D5" s="2" t="s">
        <v>5</v>
      </c>
      <c r="E5" s="4">
        <v>250</v>
      </c>
      <c r="G5" s="2" t="s">
        <v>10</v>
      </c>
      <c r="H5" s="4">
        <v>100</v>
      </c>
      <c r="J5" s="5" t="s">
        <v>29</v>
      </c>
      <c r="K5" s="6">
        <f>K4*12</f>
        <v>3630</v>
      </c>
    </row>
    <row r="6" spans="1:11" x14ac:dyDescent="0.25">
      <c r="D6" s="2" t="s">
        <v>6</v>
      </c>
      <c r="E6" s="4">
        <v>200</v>
      </c>
      <c r="G6" s="2" t="s">
        <v>11</v>
      </c>
      <c r="H6" s="4">
        <v>50</v>
      </c>
    </row>
    <row r="7" spans="1:11" x14ac:dyDescent="0.25">
      <c r="D7" s="2" t="s">
        <v>7</v>
      </c>
      <c r="E7" s="4">
        <v>124</v>
      </c>
      <c r="G7" s="2" t="s">
        <v>24</v>
      </c>
      <c r="H7" s="4">
        <v>20</v>
      </c>
    </row>
    <row r="8" spans="1:11" x14ac:dyDescent="0.25">
      <c r="D8" s="2" t="s">
        <v>18</v>
      </c>
      <c r="E8" s="4">
        <v>94.5</v>
      </c>
      <c r="G8" s="2" t="s">
        <v>25</v>
      </c>
      <c r="H8" s="4">
        <v>20</v>
      </c>
    </row>
    <row r="9" spans="1:11" x14ac:dyDescent="0.25">
      <c r="D9" s="2" t="s">
        <v>20</v>
      </c>
      <c r="E9" s="4">
        <v>10.95</v>
      </c>
      <c r="G9" s="2" t="s">
        <v>26</v>
      </c>
      <c r="H9" s="4">
        <v>10</v>
      </c>
    </row>
    <row r="10" spans="1:11" x14ac:dyDescent="0.25">
      <c r="D10" s="2" t="s">
        <v>31</v>
      </c>
      <c r="E10" s="4">
        <v>4</v>
      </c>
    </row>
    <row r="11" spans="1:11" x14ac:dyDescent="0.25">
      <c r="D11" s="2" t="s">
        <v>32</v>
      </c>
      <c r="E11" s="4">
        <v>3.95</v>
      </c>
    </row>
    <row r="12" spans="1:11" x14ac:dyDescent="0.25">
      <c r="D12" s="2" t="s">
        <v>33</v>
      </c>
      <c r="E12" s="4">
        <v>5</v>
      </c>
    </row>
    <row r="13" spans="1:11" x14ac:dyDescent="0.25">
      <c r="D13" s="2" t="s">
        <v>28</v>
      </c>
      <c r="E13" s="4">
        <v>11.95</v>
      </c>
    </row>
    <row r="14" spans="1:11" x14ac:dyDescent="0.25">
      <c r="D14" s="2" t="s">
        <v>21</v>
      </c>
      <c r="E14" s="4">
        <v>294.27999999999997</v>
      </c>
    </row>
    <row r="15" spans="1:11" x14ac:dyDescent="0.25">
      <c r="D15" s="2" t="s">
        <v>22</v>
      </c>
      <c r="E15" s="4">
        <v>7.15</v>
      </c>
    </row>
    <row r="16" spans="1:11" x14ac:dyDescent="0.25">
      <c r="D16" s="2" t="s">
        <v>12</v>
      </c>
      <c r="E16" s="4">
        <v>136.5</v>
      </c>
    </row>
    <row r="17" spans="4:5" x14ac:dyDescent="0.25">
      <c r="D17" s="2" t="s">
        <v>15</v>
      </c>
      <c r="E17" s="4">
        <f>0.4*SUM(B:B)</f>
        <v>2800</v>
      </c>
    </row>
    <row r="18" spans="4:5" x14ac:dyDescent="0.25">
      <c r="D18" s="2" t="s">
        <v>23</v>
      </c>
      <c r="E18" s="4">
        <f>0.05*SUM(B:B)</f>
        <v>350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 Gall</dc:creator>
  <cp:lastModifiedBy>Travis J Gall</cp:lastModifiedBy>
  <dcterms:created xsi:type="dcterms:W3CDTF">2013-09-19T00:22:54Z</dcterms:created>
  <dcterms:modified xsi:type="dcterms:W3CDTF">2013-09-23T04:13:22Z</dcterms:modified>
</cp:coreProperties>
</file>