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ilinxdesigns\Saturn\FPGA\documentation\"/>
    </mc:Choice>
  </mc:AlternateContent>
  <xr:revisionPtr revIDLastSave="0" documentId="13_ncr:1_{04B2A0E4-7BE4-46AA-8818-1CAD70E9F23E}" xr6:coauthVersionLast="47" xr6:coauthVersionMax="47" xr10:uidLastSave="{00000000-0000-0000-0000-000000000000}"/>
  <bookViews>
    <workbookView xWindow="420" yWindow="2640" windowWidth="19980" windowHeight="17190" xr2:uid="{428FD10C-5BF3-4DAF-8DB8-B3D5A3135663}"/>
  </bookViews>
  <sheets>
    <sheet name="DDC data stre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2" i="1"/>
  <c r="F2" i="1"/>
  <c r="G2" i="1" s="1"/>
  <c r="H2" i="1" s="1"/>
  <c r="I2" i="1" s="1"/>
  <c r="J2" i="1" s="1"/>
  <c r="K2" i="1" s="1"/>
  <c r="L2" i="1" s="1"/>
  <c r="D2" i="1"/>
  <c r="J9" i="1"/>
  <c r="J8" i="1"/>
  <c r="E15" i="1"/>
  <c r="E14" i="1"/>
  <c r="E13" i="1"/>
  <c r="E12" i="1"/>
  <c r="F8" i="1"/>
  <c r="E11" i="1"/>
  <c r="E10" i="1"/>
  <c r="E18" i="1" s="1"/>
  <c r="E9" i="1"/>
  <c r="E8" i="1"/>
  <c r="D11" i="1"/>
  <c r="D10" i="1"/>
  <c r="D9" i="1"/>
  <c r="D8" i="1"/>
  <c r="C9" i="1"/>
  <c r="C10" i="1"/>
  <c r="C11" i="1"/>
  <c r="C8" i="1"/>
  <c r="J16" i="1" l="1"/>
  <c r="B45" i="1" s="1"/>
  <c r="J17" i="1"/>
  <c r="B46" i="1" s="1"/>
  <c r="F16" i="1"/>
  <c r="B44" i="1" s="1"/>
  <c r="E20" i="1"/>
  <c r="B40" i="1" s="1"/>
  <c r="E21" i="1"/>
  <c r="B41" i="1" s="1"/>
  <c r="E22" i="1"/>
  <c r="B42" i="1" s="1"/>
  <c r="E23" i="1"/>
  <c r="B43" i="1" s="1"/>
  <c r="E19" i="1"/>
  <c r="B39" i="1" s="1"/>
  <c r="E17" i="1"/>
  <c r="B37" i="1" s="1"/>
  <c r="B38" i="1"/>
  <c r="E16" i="1"/>
  <c r="B36" i="1" s="1"/>
  <c r="D19" i="1"/>
  <c r="B35" i="1" s="1"/>
  <c r="D18" i="1"/>
  <c r="B34" i="1" s="1"/>
  <c r="D17" i="1"/>
  <c r="B33" i="1" s="1"/>
  <c r="D16" i="1"/>
  <c r="B32" i="1" s="1"/>
  <c r="C19" i="1"/>
  <c r="B31" i="1" s="1"/>
  <c r="C18" i="1"/>
  <c r="B30" i="1" s="1"/>
  <c r="C17" i="1"/>
  <c r="B29" i="1" s="1"/>
  <c r="C16" i="1"/>
  <c r="B28" i="1" s="1"/>
  <c r="C6" i="1"/>
  <c r="B27" i="1" s="1"/>
</calcChain>
</file>

<file path=xl/sharedStrings.xml><?xml version="1.0" encoding="utf-8"?>
<sst xmlns="http://schemas.openxmlformats.org/spreadsheetml/2006/main" count="20" uniqueCount="19">
  <si>
    <t>DDC</t>
  </si>
  <si>
    <t>data</t>
  </si>
  <si>
    <t>enabled</t>
  </si>
  <si>
    <t>Fs(KHz)</t>
  </si>
  <si>
    <t>config bits</t>
  </si>
  <si>
    <t>beat</t>
  </si>
  <si>
    <t>config word</t>
  </si>
  <si>
    <t>nibble multiplier</t>
  </si>
  <si>
    <t>(for converting config bits to hex)</t>
  </si>
  <si>
    <t>hex data</t>
  </si>
  <si>
    <t>header</t>
  </si>
  <si>
    <t>DDC0</t>
  </si>
  <si>
    <t>DDC1</t>
  </si>
  <si>
    <t>DDC2</t>
  </si>
  <si>
    <t>DDC3</t>
  </si>
  <si>
    <t>output data for a single beat</t>
  </si>
  <si>
    <t>DDC7</t>
  </si>
  <si>
    <t>00001BF002FD11DA</t>
  </si>
  <si>
    <t>000082E6E828F7EE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</si>
</sst>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A51B-5530-492B-8EAE-16B25F3F7DD0}">
  <dimension ref="A1:N46"/>
  <sheetViews>
    <sheetView tabSelected="1" workbookViewId="0">
      <selection activeCell="G12" sqref="G12"/>
    </sheetView>
  </sheetViews>
  <sheetFormatPr defaultRowHeight="15" x14ac:dyDescent="0.25"/>
  <cols>
    <col min="2" max="2" width="17.85546875" customWidth="1"/>
    <col min="3" max="3" width="21.7109375" customWidth="1"/>
    <col min="4" max="4" width="21.140625" customWidth="1"/>
    <col min="5" max="5" width="19" customWidth="1"/>
    <col min="6" max="6" width="21.5703125" customWidth="1"/>
    <col min="10" max="10" width="19.140625" customWidth="1"/>
    <col min="12" max="12" width="11.5703125" customWidth="1"/>
  </cols>
  <sheetData>
    <row r="1" spans="1:14" x14ac:dyDescent="0.25">
      <c r="B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</row>
    <row r="2" spans="1:14" s="6" customFormat="1" x14ac:dyDescent="0.25">
      <c r="B2" s="6" t="s">
        <v>7</v>
      </c>
      <c r="C2" s="6">
        <v>1</v>
      </c>
      <c r="D2" s="6">
        <f>C2*8</f>
        <v>8</v>
      </c>
      <c r="E2" s="6">
        <f t="shared" ref="E2:L2" si="0">D2*8</f>
        <v>64</v>
      </c>
      <c r="F2" s="6">
        <f t="shared" si="0"/>
        <v>512</v>
      </c>
      <c r="G2" s="6">
        <f t="shared" si="0"/>
        <v>4096</v>
      </c>
      <c r="H2" s="6">
        <f t="shared" si="0"/>
        <v>32768</v>
      </c>
      <c r="I2" s="6">
        <f t="shared" si="0"/>
        <v>262144</v>
      </c>
      <c r="J2" s="6">
        <f t="shared" si="0"/>
        <v>2097152</v>
      </c>
      <c r="K2" s="6">
        <f t="shared" si="0"/>
        <v>16777216</v>
      </c>
      <c r="L2" s="6">
        <f t="shared" si="0"/>
        <v>134217728</v>
      </c>
      <c r="N2" s="6" t="s">
        <v>8</v>
      </c>
    </row>
    <row r="3" spans="1:14" x14ac:dyDescent="0.25">
      <c r="B3" t="s">
        <v>2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</row>
    <row r="4" spans="1:14" x14ac:dyDescent="0.25">
      <c r="B4" t="s">
        <v>3</v>
      </c>
      <c r="C4">
        <v>192</v>
      </c>
      <c r="D4">
        <v>192</v>
      </c>
      <c r="E4">
        <v>384</v>
      </c>
      <c r="F4">
        <v>48</v>
      </c>
      <c r="G4">
        <v>48</v>
      </c>
      <c r="H4">
        <v>48</v>
      </c>
      <c r="I4">
        <v>48</v>
      </c>
      <c r="J4">
        <v>96</v>
      </c>
      <c r="K4">
        <v>48</v>
      </c>
      <c r="L4">
        <v>48</v>
      </c>
    </row>
    <row r="5" spans="1:14" x14ac:dyDescent="0.25">
      <c r="A5" t="s">
        <v>5</v>
      </c>
      <c r="B5" t="s">
        <v>4</v>
      </c>
      <c r="C5">
        <v>3</v>
      </c>
      <c r="D5">
        <v>3</v>
      </c>
      <c r="E5">
        <v>4</v>
      </c>
      <c r="F5">
        <v>1</v>
      </c>
      <c r="G5">
        <v>0</v>
      </c>
      <c r="H5">
        <v>0</v>
      </c>
      <c r="I5">
        <v>0</v>
      </c>
      <c r="J5">
        <v>2</v>
      </c>
      <c r="K5">
        <v>0</v>
      </c>
      <c r="L5">
        <v>0</v>
      </c>
    </row>
    <row r="6" spans="1:14" x14ac:dyDescent="0.25">
      <c r="B6" s="6" t="s">
        <v>6</v>
      </c>
      <c r="C6" s="6">
        <f>C2*C5+D2*D5+E2*E5+F2*F5+G2*G5+H2*H5+I2*I5+J2*J5+K2*K5+L2*L5</f>
        <v>4195099</v>
      </c>
    </row>
    <row r="7" spans="1:14" x14ac:dyDescent="0.25">
      <c r="B7" t="s">
        <v>6</v>
      </c>
      <c r="C7" t="str">
        <f>_xlfn.CONCAT("80000000",DEC2HEX(C6,8))</f>
        <v>800000000040031B</v>
      </c>
    </row>
    <row r="8" spans="1:14" x14ac:dyDescent="0.25">
      <c r="A8">
        <v>0</v>
      </c>
      <c r="B8" t="s">
        <v>1</v>
      </c>
      <c r="C8" t="str">
        <f ca="1">_xlfn.CONCAT(DEC2HEX(INT(RAND()*2^24),6), DEC2HEX(INT(RAND()*2^24),6))</f>
        <v>C8563C6F857E</v>
      </c>
      <c r="D8" t="str">
        <f ca="1">_xlfn.CONCAT(DEC2HEX(INT(RAND()*2^24),6), DEC2HEX(INT(RAND()*2^24),6))</f>
        <v>1CAAB89FACED</v>
      </c>
      <c r="E8" t="str">
        <f ca="1">_xlfn.CONCAT(DEC2HEX(INT(RAND()*2^24),6), DEC2HEX(INT(RAND()*2^24),6))</f>
        <v>676EE6B2E6B1</v>
      </c>
      <c r="F8" t="str">
        <f ca="1">_xlfn.CONCAT(DEC2HEX(INT(RAND()*2^24),6), DEC2HEX(INT(RAND()*2^24),6))</f>
        <v>0BFC5E0B4B52</v>
      </c>
      <c r="J8" t="str">
        <f ca="1">_xlfn.CONCAT(DEC2HEX(INT(RAND()*2^24),6), DEC2HEX(INT(RAND()*2^24),6))</f>
        <v>F5DCD9E58102</v>
      </c>
    </row>
    <row r="9" spans="1:14" x14ac:dyDescent="0.25">
      <c r="A9">
        <v>1</v>
      </c>
      <c r="C9" t="str">
        <f t="shared" ref="C9:E15" ca="1" si="1">_xlfn.CONCAT(DEC2HEX(INT(RAND()*2^24),6), DEC2HEX(INT(RAND()*2^24),6))</f>
        <v>2CED82010471</v>
      </c>
      <c r="D9" t="str">
        <f t="shared" ca="1" si="1"/>
        <v>6232B93FE683</v>
      </c>
      <c r="E9" t="str">
        <f t="shared" ca="1" si="1"/>
        <v>5F3E3E5CA838</v>
      </c>
      <c r="J9" t="str">
        <f t="shared" ref="J9" ca="1" si="2">_xlfn.CONCAT(DEC2HEX(INT(RAND()*2^24),6), DEC2HEX(INT(RAND()*2^24),6))</f>
        <v>2A06AF93E9D4</v>
      </c>
    </row>
    <row r="10" spans="1:14" x14ac:dyDescent="0.25">
      <c r="A10">
        <v>2</v>
      </c>
      <c r="C10" t="str">
        <f t="shared" ca="1" si="1"/>
        <v>4BA8511A2051</v>
      </c>
      <c r="D10" t="str">
        <f t="shared" ca="1" si="1"/>
        <v>6857D97CD621</v>
      </c>
      <c r="E10" t="str">
        <f t="shared" ca="1" si="1"/>
        <v>D9AA00B3C89C</v>
      </c>
    </row>
    <row r="11" spans="1:14" x14ac:dyDescent="0.25">
      <c r="A11">
        <v>3</v>
      </c>
      <c r="C11" t="str">
        <f t="shared" ca="1" si="1"/>
        <v>2307BBFD2533</v>
      </c>
      <c r="D11" t="str">
        <f t="shared" ca="1" si="1"/>
        <v>5981BC098A7B</v>
      </c>
      <c r="E11" t="str">
        <f t="shared" ca="1" si="1"/>
        <v>2031548CEFD3</v>
      </c>
    </row>
    <row r="12" spans="1:14" x14ac:dyDescent="0.25">
      <c r="A12">
        <v>4</v>
      </c>
      <c r="E12" t="str">
        <f ca="1">_xlfn.CONCAT(DEC2HEX(INT(RAND()*2^24),6), DEC2HEX(INT(RAND()*2^24),6))</f>
        <v>59685143568C</v>
      </c>
    </row>
    <row r="13" spans="1:14" x14ac:dyDescent="0.25">
      <c r="A13">
        <v>5</v>
      </c>
      <c r="E13" t="str">
        <f t="shared" ca="1" si="1"/>
        <v>218B1F1AA5FC</v>
      </c>
    </row>
    <row r="14" spans="1:14" x14ac:dyDescent="0.25">
      <c r="A14">
        <v>6</v>
      </c>
      <c r="E14" t="str">
        <f t="shared" ca="1" si="1"/>
        <v>1AD6F77D460F</v>
      </c>
    </row>
    <row r="15" spans="1:14" x14ac:dyDescent="0.25">
      <c r="A15">
        <v>7</v>
      </c>
      <c r="E15" t="str">
        <f t="shared" ca="1" si="1"/>
        <v>124911BDEE1C</v>
      </c>
    </row>
    <row r="16" spans="1:14" x14ac:dyDescent="0.25">
      <c r="A16">
        <v>0</v>
      </c>
      <c r="B16" t="s">
        <v>9</v>
      </c>
      <c r="C16" t="str">
        <f ca="1">_xlfn.CONCAT(DEC2HEX(0,4),C8)</f>
        <v>0000C8563C6F857E</v>
      </c>
      <c r="D16" t="str">
        <f ca="1">_xlfn.CONCAT(DEC2HEX(0,4),D8)</f>
        <v>00001CAAB89FACED</v>
      </c>
      <c r="E16" t="str">
        <f ca="1">_xlfn.CONCAT(DEC2HEX(0,4),E8)</f>
        <v>0000676EE6B2E6B1</v>
      </c>
      <c r="F16" t="str">
        <f ca="1">_xlfn.CONCAT(DEC2HEX(0,4),F8)</f>
        <v>00000BFC5E0B4B52</v>
      </c>
      <c r="J16" t="str">
        <f ca="1">_xlfn.CONCAT(DEC2HEX(0,4),J8)</f>
        <v>0000F5DCD9E58102</v>
      </c>
    </row>
    <row r="17" spans="1:10" x14ac:dyDescent="0.25">
      <c r="A17">
        <v>1</v>
      </c>
      <c r="C17" t="str">
        <f t="shared" ref="C17:D23" ca="1" si="3">_xlfn.CONCAT(DEC2HEX(0,4),C9)</f>
        <v>00002CED82010471</v>
      </c>
      <c r="D17" t="str">
        <f t="shared" ca="1" si="3"/>
        <v>00006232B93FE683</v>
      </c>
      <c r="E17" t="str">
        <f t="shared" ref="E17" ca="1" si="4">_xlfn.CONCAT(DEC2HEX(0,4),E9)</f>
        <v>00005F3E3E5CA838</v>
      </c>
      <c r="J17" t="str">
        <f t="shared" ref="J17" ca="1" si="5">_xlfn.CONCAT(DEC2HEX(0,4),J9)</f>
        <v>00002A06AF93E9D4</v>
      </c>
    </row>
    <row r="18" spans="1:10" x14ac:dyDescent="0.25">
      <c r="A18">
        <v>2</v>
      </c>
      <c r="C18" t="str">
        <f t="shared" ca="1" si="3"/>
        <v>00004BA8511A2051</v>
      </c>
      <c r="D18" t="str">
        <f t="shared" ca="1" si="3"/>
        <v>00006857D97CD621</v>
      </c>
      <c r="E18" t="str">
        <f t="shared" ref="E18" ca="1" si="6">_xlfn.CONCAT(DEC2HEX(0,4),E10)</f>
        <v>0000D9AA00B3C89C</v>
      </c>
    </row>
    <row r="19" spans="1:10" x14ac:dyDescent="0.25">
      <c r="A19">
        <v>3</v>
      </c>
      <c r="C19" t="str">
        <f t="shared" ca="1" si="3"/>
        <v>00002307BBFD2533</v>
      </c>
      <c r="D19" t="str">
        <f t="shared" ca="1" si="3"/>
        <v>00005981BC098A7B</v>
      </c>
      <c r="E19" t="str">
        <f t="shared" ref="E19" ca="1" si="7">_xlfn.CONCAT(DEC2HEX(0,4),E11)</f>
        <v>00002031548CEFD3</v>
      </c>
    </row>
    <row r="20" spans="1:10" x14ac:dyDescent="0.25">
      <c r="A20">
        <v>4</v>
      </c>
      <c r="E20" t="str">
        <f ca="1">_xlfn.CONCAT(DEC2HEX(0,4),E12)</f>
        <v>000059685143568C</v>
      </c>
    </row>
    <row r="21" spans="1:10" x14ac:dyDescent="0.25">
      <c r="A21">
        <v>5</v>
      </c>
      <c r="E21" t="str">
        <f t="shared" ref="E21:E23" ca="1" si="8">_xlfn.CONCAT(DEC2HEX(0,4),E13)</f>
        <v>0000218B1F1AA5FC</v>
      </c>
    </row>
    <row r="22" spans="1:10" x14ac:dyDescent="0.25">
      <c r="A22">
        <v>6</v>
      </c>
      <c r="E22" t="str">
        <f t="shared" ca="1" si="8"/>
        <v>00001AD6F77D460F</v>
      </c>
    </row>
    <row r="23" spans="1:10" x14ac:dyDescent="0.25">
      <c r="A23">
        <v>7</v>
      </c>
      <c r="E23" t="str">
        <f t="shared" ca="1" si="8"/>
        <v>0000124911BDEE1C</v>
      </c>
    </row>
    <row r="26" spans="1:10" x14ac:dyDescent="0.25">
      <c r="B26" s="5" t="s">
        <v>15</v>
      </c>
    </row>
    <row r="27" spans="1:10" x14ac:dyDescent="0.25">
      <c r="B27" s="1" t="str">
        <f>C7</f>
        <v>800000000040031B</v>
      </c>
      <c r="C27" t="s">
        <v>10</v>
      </c>
    </row>
    <row r="28" spans="1:10" x14ac:dyDescent="0.25">
      <c r="B28" s="2" t="str">
        <f ca="1">C16</f>
        <v>0000C8563C6F857E</v>
      </c>
      <c r="C28" t="s">
        <v>11</v>
      </c>
    </row>
    <row r="29" spans="1:10" x14ac:dyDescent="0.25">
      <c r="B29" s="3" t="str">
        <f t="shared" ref="B29:B31" ca="1" si="9">C17</f>
        <v>00002CED82010471</v>
      </c>
    </row>
    <row r="30" spans="1:10" x14ac:dyDescent="0.25">
      <c r="B30" s="3" t="str">
        <f t="shared" ca="1" si="9"/>
        <v>00004BA8511A2051</v>
      </c>
    </row>
    <row r="31" spans="1:10" x14ac:dyDescent="0.25">
      <c r="B31" s="4" t="str">
        <f t="shared" ca="1" si="9"/>
        <v>00002307BBFD2533</v>
      </c>
    </row>
    <row r="32" spans="1:10" x14ac:dyDescent="0.25">
      <c r="B32" s="2" t="str">
        <f ca="1">D16</f>
        <v>00001CAAB89FACED</v>
      </c>
      <c r="C32" t="s">
        <v>12</v>
      </c>
    </row>
    <row r="33" spans="2:3" x14ac:dyDescent="0.25">
      <c r="B33" s="3" t="str">
        <f t="shared" ref="B33:B35" ca="1" si="10">D17</f>
        <v>00006232B93FE683</v>
      </c>
    </row>
    <row r="34" spans="2:3" x14ac:dyDescent="0.25">
      <c r="B34" s="3" t="str">
        <f t="shared" ca="1" si="10"/>
        <v>00006857D97CD621</v>
      </c>
    </row>
    <row r="35" spans="2:3" x14ac:dyDescent="0.25">
      <c r="B35" s="4" t="str">
        <f t="shared" ca="1" si="10"/>
        <v>00005981BC098A7B</v>
      </c>
    </row>
    <row r="36" spans="2:3" x14ac:dyDescent="0.25">
      <c r="B36" s="2" t="str">
        <f ca="1">E16</f>
        <v>0000676EE6B2E6B1</v>
      </c>
      <c r="C36" t="s">
        <v>13</v>
      </c>
    </row>
    <row r="37" spans="2:3" x14ac:dyDescent="0.25">
      <c r="B37" s="3" t="str">
        <f t="shared" ref="B37:B43" ca="1" si="11">E17</f>
        <v>00005F3E3E5CA838</v>
      </c>
    </row>
    <row r="38" spans="2:3" x14ac:dyDescent="0.25">
      <c r="B38" s="3" t="str">
        <f t="shared" ca="1" si="11"/>
        <v>0000D9AA00B3C89C</v>
      </c>
    </row>
    <row r="39" spans="2:3" x14ac:dyDescent="0.25">
      <c r="B39" s="3" t="str">
        <f t="shared" ca="1" si="11"/>
        <v>00002031548CEFD3</v>
      </c>
    </row>
    <row r="40" spans="2:3" x14ac:dyDescent="0.25">
      <c r="B40" s="3" t="str">
        <f t="shared" ca="1" si="11"/>
        <v>000059685143568C</v>
      </c>
    </row>
    <row r="41" spans="2:3" x14ac:dyDescent="0.25">
      <c r="B41" s="3" t="str">
        <f t="shared" ca="1" si="11"/>
        <v>0000218B1F1AA5FC</v>
      </c>
    </row>
    <row r="42" spans="2:3" x14ac:dyDescent="0.25">
      <c r="B42" s="3" t="str">
        <f t="shared" ca="1" si="11"/>
        <v>00001AD6F77D460F</v>
      </c>
    </row>
    <row r="43" spans="2:3" x14ac:dyDescent="0.25">
      <c r="B43" s="4" t="str">
        <f t="shared" ca="1" si="11"/>
        <v>0000124911BDEE1C</v>
      </c>
    </row>
    <row r="44" spans="2:3" x14ac:dyDescent="0.25">
      <c r="B44" s="1" t="str">
        <f ca="1">F16</f>
        <v>00000BFC5E0B4B52</v>
      </c>
      <c r="C44" t="s">
        <v>14</v>
      </c>
    </row>
    <row r="45" spans="2:3" x14ac:dyDescent="0.25">
      <c r="B45" s="2" t="str">
        <f ca="1">J16</f>
        <v>0000F5DCD9E58102</v>
      </c>
      <c r="C45" t="s">
        <v>16</v>
      </c>
    </row>
    <row r="46" spans="2:3" x14ac:dyDescent="0.25">
      <c r="B46" s="4" t="str">
        <f ca="1">J17</f>
        <v>00002A06AF93E9D4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DDC data stream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Barker</dc:creator>
  <cp:lastModifiedBy>Laurence Barker</cp:lastModifiedBy>
  <dcterms:created xsi:type="dcterms:W3CDTF">2022-09-09T17:31:27Z</dcterms:created>
  <dcterms:modified xsi:type="dcterms:W3CDTF">2024-05-14T18:35:13Z</dcterms:modified>
</cp:coreProperties>
</file>